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ChristianJohn.Banal\source\repos\HCL_HRIS\HCL_HRIS\Files\Excel_Templates\"/>
    </mc:Choice>
  </mc:AlternateContent>
  <bookViews>
    <workbookView xWindow="0" yWindow="0" windowWidth="20490" windowHeight="7005"/>
  </bookViews>
  <sheets>
    <sheet name="PROJECT" sheetId="6" r:id="rId1"/>
    <sheet name="HR" sheetId="10" state="hidden" r:id="rId2"/>
    <sheet name="Sheet2" sheetId="11" state="hidden" r:id="rId3"/>
    <sheet name="Employee Information" sheetId="1" state="hidden" r:id="rId4"/>
    <sheet name="Inactive" sheetId="4" state="hidden" r:id="rId5"/>
    <sheet name="Versant" sheetId="7" state="hidden" r:id="rId6"/>
    <sheet name="201" sheetId="8" state="hidden" r:id="rId7"/>
    <sheet name="BGV" sheetId="9" state="hidden" r:id="rId8"/>
  </sheets>
  <definedNames>
    <definedName name="_xlnm._FilterDatabase" localSheetId="1" hidden="1">HR!$A$1:$F$1</definedName>
    <definedName name="_xlnm._FilterDatabase" localSheetId="0" hidden="1">PROJECT!$A$1:$AK$323</definedName>
    <definedName name="_xlnm._FilterDatabase" localSheetId="2" hidden="1">Sheet2!$A$1:$G$322</definedName>
    <definedName name="_xlnm._FilterDatabase" localSheetId="5" hidden="1">Versant!$A$1:$L$1</definedName>
    <definedName name="A1MM">Sheet2!$1:$1048576</definedName>
    <definedName name="AA">'Employee Information'!$1:$1048576</definedName>
    <definedName name="BB">BGV!$1:$1048576</definedName>
    <definedName name="BG">BGV!$D$9</definedName>
    <definedName name="HR">HR!$1:$1048576</definedName>
    <definedName name="MM">Sheet2!$1:$1048576</definedName>
    <definedName name="VV">Versant!$1:$1048576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0" l="1"/>
  <c r="D4" i="10"/>
  <c r="D5" i="10"/>
  <c r="D6" i="10"/>
  <c r="D7" i="10"/>
  <c r="D8" i="10"/>
  <c r="D9" i="10"/>
  <c r="D10" i="10"/>
  <c r="D11" i="10"/>
  <c r="D12" i="10"/>
  <c r="D13" i="10"/>
  <c r="D14" i="10"/>
  <c r="D15" i="10"/>
  <c r="D16" i="10"/>
  <c r="D17" i="10"/>
  <c r="D18" i="10"/>
  <c r="D19" i="10"/>
  <c r="D20" i="10"/>
  <c r="D21" i="10"/>
  <c r="D22" i="10"/>
  <c r="D23" i="10"/>
  <c r="D24" i="10"/>
  <c r="D25" i="10"/>
  <c r="D26" i="10"/>
  <c r="D27" i="10"/>
  <c r="D28" i="10"/>
  <c r="D29" i="10"/>
  <c r="D30" i="10"/>
  <c r="D31" i="10"/>
  <c r="D32" i="10"/>
  <c r="D33" i="10"/>
  <c r="D34" i="10"/>
  <c r="D35" i="10"/>
  <c r="D36" i="10"/>
  <c r="D37" i="10"/>
  <c r="D38" i="10"/>
  <c r="D39" i="10"/>
  <c r="D40" i="10"/>
  <c r="D41" i="10"/>
  <c r="D42" i="10"/>
  <c r="D43" i="10"/>
  <c r="D44" i="10"/>
  <c r="D45" i="10"/>
  <c r="D46" i="10"/>
  <c r="D47" i="10"/>
  <c r="D48" i="10"/>
  <c r="D49" i="10"/>
  <c r="D50" i="10"/>
  <c r="D51" i="10"/>
  <c r="D52" i="10"/>
  <c r="D53" i="10"/>
  <c r="D54" i="10"/>
  <c r="D55" i="10"/>
  <c r="D56" i="10"/>
  <c r="D57" i="10"/>
  <c r="D58" i="10"/>
  <c r="D59" i="10"/>
  <c r="D60" i="10"/>
  <c r="D61" i="10"/>
  <c r="D62" i="10"/>
  <c r="D63" i="10"/>
  <c r="D64" i="10"/>
  <c r="D65" i="10"/>
  <c r="D66" i="10"/>
  <c r="D67" i="10"/>
  <c r="D68" i="10"/>
  <c r="D69" i="10"/>
  <c r="D70" i="10"/>
  <c r="D71" i="10"/>
  <c r="D72" i="10"/>
  <c r="D73" i="10"/>
  <c r="D74" i="10"/>
  <c r="D75" i="10"/>
  <c r="D76" i="10"/>
  <c r="D77" i="10"/>
  <c r="D78" i="10"/>
  <c r="D79" i="10"/>
  <c r="D80" i="10"/>
  <c r="D81" i="10"/>
  <c r="D82" i="10"/>
  <c r="D83" i="10"/>
  <c r="D84" i="10"/>
  <c r="D85" i="10"/>
  <c r="D86" i="10"/>
  <c r="D87" i="10"/>
  <c r="D88" i="10"/>
  <c r="D89" i="10"/>
  <c r="D90" i="10"/>
  <c r="D91" i="10"/>
  <c r="D92" i="10"/>
  <c r="D93" i="10"/>
  <c r="D94" i="10"/>
  <c r="D95" i="10"/>
  <c r="D96" i="10"/>
  <c r="D97" i="10"/>
  <c r="D98" i="10"/>
  <c r="D99" i="10"/>
  <c r="D100" i="10"/>
  <c r="D101" i="10"/>
  <c r="D102" i="10"/>
  <c r="D103" i="10"/>
  <c r="D104" i="10"/>
  <c r="D105" i="10"/>
  <c r="D106" i="10"/>
  <c r="D107" i="10"/>
  <c r="D108" i="10"/>
  <c r="D109" i="10"/>
  <c r="D110" i="10"/>
  <c r="D111" i="10"/>
  <c r="D112" i="10"/>
  <c r="D113" i="10"/>
  <c r="D114" i="10"/>
  <c r="D115" i="10"/>
  <c r="D116" i="10"/>
  <c r="D117" i="10"/>
  <c r="D118" i="10"/>
  <c r="D119" i="10"/>
  <c r="D120" i="10"/>
  <c r="D121" i="10"/>
  <c r="D122" i="10"/>
  <c r="D123" i="10"/>
  <c r="D124" i="10"/>
  <c r="D125" i="10"/>
  <c r="D126" i="10"/>
  <c r="D127" i="10"/>
  <c r="D128" i="10"/>
  <c r="D129" i="10"/>
  <c r="D130" i="10"/>
  <c r="D131" i="10"/>
  <c r="D132" i="10"/>
  <c r="D133" i="10"/>
  <c r="D134" i="10"/>
  <c r="D135" i="10"/>
  <c r="D136" i="10"/>
  <c r="D137" i="10"/>
  <c r="D138" i="10"/>
  <c r="D139" i="10"/>
  <c r="D140" i="10"/>
  <c r="D141" i="10"/>
  <c r="D142" i="10"/>
  <c r="D143" i="10"/>
  <c r="D144" i="10"/>
  <c r="D145" i="10"/>
  <c r="D146" i="10"/>
  <c r="D147" i="10"/>
  <c r="D148" i="10"/>
  <c r="D149" i="10"/>
  <c r="D150" i="10"/>
  <c r="D151" i="10"/>
  <c r="D152" i="10"/>
  <c r="D153" i="10"/>
  <c r="D154" i="10"/>
  <c r="D155" i="10"/>
  <c r="D156" i="10"/>
  <c r="D157" i="10"/>
  <c r="D158" i="10"/>
  <c r="D159" i="10"/>
  <c r="D160" i="10"/>
  <c r="D161" i="10"/>
  <c r="D162" i="10"/>
  <c r="D163" i="10"/>
  <c r="D164" i="10"/>
  <c r="D165" i="10"/>
  <c r="D166" i="10"/>
  <c r="D167" i="10"/>
  <c r="D168" i="10"/>
  <c r="D169" i="10"/>
  <c r="D170" i="10"/>
  <c r="D171" i="10"/>
  <c r="D172" i="10"/>
  <c r="D173" i="10"/>
  <c r="D174" i="10"/>
  <c r="D175" i="10"/>
  <c r="D176" i="10"/>
  <c r="D177" i="10"/>
  <c r="D178" i="10"/>
  <c r="D179" i="10"/>
  <c r="D180" i="10"/>
  <c r="D181" i="10"/>
  <c r="D182" i="10"/>
  <c r="D183" i="10"/>
  <c r="D184" i="10"/>
  <c r="D185" i="10"/>
  <c r="D186" i="10"/>
  <c r="D187" i="10"/>
  <c r="D188" i="10"/>
  <c r="D189" i="10"/>
  <c r="D190" i="10"/>
  <c r="D191" i="10"/>
  <c r="D192" i="10"/>
  <c r="D193" i="10"/>
  <c r="D194" i="10"/>
  <c r="D195" i="10"/>
  <c r="D196" i="10"/>
  <c r="D197" i="10"/>
  <c r="D198" i="10"/>
  <c r="D199" i="10"/>
  <c r="D200" i="10"/>
  <c r="D201" i="10"/>
  <c r="D202" i="10"/>
  <c r="D203" i="10"/>
  <c r="D204" i="10"/>
  <c r="D205" i="10"/>
  <c r="D206" i="10"/>
  <c r="D207" i="10"/>
  <c r="D208" i="10"/>
  <c r="D209" i="10"/>
  <c r="D210" i="10"/>
  <c r="D211" i="10"/>
  <c r="D212" i="10"/>
  <c r="D213" i="10"/>
  <c r="D214" i="10"/>
  <c r="D215" i="10"/>
  <c r="D216" i="10"/>
  <c r="D217" i="10"/>
  <c r="D218" i="10"/>
  <c r="D219" i="10"/>
  <c r="D220" i="10"/>
  <c r="D221" i="10"/>
  <c r="D222" i="10"/>
  <c r="D223" i="10"/>
  <c r="D224" i="10"/>
  <c r="D225" i="10"/>
  <c r="D226" i="10"/>
  <c r="D227" i="10"/>
  <c r="D228" i="10"/>
  <c r="D229" i="10"/>
  <c r="D230" i="10"/>
  <c r="D231" i="10"/>
  <c r="D232" i="10"/>
  <c r="D233" i="10"/>
  <c r="D234" i="10"/>
  <c r="D235" i="10"/>
  <c r="D236" i="10"/>
  <c r="D237" i="10"/>
  <c r="D238" i="10"/>
  <c r="D239" i="10"/>
  <c r="D240" i="10"/>
  <c r="D241" i="10"/>
  <c r="D242" i="10"/>
  <c r="D243" i="10"/>
  <c r="D244" i="10"/>
  <c r="D245" i="10"/>
  <c r="D246" i="10"/>
  <c r="D247" i="10"/>
  <c r="D248" i="10"/>
  <c r="D249" i="10"/>
  <c r="D250" i="10"/>
  <c r="D251" i="10"/>
  <c r="D252" i="10"/>
  <c r="D253" i="10"/>
  <c r="D254" i="10"/>
  <c r="D255" i="10"/>
  <c r="D256" i="10"/>
  <c r="D257" i="10"/>
  <c r="D258" i="10"/>
  <c r="D259" i="10"/>
  <c r="D260" i="10"/>
  <c r="D261" i="10"/>
  <c r="D262" i="10"/>
  <c r="D263" i="10"/>
  <c r="D264" i="10"/>
  <c r="D265" i="10"/>
  <c r="D266" i="10"/>
  <c r="D267" i="10"/>
  <c r="D268" i="10"/>
  <c r="D269" i="10"/>
  <c r="D270" i="10"/>
  <c r="D271" i="10"/>
  <c r="D272" i="10"/>
  <c r="D273" i="10"/>
  <c r="D274" i="10"/>
  <c r="D275" i="10"/>
  <c r="D276" i="10"/>
  <c r="D277" i="10"/>
  <c r="D278" i="10"/>
  <c r="D279" i="10"/>
  <c r="D2" i="10"/>
  <c r="G2" i="10"/>
  <c r="K3" i="8" l="1"/>
  <c r="K4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" i="8"/>
  <c r="L3" i="8"/>
  <c r="L4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" i="8"/>
  <c r="J3" i="8"/>
  <c r="J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" i="8"/>
  <c r="I3" i="8"/>
  <c r="I4" i="8"/>
  <c r="I5" i="8"/>
  <c r="I6" i="8"/>
  <c r="I7" i="8"/>
  <c r="I8" i="8"/>
  <c r="I9" i="8"/>
  <c r="I10" i="8"/>
  <c r="I11" i="8"/>
  <c r="I12" i="8"/>
  <c r="I13" i="8"/>
  <c r="I14" i="8"/>
  <c r="I15" i="8"/>
  <c r="I16" i="8"/>
  <c r="I17" i="8"/>
  <c r="I18" i="8"/>
  <c r="I19" i="8"/>
  <c r="I20" i="8"/>
  <c r="I21" i="8"/>
  <c r="I22" i="8"/>
  <c r="I23" i="8"/>
  <c r="I24" i="8"/>
  <c r="I25" i="8"/>
  <c r="I26" i="8"/>
  <c r="I27" i="8"/>
  <c r="I28" i="8"/>
  <c r="I2" i="8"/>
  <c r="H3" i="8"/>
  <c r="H4" i="8"/>
  <c r="H5" i="8"/>
  <c r="H6" i="8"/>
  <c r="H7" i="8"/>
  <c r="H8" i="8"/>
  <c r="H9" i="8"/>
  <c r="H10" i="8"/>
  <c r="H11" i="8"/>
  <c r="H12" i="8"/>
  <c r="H13" i="8"/>
  <c r="H14" i="8"/>
  <c r="H15" i="8"/>
  <c r="H16" i="8"/>
  <c r="H17" i="8"/>
  <c r="H18" i="8"/>
  <c r="H19" i="8"/>
  <c r="H20" i="8"/>
  <c r="H21" i="8"/>
  <c r="H22" i="8"/>
  <c r="H23" i="8"/>
  <c r="H24" i="8"/>
  <c r="H25" i="8"/>
  <c r="H26" i="8"/>
  <c r="H27" i="8"/>
  <c r="H28" i="8"/>
  <c r="H2" i="8"/>
  <c r="G3" i="8"/>
  <c r="G4" i="8"/>
  <c r="G5" i="8"/>
  <c r="G6" i="8"/>
  <c r="G7" i="8"/>
  <c r="G8" i="8"/>
  <c r="G9" i="8"/>
  <c r="G10" i="8"/>
  <c r="G11" i="8"/>
  <c r="G12" i="8"/>
  <c r="G13" i="8"/>
  <c r="G14" i="8"/>
  <c r="G15" i="8"/>
  <c r="G16" i="8"/>
  <c r="G17" i="8"/>
  <c r="G18" i="8"/>
  <c r="G19" i="8"/>
  <c r="G20" i="8"/>
  <c r="G21" i="8"/>
  <c r="G22" i="8"/>
  <c r="G23" i="8"/>
  <c r="G24" i="8"/>
  <c r="G25" i="8"/>
  <c r="G26" i="8"/>
  <c r="G27" i="8"/>
  <c r="G28" i="8"/>
  <c r="F3" i="8"/>
  <c r="F4" i="8"/>
  <c r="F5" i="8"/>
  <c r="F6" i="8"/>
  <c r="F7" i="8"/>
  <c r="F8" i="8"/>
  <c r="F9" i="8"/>
  <c r="F10" i="8"/>
  <c r="F11" i="8"/>
  <c r="F12" i="8"/>
  <c r="F13" i="8"/>
  <c r="F14" i="8"/>
  <c r="F15" i="8"/>
  <c r="F16" i="8"/>
  <c r="F17" i="8"/>
  <c r="F18" i="8"/>
  <c r="F19" i="8"/>
  <c r="F20" i="8"/>
  <c r="F21" i="8"/>
  <c r="F22" i="8"/>
  <c r="F23" i="8"/>
  <c r="F24" i="8"/>
  <c r="F25" i="8"/>
  <c r="F26" i="8"/>
  <c r="F27" i="8"/>
  <c r="F28" i="8"/>
  <c r="E3" i="8"/>
  <c r="E4" i="8"/>
  <c r="E5" i="8"/>
  <c r="E6" i="8"/>
  <c r="E7" i="8"/>
  <c r="E8" i="8"/>
  <c r="E9" i="8"/>
  <c r="E10" i="8"/>
  <c r="E11" i="8"/>
  <c r="E12" i="8"/>
  <c r="E13" i="8"/>
  <c r="E14" i="8"/>
  <c r="E15" i="8"/>
  <c r="E16" i="8"/>
  <c r="E17" i="8"/>
  <c r="E18" i="8"/>
  <c r="E19" i="8"/>
  <c r="E20" i="8"/>
  <c r="E21" i="8"/>
  <c r="E22" i="8"/>
  <c r="E23" i="8"/>
  <c r="E24" i="8"/>
  <c r="E25" i="8"/>
  <c r="E26" i="8"/>
  <c r="E27" i="8"/>
  <c r="E28" i="8"/>
  <c r="G2" i="8"/>
  <c r="F2" i="8"/>
  <c r="E2" i="8"/>
  <c r="D3" i="8"/>
  <c r="D4" i="8"/>
  <c r="D5" i="8"/>
  <c r="D6" i="8"/>
  <c r="D7" i="8"/>
  <c r="D8" i="8"/>
  <c r="D9" i="8"/>
  <c r="D10" i="8"/>
  <c r="D11" i="8"/>
  <c r="D12" i="8"/>
  <c r="D13" i="8"/>
  <c r="D14" i="8"/>
  <c r="D15" i="8"/>
  <c r="D16" i="8"/>
  <c r="D17" i="8"/>
  <c r="D18" i="8"/>
  <c r="D19" i="8"/>
  <c r="D20" i="8"/>
  <c r="D21" i="8"/>
  <c r="D22" i="8"/>
  <c r="D23" i="8"/>
  <c r="D24" i="8"/>
  <c r="D25" i="8"/>
  <c r="D26" i="8"/>
  <c r="D27" i="8"/>
  <c r="D28" i="8"/>
  <c r="D2" i="8"/>
  <c r="C3" i="8"/>
  <c r="C4" i="8"/>
  <c r="C5" i="8"/>
  <c r="C6" i="8"/>
  <c r="C7" i="8"/>
  <c r="C8" i="8"/>
  <c r="C9" i="8"/>
  <c r="C10" i="8"/>
  <c r="C11" i="8"/>
  <c r="C12" i="8"/>
  <c r="C13" i="8"/>
  <c r="C14" i="8"/>
  <c r="C15" i="8"/>
  <c r="C16" i="8"/>
  <c r="C17" i="8"/>
  <c r="C18" i="8"/>
  <c r="C19" i="8"/>
  <c r="C20" i="8"/>
  <c r="C21" i="8"/>
  <c r="C22" i="8"/>
  <c r="C23" i="8"/>
  <c r="C24" i="8"/>
  <c r="C25" i="8"/>
  <c r="C26" i="8"/>
  <c r="C27" i="8"/>
  <c r="C28" i="8"/>
  <c r="C2" i="8"/>
  <c r="B3" i="8"/>
  <c r="B4" i="8"/>
  <c r="B5" i="8"/>
  <c r="B6" i="8"/>
  <c r="B7" i="8"/>
  <c r="B8" i="8"/>
  <c r="B9" i="8"/>
  <c r="B10" i="8"/>
  <c r="B11" i="8"/>
  <c r="B12" i="8"/>
  <c r="B13" i="8"/>
  <c r="B14" i="8"/>
  <c r="B15" i="8"/>
  <c r="B16" i="8"/>
  <c r="B17" i="8"/>
  <c r="B18" i="8"/>
  <c r="B19" i="8"/>
  <c r="B20" i="8"/>
  <c r="B21" i="8"/>
  <c r="B22" i="8"/>
  <c r="B23" i="8"/>
  <c r="B24" i="8"/>
  <c r="B25" i="8"/>
  <c r="B26" i="8"/>
  <c r="B27" i="8"/>
  <c r="B28" i="8"/>
  <c r="B2" i="8"/>
  <c r="I323" i="7" l="1"/>
  <c r="H323" i="7"/>
  <c r="G323" i="7"/>
  <c r="F323" i="7"/>
  <c r="E323" i="7"/>
  <c r="D323" i="7"/>
  <c r="C323" i="7"/>
  <c r="B323" i="7"/>
  <c r="I307" i="7" l="1"/>
  <c r="I308" i="7"/>
  <c r="I309" i="7"/>
  <c r="I310" i="7"/>
  <c r="I311" i="7"/>
  <c r="I312" i="7"/>
  <c r="I313" i="7"/>
  <c r="I314" i="7"/>
  <c r="I315" i="7"/>
  <c r="I316" i="7"/>
  <c r="I317" i="7"/>
  <c r="I318" i="7"/>
  <c r="I319" i="7"/>
  <c r="I320" i="7"/>
  <c r="I321" i="7"/>
  <c r="I322" i="7"/>
  <c r="H307" i="7"/>
  <c r="H308" i="7"/>
  <c r="H309" i="7"/>
  <c r="H310" i="7"/>
  <c r="H311" i="7"/>
  <c r="H312" i="7"/>
  <c r="H313" i="7"/>
  <c r="H314" i="7"/>
  <c r="H315" i="7"/>
  <c r="H316" i="7"/>
  <c r="H317" i="7"/>
  <c r="H318" i="7"/>
  <c r="H319" i="7"/>
  <c r="H320" i="7"/>
  <c r="H321" i="7"/>
  <c r="H322" i="7"/>
  <c r="G307" i="7"/>
  <c r="G308" i="7"/>
  <c r="G309" i="7"/>
  <c r="G310" i="7"/>
  <c r="G311" i="7"/>
  <c r="G312" i="7"/>
  <c r="G313" i="7"/>
  <c r="G314" i="7"/>
  <c r="G315" i="7"/>
  <c r="G316" i="7"/>
  <c r="G317" i="7"/>
  <c r="G318" i="7"/>
  <c r="G319" i="7"/>
  <c r="G320" i="7"/>
  <c r="G321" i="7"/>
  <c r="G322" i="7"/>
  <c r="F307" i="7"/>
  <c r="F308" i="7"/>
  <c r="F309" i="7"/>
  <c r="F310" i="7"/>
  <c r="F311" i="7"/>
  <c r="F312" i="7"/>
  <c r="F313" i="7"/>
  <c r="F314" i="7"/>
  <c r="F315" i="7"/>
  <c r="F316" i="7"/>
  <c r="F317" i="7"/>
  <c r="F318" i="7"/>
  <c r="F319" i="7"/>
  <c r="F320" i="7"/>
  <c r="F321" i="7"/>
  <c r="F322" i="7"/>
  <c r="E307" i="7"/>
  <c r="E308" i="7"/>
  <c r="E309" i="7"/>
  <c r="E310" i="7"/>
  <c r="E311" i="7"/>
  <c r="E312" i="7"/>
  <c r="E313" i="7"/>
  <c r="E314" i="7"/>
  <c r="E315" i="7"/>
  <c r="E316" i="7"/>
  <c r="E317" i="7"/>
  <c r="E318" i="7"/>
  <c r="E319" i="7"/>
  <c r="E320" i="7"/>
  <c r="E321" i="7"/>
  <c r="E322" i="7"/>
  <c r="D307" i="7"/>
  <c r="D308" i="7"/>
  <c r="D309" i="7"/>
  <c r="D310" i="7"/>
  <c r="D311" i="7"/>
  <c r="D312" i="7"/>
  <c r="D313" i="7"/>
  <c r="D314" i="7"/>
  <c r="D315" i="7"/>
  <c r="D316" i="7"/>
  <c r="D317" i="7"/>
  <c r="D318" i="7"/>
  <c r="D319" i="7"/>
  <c r="D320" i="7"/>
  <c r="D321" i="7"/>
  <c r="D322" i="7"/>
  <c r="C307" i="7"/>
  <c r="C308" i="7"/>
  <c r="C309" i="7"/>
  <c r="C310" i="7"/>
  <c r="C311" i="7"/>
  <c r="C312" i="7"/>
  <c r="C313" i="7"/>
  <c r="C314" i="7"/>
  <c r="C315" i="7"/>
  <c r="C316" i="7"/>
  <c r="C317" i="7"/>
  <c r="C318" i="7"/>
  <c r="C319" i="7"/>
  <c r="C320" i="7"/>
  <c r="C321" i="7"/>
  <c r="C322" i="7"/>
  <c r="B307" i="7"/>
  <c r="B308" i="7"/>
  <c r="B309" i="7"/>
  <c r="B310" i="7"/>
  <c r="B311" i="7"/>
  <c r="B312" i="7"/>
  <c r="B313" i="7"/>
  <c r="B314" i="7"/>
  <c r="B315" i="7"/>
  <c r="B316" i="7"/>
  <c r="B317" i="7"/>
  <c r="B318" i="7"/>
  <c r="B319" i="7"/>
  <c r="B320" i="7"/>
  <c r="B321" i="7"/>
  <c r="B322" i="7"/>
  <c r="F3" i="7"/>
  <c r="F4" i="7"/>
  <c r="F5" i="7"/>
  <c r="F6" i="7"/>
  <c r="F7" i="7"/>
  <c r="F8" i="7"/>
  <c r="F9" i="7"/>
  <c r="F10" i="7"/>
  <c r="F11" i="7"/>
  <c r="F12" i="7"/>
  <c r="F13" i="7"/>
  <c r="F14" i="7"/>
  <c r="F15" i="7"/>
  <c r="F16" i="7"/>
  <c r="F17" i="7"/>
  <c r="F18" i="7"/>
  <c r="F19" i="7"/>
  <c r="F20" i="7"/>
  <c r="F21" i="7"/>
  <c r="F22" i="7"/>
  <c r="F23" i="7"/>
  <c r="F24" i="7"/>
  <c r="F25" i="7"/>
  <c r="F26" i="7"/>
  <c r="F27" i="7"/>
  <c r="F28" i="7"/>
  <c r="F29" i="7"/>
  <c r="F30" i="7"/>
  <c r="F31" i="7"/>
  <c r="F32" i="7"/>
  <c r="F33" i="7"/>
  <c r="F34" i="7"/>
  <c r="F35" i="7"/>
  <c r="F36" i="7"/>
  <c r="F37" i="7"/>
  <c r="F38" i="7"/>
  <c r="F39" i="7"/>
  <c r="F40" i="7"/>
  <c r="F41" i="7"/>
  <c r="F42" i="7"/>
  <c r="F43" i="7"/>
  <c r="F44" i="7"/>
  <c r="F45" i="7"/>
  <c r="F46" i="7"/>
  <c r="F47" i="7"/>
  <c r="F48" i="7"/>
  <c r="F49" i="7"/>
  <c r="F50" i="7"/>
  <c r="F51" i="7"/>
  <c r="F52" i="7"/>
  <c r="F53" i="7"/>
  <c r="F54" i="7"/>
  <c r="F55" i="7"/>
  <c r="F56" i="7"/>
  <c r="F57" i="7"/>
  <c r="F58" i="7"/>
  <c r="F59" i="7"/>
  <c r="F60" i="7"/>
  <c r="F61" i="7"/>
  <c r="F62" i="7"/>
  <c r="F63" i="7"/>
  <c r="F64" i="7"/>
  <c r="F65" i="7"/>
  <c r="F66" i="7"/>
  <c r="F67" i="7"/>
  <c r="F68" i="7"/>
  <c r="F69" i="7"/>
  <c r="F70" i="7"/>
  <c r="F71" i="7"/>
  <c r="F72" i="7"/>
  <c r="F73" i="7"/>
  <c r="F74" i="7"/>
  <c r="F75" i="7"/>
  <c r="F76" i="7"/>
  <c r="F77" i="7"/>
  <c r="F78" i="7"/>
  <c r="F79" i="7"/>
  <c r="F80" i="7"/>
  <c r="F81" i="7"/>
  <c r="F82" i="7"/>
  <c r="F83" i="7"/>
  <c r="F84" i="7"/>
  <c r="F85" i="7"/>
  <c r="F86" i="7"/>
  <c r="F87" i="7"/>
  <c r="F88" i="7"/>
  <c r="F89" i="7"/>
  <c r="F90" i="7"/>
  <c r="F91" i="7"/>
  <c r="F92" i="7"/>
  <c r="F93" i="7"/>
  <c r="F94" i="7"/>
  <c r="F95" i="7"/>
  <c r="F96" i="7"/>
  <c r="F97" i="7"/>
  <c r="F98" i="7"/>
  <c r="F99" i="7"/>
  <c r="F100" i="7"/>
  <c r="F101" i="7"/>
  <c r="F102" i="7"/>
  <c r="F103" i="7"/>
  <c r="F104" i="7"/>
  <c r="F105" i="7"/>
  <c r="F106" i="7"/>
  <c r="F107" i="7"/>
  <c r="F108" i="7"/>
  <c r="F109" i="7"/>
  <c r="F110" i="7"/>
  <c r="F111" i="7"/>
  <c r="F112" i="7"/>
  <c r="F113" i="7"/>
  <c r="F114" i="7"/>
  <c r="F115" i="7"/>
  <c r="F116" i="7"/>
  <c r="F117" i="7"/>
  <c r="F118" i="7"/>
  <c r="F119" i="7"/>
  <c r="F120" i="7"/>
  <c r="F121" i="7"/>
  <c r="F122" i="7"/>
  <c r="F123" i="7"/>
  <c r="F124" i="7"/>
  <c r="F125" i="7"/>
  <c r="F126" i="7"/>
  <c r="F127" i="7"/>
  <c r="F128" i="7"/>
  <c r="F129" i="7"/>
  <c r="F130" i="7"/>
  <c r="F131" i="7"/>
  <c r="F132" i="7"/>
  <c r="F133" i="7"/>
  <c r="F134" i="7"/>
  <c r="F135" i="7"/>
  <c r="F136" i="7"/>
  <c r="F137" i="7"/>
  <c r="F138" i="7"/>
  <c r="F139" i="7"/>
  <c r="F140" i="7"/>
  <c r="F141" i="7"/>
  <c r="F142" i="7"/>
  <c r="F143" i="7"/>
  <c r="F144" i="7"/>
  <c r="F145" i="7"/>
  <c r="F146" i="7"/>
  <c r="F147" i="7"/>
  <c r="F148" i="7"/>
  <c r="F149" i="7"/>
  <c r="F150" i="7"/>
  <c r="F151" i="7"/>
  <c r="F152" i="7"/>
  <c r="F153" i="7"/>
  <c r="F154" i="7"/>
  <c r="F155" i="7"/>
  <c r="F156" i="7"/>
  <c r="F157" i="7"/>
  <c r="F158" i="7"/>
  <c r="F159" i="7"/>
  <c r="F160" i="7"/>
  <c r="F161" i="7"/>
  <c r="F162" i="7"/>
  <c r="F163" i="7"/>
  <c r="F164" i="7"/>
  <c r="F165" i="7"/>
  <c r="F166" i="7"/>
  <c r="F167" i="7"/>
  <c r="F168" i="7"/>
  <c r="F169" i="7"/>
  <c r="F170" i="7"/>
  <c r="F171" i="7"/>
  <c r="F172" i="7"/>
  <c r="F173" i="7"/>
  <c r="F174" i="7"/>
  <c r="F175" i="7"/>
  <c r="F176" i="7"/>
  <c r="F177" i="7"/>
  <c r="F178" i="7"/>
  <c r="F179" i="7"/>
  <c r="F180" i="7"/>
  <c r="F181" i="7"/>
  <c r="F182" i="7"/>
  <c r="F183" i="7"/>
  <c r="F184" i="7"/>
  <c r="F185" i="7"/>
  <c r="F186" i="7"/>
  <c r="F187" i="7"/>
  <c r="F188" i="7"/>
  <c r="F189" i="7"/>
  <c r="F190" i="7"/>
  <c r="F191" i="7"/>
  <c r="F192" i="7"/>
  <c r="F193" i="7"/>
  <c r="F194" i="7"/>
  <c r="F195" i="7"/>
  <c r="F196" i="7"/>
  <c r="F197" i="7"/>
  <c r="F198" i="7"/>
  <c r="F199" i="7"/>
  <c r="F200" i="7"/>
  <c r="F201" i="7"/>
  <c r="F202" i="7"/>
  <c r="F203" i="7"/>
  <c r="F204" i="7"/>
  <c r="F205" i="7"/>
  <c r="F206" i="7"/>
  <c r="F207" i="7"/>
  <c r="F208" i="7"/>
  <c r="F209" i="7"/>
  <c r="F210" i="7"/>
  <c r="F211" i="7"/>
  <c r="F212" i="7"/>
  <c r="F213" i="7"/>
  <c r="F214" i="7"/>
  <c r="F215" i="7"/>
  <c r="F216" i="7"/>
  <c r="F217" i="7"/>
  <c r="F218" i="7"/>
  <c r="F219" i="7"/>
  <c r="F220" i="7"/>
  <c r="F221" i="7"/>
  <c r="F222" i="7"/>
  <c r="F223" i="7"/>
  <c r="F224" i="7"/>
  <c r="F225" i="7"/>
  <c r="F226" i="7"/>
  <c r="F227" i="7"/>
  <c r="F228" i="7"/>
  <c r="F229" i="7"/>
  <c r="F230" i="7"/>
  <c r="F231" i="7"/>
  <c r="F232" i="7"/>
  <c r="F233" i="7"/>
  <c r="F234" i="7"/>
  <c r="F235" i="7"/>
  <c r="F236" i="7"/>
  <c r="F237" i="7"/>
  <c r="F238" i="7"/>
  <c r="F239" i="7"/>
  <c r="F240" i="7"/>
  <c r="F241" i="7"/>
  <c r="F242" i="7"/>
  <c r="F243" i="7"/>
  <c r="F244" i="7"/>
  <c r="F245" i="7"/>
  <c r="F246" i="7"/>
  <c r="F247" i="7"/>
  <c r="F248" i="7"/>
  <c r="F249" i="7"/>
  <c r="F250" i="7"/>
  <c r="F251" i="7"/>
  <c r="F252" i="7"/>
  <c r="F253" i="7"/>
  <c r="F254" i="7"/>
  <c r="F255" i="7"/>
  <c r="F256" i="7"/>
  <c r="F257" i="7"/>
  <c r="F258" i="7"/>
  <c r="F259" i="7"/>
  <c r="F260" i="7"/>
  <c r="F261" i="7"/>
  <c r="F262" i="7"/>
  <c r="F263" i="7"/>
  <c r="F264" i="7"/>
  <c r="F265" i="7"/>
  <c r="F266" i="7"/>
  <c r="F267" i="7"/>
  <c r="F268" i="7"/>
  <c r="F269" i="7"/>
  <c r="F270" i="7"/>
  <c r="F271" i="7"/>
  <c r="F272" i="7"/>
  <c r="F273" i="7"/>
  <c r="F274" i="7"/>
  <c r="F275" i="7"/>
  <c r="F276" i="7"/>
  <c r="F277" i="7"/>
  <c r="F278" i="7"/>
  <c r="F279" i="7"/>
  <c r="F280" i="7"/>
  <c r="F281" i="7"/>
  <c r="F282" i="7"/>
  <c r="F283" i="7"/>
  <c r="F284" i="7"/>
  <c r="F285" i="7"/>
  <c r="F286" i="7"/>
  <c r="F287" i="7"/>
  <c r="F288" i="7"/>
  <c r="F289" i="7"/>
  <c r="F290" i="7"/>
  <c r="F291" i="7"/>
  <c r="F292" i="7"/>
  <c r="F293" i="7"/>
  <c r="F294" i="7"/>
  <c r="F295" i="7"/>
  <c r="F296" i="7"/>
  <c r="F297" i="7"/>
  <c r="F298" i="7"/>
  <c r="F299" i="7"/>
  <c r="F300" i="7"/>
  <c r="F301" i="7"/>
  <c r="F302" i="7"/>
  <c r="F303" i="7"/>
  <c r="F304" i="7"/>
  <c r="F305" i="7"/>
  <c r="F306" i="7"/>
  <c r="F2" i="7"/>
  <c r="I297" i="7"/>
  <c r="I298" i="7"/>
  <c r="I299" i="7"/>
  <c r="I300" i="7"/>
  <c r="I301" i="7"/>
  <c r="I302" i="7"/>
  <c r="I303" i="7"/>
  <c r="I304" i="7"/>
  <c r="I305" i="7"/>
  <c r="I306" i="7"/>
  <c r="H297" i="7"/>
  <c r="H298" i="7"/>
  <c r="H299" i="7"/>
  <c r="H300" i="7"/>
  <c r="H301" i="7"/>
  <c r="H302" i="7"/>
  <c r="H303" i="7"/>
  <c r="H304" i="7"/>
  <c r="H305" i="7"/>
  <c r="H306" i="7"/>
  <c r="G297" i="7"/>
  <c r="G298" i="7"/>
  <c r="G299" i="7"/>
  <c r="G300" i="7"/>
  <c r="G301" i="7"/>
  <c r="G302" i="7"/>
  <c r="G303" i="7"/>
  <c r="G304" i="7"/>
  <c r="G305" i="7"/>
  <c r="G306" i="7"/>
  <c r="E297" i="7"/>
  <c r="E298" i="7"/>
  <c r="E299" i="7"/>
  <c r="E300" i="7"/>
  <c r="E301" i="7"/>
  <c r="E302" i="7"/>
  <c r="E303" i="7"/>
  <c r="E304" i="7"/>
  <c r="E305" i="7"/>
  <c r="E306" i="7"/>
  <c r="D297" i="7"/>
  <c r="D298" i="7"/>
  <c r="D299" i="7"/>
  <c r="D300" i="7"/>
  <c r="D301" i="7"/>
  <c r="D302" i="7"/>
  <c r="D303" i="7"/>
  <c r="D304" i="7"/>
  <c r="D305" i="7"/>
  <c r="D306" i="7"/>
  <c r="C297" i="7"/>
  <c r="C298" i="7"/>
  <c r="C299" i="7"/>
  <c r="C300" i="7"/>
  <c r="C301" i="7"/>
  <c r="C302" i="7"/>
  <c r="C303" i="7"/>
  <c r="C304" i="7"/>
  <c r="C305" i="7"/>
  <c r="C306" i="7"/>
  <c r="B297" i="7"/>
  <c r="B298" i="7"/>
  <c r="B299" i="7"/>
  <c r="B300" i="7"/>
  <c r="B301" i="7"/>
  <c r="B302" i="7"/>
  <c r="B303" i="7"/>
  <c r="B304" i="7"/>
  <c r="B305" i="7"/>
  <c r="B306" i="7"/>
  <c r="I295" i="7"/>
  <c r="I296" i="7"/>
  <c r="I3" i="7"/>
  <c r="I4" i="7"/>
  <c r="I5" i="7"/>
  <c r="I6" i="7"/>
  <c r="I7" i="7"/>
  <c r="I8" i="7"/>
  <c r="I9" i="7"/>
  <c r="I10" i="7"/>
  <c r="I11" i="7"/>
  <c r="I12" i="7"/>
  <c r="I13" i="7"/>
  <c r="I14" i="7"/>
  <c r="I15" i="7"/>
  <c r="I16" i="7"/>
  <c r="I17" i="7"/>
  <c r="I18" i="7"/>
  <c r="I19" i="7"/>
  <c r="I20" i="7"/>
  <c r="I21" i="7"/>
  <c r="I22" i="7"/>
  <c r="I23" i="7"/>
  <c r="I24" i="7"/>
  <c r="I25" i="7"/>
  <c r="I26" i="7"/>
  <c r="I27" i="7"/>
  <c r="I28" i="7"/>
  <c r="I29" i="7"/>
  <c r="I30" i="7"/>
  <c r="I31" i="7"/>
  <c r="I32" i="7"/>
  <c r="I33" i="7"/>
  <c r="I34" i="7"/>
  <c r="I35" i="7"/>
  <c r="I36" i="7"/>
  <c r="I37" i="7"/>
  <c r="I38" i="7"/>
  <c r="I39" i="7"/>
  <c r="I40" i="7"/>
  <c r="I41" i="7"/>
  <c r="I42" i="7"/>
  <c r="I43" i="7"/>
  <c r="I44" i="7"/>
  <c r="I45" i="7"/>
  <c r="I46" i="7"/>
  <c r="I47" i="7"/>
  <c r="I48" i="7"/>
  <c r="I49" i="7"/>
  <c r="I50" i="7"/>
  <c r="I51" i="7"/>
  <c r="I52" i="7"/>
  <c r="I53" i="7"/>
  <c r="I54" i="7"/>
  <c r="I55" i="7"/>
  <c r="I56" i="7"/>
  <c r="I57" i="7"/>
  <c r="I58" i="7"/>
  <c r="I59" i="7"/>
  <c r="I60" i="7"/>
  <c r="I61" i="7"/>
  <c r="I62" i="7"/>
  <c r="I63" i="7"/>
  <c r="I64" i="7"/>
  <c r="I65" i="7"/>
  <c r="I66" i="7"/>
  <c r="I67" i="7"/>
  <c r="I68" i="7"/>
  <c r="I69" i="7"/>
  <c r="I70" i="7"/>
  <c r="I71" i="7"/>
  <c r="I72" i="7"/>
  <c r="I73" i="7"/>
  <c r="I74" i="7"/>
  <c r="I75" i="7"/>
  <c r="I76" i="7"/>
  <c r="I77" i="7"/>
  <c r="I78" i="7"/>
  <c r="I79" i="7"/>
  <c r="I80" i="7"/>
  <c r="I81" i="7"/>
  <c r="I82" i="7"/>
  <c r="I83" i="7"/>
  <c r="I84" i="7"/>
  <c r="I85" i="7"/>
  <c r="I86" i="7"/>
  <c r="I87" i="7"/>
  <c r="I88" i="7"/>
  <c r="I89" i="7"/>
  <c r="I90" i="7"/>
  <c r="I91" i="7"/>
  <c r="I92" i="7"/>
  <c r="I93" i="7"/>
  <c r="I94" i="7"/>
  <c r="I95" i="7"/>
  <c r="I96" i="7"/>
  <c r="I97" i="7"/>
  <c r="I98" i="7"/>
  <c r="I99" i="7"/>
  <c r="I100" i="7"/>
  <c r="I101" i="7"/>
  <c r="I102" i="7"/>
  <c r="I103" i="7"/>
  <c r="I104" i="7"/>
  <c r="I105" i="7"/>
  <c r="I106" i="7"/>
  <c r="I107" i="7"/>
  <c r="I108" i="7"/>
  <c r="I109" i="7"/>
  <c r="I110" i="7"/>
  <c r="I111" i="7"/>
  <c r="I112" i="7"/>
  <c r="I113" i="7"/>
  <c r="I114" i="7"/>
  <c r="I115" i="7"/>
  <c r="I116" i="7"/>
  <c r="I117" i="7"/>
  <c r="I118" i="7"/>
  <c r="I119" i="7"/>
  <c r="I120" i="7"/>
  <c r="I121" i="7"/>
  <c r="I122" i="7"/>
  <c r="I123" i="7"/>
  <c r="I124" i="7"/>
  <c r="I125" i="7"/>
  <c r="I126" i="7"/>
  <c r="I127" i="7"/>
  <c r="I128" i="7"/>
  <c r="I129" i="7"/>
  <c r="I130" i="7"/>
  <c r="I131" i="7"/>
  <c r="I132" i="7"/>
  <c r="I133" i="7"/>
  <c r="I134" i="7"/>
  <c r="I135" i="7"/>
  <c r="I136" i="7"/>
  <c r="I137" i="7"/>
  <c r="I138" i="7"/>
  <c r="I139" i="7"/>
  <c r="I140" i="7"/>
  <c r="I141" i="7"/>
  <c r="I142" i="7"/>
  <c r="I143" i="7"/>
  <c r="I144" i="7"/>
  <c r="I145" i="7"/>
  <c r="I146" i="7"/>
  <c r="I147" i="7"/>
  <c r="I148" i="7"/>
  <c r="I149" i="7"/>
  <c r="I150" i="7"/>
  <c r="I151" i="7"/>
  <c r="I152" i="7"/>
  <c r="I153" i="7"/>
  <c r="I154" i="7"/>
  <c r="I155" i="7"/>
  <c r="I156" i="7"/>
  <c r="I157" i="7"/>
  <c r="I158" i="7"/>
  <c r="I159" i="7"/>
  <c r="I160" i="7"/>
  <c r="I161" i="7"/>
  <c r="I162" i="7"/>
  <c r="I163" i="7"/>
  <c r="I164" i="7"/>
  <c r="I165" i="7"/>
  <c r="I166" i="7"/>
  <c r="I167" i="7"/>
  <c r="I168" i="7"/>
  <c r="I169" i="7"/>
  <c r="I170" i="7"/>
  <c r="I171" i="7"/>
  <c r="I172" i="7"/>
  <c r="I173" i="7"/>
  <c r="I174" i="7"/>
  <c r="I175" i="7"/>
  <c r="I176" i="7"/>
  <c r="I177" i="7"/>
  <c r="I178" i="7"/>
  <c r="I179" i="7"/>
  <c r="I180" i="7"/>
  <c r="I181" i="7"/>
  <c r="I182" i="7"/>
  <c r="I183" i="7"/>
  <c r="I184" i="7"/>
  <c r="I185" i="7"/>
  <c r="I186" i="7"/>
  <c r="I187" i="7"/>
  <c r="I188" i="7"/>
  <c r="I189" i="7"/>
  <c r="I190" i="7"/>
  <c r="I191" i="7"/>
  <c r="I192" i="7"/>
  <c r="I193" i="7"/>
  <c r="I194" i="7"/>
  <c r="I195" i="7"/>
  <c r="I196" i="7"/>
  <c r="I197" i="7"/>
  <c r="I198" i="7"/>
  <c r="I199" i="7"/>
  <c r="I200" i="7"/>
  <c r="I201" i="7"/>
  <c r="I202" i="7"/>
  <c r="I203" i="7"/>
  <c r="I204" i="7"/>
  <c r="I205" i="7"/>
  <c r="I206" i="7"/>
  <c r="I207" i="7"/>
  <c r="I208" i="7"/>
  <c r="I209" i="7"/>
  <c r="I210" i="7"/>
  <c r="I211" i="7"/>
  <c r="I212" i="7"/>
  <c r="I213" i="7"/>
  <c r="I214" i="7"/>
  <c r="I215" i="7"/>
  <c r="I216" i="7"/>
  <c r="I217" i="7"/>
  <c r="I218" i="7"/>
  <c r="I219" i="7"/>
  <c r="I220" i="7"/>
  <c r="I221" i="7"/>
  <c r="I222" i="7"/>
  <c r="I223" i="7"/>
  <c r="I224" i="7"/>
  <c r="I225" i="7"/>
  <c r="I226" i="7"/>
  <c r="I227" i="7"/>
  <c r="I228" i="7"/>
  <c r="I229" i="7"/>
  <c r="I230" i="7"/>
  <c r="I231" i="7"/>
  <c r="I232" i="7"/>
  <c r="I233" i="7"/>
  <c r="I234" i="7"/>
  <c r="I235" i="7"/>
  <c r="I236" i="7"/>
  <c r="I237" i="7"/>
  <c r="I238" i="7"/>
  <c r="I239" i="7"/>
  <c r="I240" i="7"/>
  <c r="I241" i="7"/>
  <c r="I242" i="7"/>
  <c r="I243" i="7"/>
  <c r="I244" i="7"/>
  <c r="I245" i="7"/>
  <c r="I246" i="7"/>
  <c r="I247" i="7"/>
  <c r="I248" i="7"/>
  <c r="I249" i="7"/>
  <c r="I250" i="7"/>
  <c r="I251" i="7"/>
  <c r="I252" i="7"/>
  <c r="I253" i="7"/>
  <c r="I254" i="7"/>
  <c r="I255" i="7"/>
  <c r="I256" i="7"/>
  <c r="I257" i="7"/>
  <c r="I258" i="7"/>
  <c r="I259" i="7"/>
  <c r="I260" i="7"/>
  <c r="I261" i="7"/>
  <c r="I262" i="7"/>
  <c r="I263" i="7"/>
  <c r="I264" i="7"/>
  <c r="I265" i="7"/>
  <c r="I266" i="7"/>
  <c r="I267" i="7"/>
  <c r="I268" i="7"/>
  <c r="I269" i="7"/>
  <c r="I270" i="7"/>
  <c r="I271" i="7"/>
  <c r="I272" i="7"/>
  <c r="I273" i="7"/>
  <c r="I274" i="7"/>
  <c r="I275" i="7"/>
  <c r="I276" i="7"/>
  <c r="I277" i="7"/>
  <c r="I278" i="7"/>
  <c r="I279" i="7"/>
  <c r="I280" i="7"/>
  <c r="I281" i="7"/>
  <c r="I282" i="7"/>
  <c r="I283" i="7"/>
  <c r="I284" i="7"/>
  <c r="I285" i="7"/>
  <c r="I286" i="7"/>
  <c r="I287" i="7"/>
  <c r="I288" i="7"/>
  <c r="I289" i="7"/>
  <c r="I290" i="7"/>
  <c r="I291" i="7"/>
  <c r="I292" i="7"/>
  <c r="I293" i="7"/>
  <c r="I294" i="7"/>
  <c r="I2" i="7"/>
  <c r="H3" i="7"/>
  <c r="H4" i="7"/>
  <c r="H5" i="7"/>
  <c r="H6" i="7"/>
  <c r="H7" i="7"/>
  <c r="H8" i="7"/>
  <c r="H9" i="7"/>
  <c r="H10" i="7"/>
  <c r="H11" i="7"/>
  <c r="H12" i="7"/>
  <c r="H13" i="7"/>
  <c r="H14" i="7"/>
  <c r="H15" i="7"/>
  <c r="H16" i="7"/>
  <c r="H17" i="7"/>
  <c r="H18" i="7"/>
  <c r="H19" i="7"/>
  <c r="H20" i="7"/>
  <c r="H21" i="7"/>
  <c r="H22" i="7"/>
  <c r="H23" i="7"/>
  <c r="H24" i="7"/>
  <c r="H25" i="7"/>
  <c r="H26" i="7"/>
  <c r="H27" i="7"/>
  <c r="H28" i="7"/>
  <c r="H29" i="7"/>
  <c r="H30" i="7"/>
  <c r="H31" i="7"/>
  <c r="H32" i="7"/>
  <c r="H33" i="7"/>
  <c r="H34" i="7"/>
  <c r="H35" i="7"/>
  <c r="H36" i="7"/>
  <c r="H37" i="7"/>
  <c r="H38" i="7"/>
  <c r="H39" i="7"/>
  <c r="H40" i="7"/>
  <c r="H41" i="7"/>
  <c r="H42" i="7"/>
  <c r="H43" i="7"/>
  <c r="H44" i="7"/>
  <c r="H45" i="7"/>
  <c r="H46" i="7"/>
  <c r="H47" i="7"/>
  <c r="H48" i="7"/>
  <c r="H49" i="7"/>
  <c r="H50" i="7"/>
  <c r="H51" i="7"/>
  <c r="H52" i="7"/>
  <c r="H53" i="7"/>
  <c r="H54" i="7"/>
  <c r="H55" i="7"/>
  <c r="H56" i="7"/>
  <c r="H57" i="7"/>
  <c r="H58" i="7"/>
  <c r="H59" i="7"/>
  <c r="H60" i="7"/>
  <c r="H61" i="7"/>
  <c r="H62" i="7"/>
  <c r="H63" i="7"/>
  <c r="H64" i="7"/>
  <c r="H65" i="7"/>
  <c r="H66" i="7"/>
  <c r="H67" i="7"/>
  <c r="H68" i="7"/>
  <c r="H69" i="7"/>
  <c r="H70" i="7"/>
  <c r="H71" i="7"/>
  <c r="H72" i="7"/>
  <c r="H73" i="7"/>
  <c r="H74" i="7"/>
  <c r="H75" i="7"/>
  <c r="H76" i="7"/>
  <c r="H77" i="7"/>
  <c r="H78" i="7"/>
  <c r="H79" i="7"/>
  <c r="H80" i="7"/>
  <c r="H81" i="7"/>
  <c r="H82" i="7"/>
  <c r="H83" i="7"/>
  <c r="H84" i="7"/>
  <c r="H85" i="7"/>
  <c r="H86" i="7"/>
  <c r="H87" i="7"/>
  <c r="H88" i="7"/>
  <c r="H89" i="7"/>
  <c r="H90" i="7"/>
  <c r="H91" i="7"/>
  <c r="H92" i="7"/>
  <c r="H93" i="7"/>
  <c r="H94" i="7"/>
  <c r="H95" i="7"/>
  <c r="H96" i="7"/>
  <c r="H97" i="7"/>
  <c r="H98" i="7"/>
  <c r="H99" i="7"/>
  <c r="H100" i="7"/>
  <c r="H101" i="7"/>
  <c r="H102" i="7"/>
  <c r="H103" i="7"/>
  <c r="H104" i="7"/>
  <c r="H105" i="7"/>
  <c r="H106" i="7"/>
  <c r="H107" i="7"/>
  <c r="H108" i="7"/>
  <c r="H109" i="7"/>
  <c r="H110" i="7"/>
  <c r="H111" i="7"/>
  <c r="H112" i="7"/>
  <c r="H113" i="7"/>
  <c r="H114" i="7"/>
  <c r="H115" i="7"/>
  <c r="H116" i="7"/>
  <c r="H117" i="7"/>
  <c r="H118" i="7"/>
  <c r="H119" i="7"/>
  <c r="H120" i="7"/>
  <c r="H121" i="7"/>
  <c r="H122" i="7"/>
  <c r="H123" i="7"/>
  <c r="H124" i="7"/>
  <c r="H125" i="7"/>
  <c r="H126" i="7"/>
  <c r="H127" i="7"/>
  <c r="H128" i="7"/>
  <c r="H129" i="7"/>
  <c r="H130" i="7"/>
  <c r="H131" i="7"/>
  <c r="H132" i="7"/>
  <c r="H133" i="7"/>
  <c r="H134" i="7"/>
  <c r="H135" i="7"/>
  <c r="H136" i="7"/>
  <c r="H137" i="7"/>
  <c r="H138" i="7"/>
  <c r="H139" i="7"/>
  <c r="H140" i="7"/>
  <c r="H141" i="7"/>
  <c r="H142" i="7"/>
  <c r="H143" i="7"/>
  <c r="H144" i="7"/>
  <c r="H145" i="7"/>
  <c r="H146" i="7"/>
  <c r="H147" i="7"/>
  <c r="H148" i="7"/>
  <c r="H149" i="7"/>
  <c r="H150" i="7"/>
  <c r="H151" i="7"/>
  <c r="H152" i="7"/>
  <c r="H153" i="7"/>
  <c r="H154" i="7"/>
  <c r="H155" i="7"/>
  <c r="H156" i="7"/>
  <c r="H157" i="7"/>
  <c r="H158" i="7"/>
  <c r="H159" i="7"/>
  <c r="H160" i="7"/>
  <c r="H161" i="7"/>
  <c r="H162" i="7"/>
  <c r="H163" i="7"/>
  <c r="H164" i="7"/>
  <c r="H165" i="7"/>
  <c r="H166" i="7"/>
  <c r="H167" i="7"/>
  <c r="H168" i="7"/>
  <c r="H169" i="7"/>
  <c r="H170" i="7"/>
  <c r="H171" i="7"/>
  <c r="H172" i="7"/>
  <c r="H173" i="7"/>
  <c r="H174" i="7"/>
  <c r="H175" i="7"/>
  <c r="H176" i="7"/>
  <c r="H177" i="7"/>
  <c r="H178" i="7"/>
  <c r="H179" i="7"/>
  <c r="H180" i="7"/>
  <c r="H181" i="7"/>
  <c r="H182" i="7"/>
  <c r="H183" i="7"/>
  <c r="H184" i="7"/>
  <c r="H185" i="7"/>
  <c r="H186" i="7"/>
  <c r="H187" i="7"/>
  <c r="H188" i="7"/>
  <c r="H189" i="7"/>
  <c r="H190" i="7"/>
  <c r="H191" i="7"/>
  <c r="H192" i="7"/>
  <c r="H193" i="7"/>
  <c r="H194" i="7"/>
  <c r="H195" i="7"/>
  <c r="H196" i="7"/>
  <c r="H197" i="7"/>
  <c r="H198" i="7"/>
  <c r="H199" i="7"/>
  <c r="H200" i="7"/>
  <c r="H201" i="7"/>
  <c r="H202" i="7"/>
  <c r="H203" i="7"/>
  <c r="H204" i="7"/>
  <c r="H205" i="7"/>
  <c r="H206" i="7"/>
  <c r="H207" i="7"/>
  <c r="H208" i="7"/>
  <c r="H209" i="7"/>
  <c r="H210" i="7"/>
  <c r="H211" i="7"/>
  <c r="H212" i="7"/>
  <c r="H213" i="7"/>
  <c r="H214" i="7"/>
  <c r="H215" i="7"/>
  <c r="H216" i="7"/>
  <c r="H217" i="7"/>
  <c r="H218" i="7"/>
  <c r="H219" i="7"/>
  <c r="H220" i="7"/>
  <c r="H221" i="7"/>
  <c r="H222" i="7"/>
  <c r="H223" i="7"/>
  <c r="H224" i="7"/>
  <c r="H225" i="7"/>
  <c r="H226" i="7"/>
  <c r="H227" i="7"/>
  <c r="H228" i="7"/>
  <c r="H229" i="7"/>
  <c r="H230" i="7"/>
  <c r="H231" i="7"/>
  <c r="H232" i="7"/>
  <c r="H233" i="7"/>
  <c r="H234" i="7"/>
  <c r="H235" i="7"/>
  <c r="H236" i="7"/>
  <c r="H237" i="7"/>
  <c r="H238" i="7"/>
  <c r="H239" i="7"/>
  <c r="H240" i="7"/>
  <c r="H241" i="7"/>
  <c r="H242" i="7"/>
  <c r="H243" i="7"/>
  <c r="H244" i="7"/>
  <c r="H245" i="7"/>
  <c r="H246" i="7"/>
  <c r="H247" i="7"/>
  <c r="H248" i="7"/>
  <c r="H249" i="7"/>
  <c r="H250" i="7"/>
  <c r="H251" i="7"/>
  <c r="H252" i="7"/>
  <c r="H253" i="7"/>
  <c r="H254" i="7"/>
  <c r="H255" i="7"/>
  <c r="H256" i="7"/>
  <c r="H257" i="7"/>
  <c r="H258" i="7"/>
  <c r="H259" i="7"/>
  <c r="H260" i="7"/>
  <c r="H261" i="7"/>
  <c r="H262" i="7"/>
  <c r="H263" i="7"/>
  <c r="H264" i="7"/>
  <c r="H265" i="7"/>
  <c r="H266" i="7"/>
  <c r="H267" i="7"/>
  <c r="H268" i="7"/>
  <c r="H269" i="7"/>
  <c r="H270" i="7"/>
  <c r="H271" i="7"/>
  <c r="H272" i="7"/>
  <c r="H273" i="7"/>
  <c r="H274" i="7"/>
  <c r="H275" i="7"/>
  <c r="H276" i="7"/>
  <c r="H277" i="7"/>
  <c r="H278" i="7"/>
  <c r="H279" i="7"/>
  <c r="H280" i="7"/>
  <c r="H281" i="7"/>
  <c r="H282" i="7"/>
  <c r="H283" i="7"/>
  <c r="H284" i="7"/>
  <c r="H285" i="7"/>
  <c r="H286" i="7"/>
  <c r="H287" i="7"/>
  <c r="H288" i="7"/>
  <c r="H289" i="7"/>
  <c r="H290" i="7"/>
  <c r="H291" i="7"/>
  <c r="H292" i="7"/>
  <c r="H293" i="7"/>
  <c r="H294" i="7"/>
  <c r="H295" i="7"/>
  <c r="H296" i="7"/>
  <c r="H2" i="7"/>
  <c r="G3" i="7"/>
  <c r="G4" i="7"/>
  <c r="G5" i="7"/>
  <c r="G6" i="7"/>
  <c r="G7" i="7"/>
  <c r="G8" i="7"/>
  <c r="G9" i="7"/>
  <c r="G10" i="7"/>
  <c r="G11" i="7"/>
  <c r="G12" i="7"/>
  <c r="G13" i="7"/>
  <c r="G14" i="7"/>
  <c r="G15" i="7"/>
  <c r="G16" i="7"/>
  <c r="G17" i="7"/>
  <c r="G18" i="7"/>
  <c r="G19" i="7"/>
  <c r="G20" i="7"/>
  <c r="G21" i="7"/>
  <c r="G22" i="7"/>
  <c r="G23" i="7"/>
  <c r="G24" i="7"/>
  <c r="G25" i="7"/>
  <c r="G26" i="7"/>
  <c r="G27" i="7"/>
  <c r="G28" i="7"/>
  <c r="G29" i="7"/>
  <c r="G30" i="7"/>
  <c r="G31" i="7"/>
  <c r="G32" i="7"/>
  <c r="G33" i="7"/>
  <c r="G34" i="7"/>
  <c r="G35" i="7"/>
  <c r="G36" i="7"/>
  <c r="G37" i="7"/>
  <c r="G38" i="7"/>
  <c r="G39" i="7"/>
  <c r="G40" i="7"/>
  <c r="G41" i="7"/>
  <c r="G42" i="7"/>
  <c r="G43" i="7"/>
  <c r="G44" i="7"/>
  <c r="G45" i="7"/>
  <c r="G46" i="7"/>
  <c r="G47" i="7"/>
  <c r="G48" i="7"/>
  <c r="G49" i="7"/>
  <c r="G50" i="7"/>
  <c r="G51" i="7"/>
  <c r="G52" i="7"/>
  <c r="G53" i="7"/>
  <c r="G54" i="7"/>
  <c r="G55" i="7"/>
  <c r="G56" i="7"/>
  <c r="G57" i="7"/>
  <c r="G58" i="7"/>
  <c r="G59" i="7"/>
  <c r="G60" i="7"/>
  <c r="G61" i="7"/>
  <c r="G62" i="7"/>
  <c r="G63" i="7"/>
  <c r="G64" i="7"/>
  <c r="G65" i="7"/>
  <c r="G66" i="7"/>
  <c r="G67" i="7"/>
  <c r="G68" i="7"/>
  <c r="G69" i="7"/>
  <c r="G70" i="7"/>
  <c r="G71" i="7"/>
  <c r="G72" i="7"/>
  <c r="G73" i="7"/>
  <c r="G74" i="7"/>
  <c r="G75" i="7"/>
  <c r="G76" i="7"/>
  <c r="G77" i="7"/>
  <c r="G78" i="7"/>
  <c r="G79" i="7"/>
  <c r="G80" i="7"/>
  <c r="G81" i="7"/>
  <c r="G82" i="7"/>
  <c r="G83" i="7"/>
  <c r="G84" i="7"/>
  <c r="G85" i="7"/>
  <c r="G86" i="7"/>
  <c r="G87" i="7"/>
  <c r="G88" i="7"/>
  <c r="G89" i="7"/>
  <c r="G90" i="7"/>
  <c r="G91" i="7"/>
  <c r="G92" i="7"/>
  <c r="G93" i="7"/>
  <c r="G94" i="7"/>
  <c r="G95" i="7"/>
  <c r="G96" i="7"/>
  <c r="G97" i="7"/>
  <c r="G98" i="7"/>
  <c r="G99" i="7"/>
  <c r="G100" i="7"/>
  <c r="G101" i="7"/>
  <c r="G102" i="7"/>
  <c r="G103" i="7"/>
  <c r="G104" i="7"/>
  <c r="G105" i="7"/>
  <c r="G106" i="7"/>
  <c r="G107" i="7"/>
  <c r="G108" i="7"/>
  <c r="G109" i="7"/>
  <c r="G110" i="7"/>
  <c r="G111" i="7"/>
  <c r="G112" i="7"/>
  <c r="G113" i="7"/>
  <c r="G114" i="7"/>
  <c r="G115" i="7"/>
  <c r="G116" i="7"/>
  <c r="G117" i="7"/>
  <c r="G118" i="7"/>
  <c r="G119" i="7"/>
  <c r="G120" i="7"/>
  <c r="G121" i="7"/>
  <c r="G122" i="7"/>
  <c r="G123" i="7"/>
  <c r="G124" i="7"/>
  <c r="G125" i="7"/>
  <c r="G126" i="7"/>
  <c r="G127" i="7"/>
  <c r="G128" i="7"/>
  <c r="G129" i="7"/>
  <c r="G130" i="7"/>
  <c r="G131" i="7"/>
  <c r="G132" i="7"/>
  <c r="G133" i="7"/>
  <c r="G134" i="7"/>
  <c r="G135" i="7"/>
  <c r="G136" i="7"/>
  <c r="G137" i="7"/>
  <c r="G138" i="7"/>
  <c r="G139" i="7"/>
  <c r="G140" i="7"/>
  <c r="G141" i="7"/>
  <c r="G142" i="7"/>
  <c r="G143" i="7"/>
  <c r="G144" i="7"/>
  <c r="G145" i="7"/>
  <c r="G146" i="7"/>
  <c r="G147" i="7"/>
  <c r="G148" i="7"/>
  <c r="G149" i="7"/>
  <c r="G150" i="7"/>
  <c r="G151" i="7"/>
  <c r="G152" i="7"/>
  <c r="G153" i="7"/>
  <c r="G154" i="7"/>
  <c r="G155" i="7"/>
  <c r="G156" i="7"/>
  <c r="G157" i="7"/>
  <c r="G158" i="7"/>
  <c r="G159" i="7"/>
  <c r="G160" i="7"/>
  <c r="G161" i="7"/>
  <c r="G162" i="7"/>
  <c r="G163" i="7"/>
  <c r="G164" i="7"/>
  <c r="G165" i="7"/>
  <c r="G166" i="7"/>
  <c r="G167" i="7"/>
  <c r="G168" i="7"/>
  <c r="G169" i="7"/>
  <c r="G170" i="7"/>
  <c r="G171" i="7"/>
  <c r="G172" i="7"/>
  <c r="G173" i="7"/>
  <c r="G174" i="7"/>
  <c r="G175" i="7"/>
  <c r="G176" i="7"/>
  <c r="G177" i="7"/>
  <c r="G178" i="7"/>
  <c r="G179" i="7"/>
  <c r="G180" i="7"/>
  <c r="G181" i="7"/>
  <c r="G182" i="7"/>
  <c r="G183" i="7"/>
  <c r="G184" i="7"/>
  <c r="G185" i="7"/>
  <c r="G186" i="7"/>
  <c r="G187" i="7"/>
  <c r="G188" i="7"/>
  <c r="G189" i="7"/>
  <c r="G190" i="7"/>
  <c r="G191" i="7"/>
  <c r="G192" i="7"/>
  <c r="G193" i="7"/>
  <c r="G194" i="7"/>
  <c r="G195" i="7"/>
  <c r="G196" i="7"/>
  <c r="G197" i="7"/>
  <c r="G198" i="7"/>
  <c r="G199" i="7"/>
  <c r="G200" i="7"/>
  <c r="G201" i="7"/>
  <c r="G202" i="7"/>
  <c r="G203" i="7"/>
  <c r="G204" i="7"/>
  <c r="G205" i="7"/>
  <c r="G206" i="7"/>
  <c r="G207" i="7"/>
  <c r="G208" i="7"/>
  <c r="G209" i="7"/>
  <c r="G210" i="7"/>
  <c r="G211" i="7"/>
  <c r="G212" i="7"/>
  <c r="G213" i="7"/>
  <c r="G214" i="7"/>
  <c r="G215" i="7"/>
  <c r="G216" i="7"/>
  <c r="G217" i="7"/>
  <c r="G218" i="7"/>
  <c r="G219" i="7"/>
  <c r="G220" i="7"/>
  <c r="G221" i="7"/>
  <c r="G222" i="7"/>
  <c r="G223" i="7"/>
  <c r="G224" i="7"/>
  <c r="G225" i="7"/>
  <c r="G226" i="7"/>
  <c r="G227" i="7"/>
  <c r="G228" i="7"/>
  <c r="G229" i="7"/>
  <c r="G230" i="7"/>
  <c r="G231" i="7"/>
  <c r="G232" i="7"/>
  <c r="G233" i="7"/>
  <c r="G234" i="7"/>
  <c r="G235" i="7"/>
  <c r="G236" i="7"/>
  <c r="G237" i="7"/>
  <c r="G238" i="7"/>
  <c r="G239" i="7"/>
  <c r="G240" i="7"/>
  <c r="G241" i="7"/>
  <c r="G242" i="7"/>
  <c r="G243" i="7"/>
  <c r="G244" i="7"/>
  <c r="G245" i="7"/>
  <c r="G246" i="7"/>
  <c r="G247" i="7"/>
  <c r="G248" i="7"/>
  <c r="G249" i="7"/>
  <c r="G250" i="7"/>
  <c r="G251" i="7"/>
  <c r="G252" i="7"/>
  <c r="G253" i="7"/>
  <c r="G254" i="7"/>
  <c r="G255" i="7"/>
  <c r="G256" i="7"/>
  <c r="G257" i="7"/>
  <c r="G258" i="7"/>
  <c r="G259" i="7"/>
  <c r="G260" i="7"/>
  <c r="G261" i="7"/>
  <c r="G262" i="7"/>
  <c r="G263" i="7"/>
  <c r="G264" i="7"/>
  <c r="G265" i="7"/>
  <c r="G266" i="7"/>
  <c r="G267" i="7"/>
  <c r="G268" i="7"/>
  <c r="G269" i="7"/>
  <c r="G270" i="7"/>
  <c r="G271" i="7"/>
  <c r="G272" i="7"/>
  <c r="G273" i="7"/>
  <c r="G274" i="7"/>
  <c r="G275" i="7"/>
  <c r="G276" i="7"/>
  <c r="G277" i="7"/>
  <c r="G278" i="7"/>
  <c r="G279" i="7"/>
  <c r="G280" i="7"/>
  <c r="G281" i="7"/>
  <c r="G282" i="7"/>
  <c r="G283" i="7"/>
  <c r="G284" i="7"/>
  <c r="G285" i="7"/>
  <c r="G286" i="7"/>
  <c r="G287" i="7"/>
  <c r="G288" i="7"/>
  <c r="G289" i="7"/>
  <c r="G290" i="7"/>
  <c r="G291" i="7"/>
  <c r="G292" i="7"/>
  <c r="G293" i="7"/>
  <c r="G294" i="7"/>
  <c r="G295" i="7"/>
  <c r="G296" i="7"/>
  <c r="G2" i="7"/>
  <c r="E295" i="7"/>
  <c r="E296" i="7"/>
  <c r="D295" i="7"/>
  <c r="D296" i="7"/>
  <c r="C295" i="7"/>
  <c r="C296" i="7"/>
  <c r="B295" i="7"/>
  <c r="B29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5" i="7"/>
  <c r="E26" i="7"/>
  <c r="E27" i="7"/>
  <c r="E28" i="7"/>
  <c r="E29" i="7"/>
  <c r="E30" i="7"/>
  <c r="E31" i="7"/>
  <c r="E32" i="7"/>
  <c r="E33" i="7"/>
  <c r="E34" i="7"/>
  <c r="E35" i="7"/>
  <c r="E36" i="7"/>
  <c r="E37" i="7"/>
  <c r="E38" i="7"/>
  <c r="E39" i="7"/>
  <c r="E40" i="7"/>
  <c r="E41" i="7"/>
  <c r="E42" i="7"/>
  <c r="E43" i="7"/>
  <c r="E44" i="7"/>
  <c r="E45" i="7"/>
  <c r="E46" i="7"/>
  <c r="E47" i="7"/>
  <c r="E48" i="7"/>
  <c r="E49" i="7"/>
  <c r="E50" i="7"/>
  <c r="E51" i="7"/>
  <c r="E52" i="7"/>
  <c r="E53" i="7"/>
  <c r="E54" i="7"/>
  <c r="E55" i="7"/>
  <c r="E56" i="7"/>
  <c r="E57" i="7"/>
  <c r="E58" i="7"/>
  <c r="E59" i="7"/>
  <c r="E60" i="7"/>
  <c r="E61" i="7"/>
  <c r="E62" i="7"/>
  <c r="E63" i="7"/>
  <c r="E64" i="7"/>
  <c r="E65" i="7"/>
  <c r="E66" i="7"/>
  <c r="E67" i="7"/>
  <c r="E68" i="7"/>
  <c r="E69" i="7"/>
  <c r="E70" i="7"/>
  <c r="E71" i="7"/>
  <c r="E72" i="7"/>
  <c r="E73" i="7"/>
  <c r="E74" i="7"/>
  <c r="E75" i="7"/>
  <c r="E76" i="7"/>
  <c r="E77" i="7"/>
  <c r="E78" i="7"/>
  <c r="E79" i="7"/>
  <c r="E80" i="7"/>
  <c r="E81" i="7"/>
  <c r="E82" i="7"/>
  <c r="E83" i="7"/>
  <c r="E84" i="7"/>
  <c r="E85" i="7"/>
  <c r="E86" i="7"/>
  <c r="E87" i="7"/>
  <c r="E88" i="7"/>
  <c r="E89" i="7"/>
  <c r="E90" i="7"/>
  <c r="E91" i="7"/>
  <c r="E92" i="7"/>
  <c r="E93" i="7"/>
  <c r="E94" i="7"/>
  <c r="E95" i="7"/>
  <c r="E96" i="7"/>
  <c r="E97" i="7"/>
  <c r="E98" i="7"/>
  <c r="E99" i="7"/>
  <c r="E100" i="7"/>
  <c r="E101" i="7"/>
  <c r="E102" i="7"/>
  <c r="E103" i="7"/>
  <c r="E104" i="7"/>
  <c r="E105" i="7"/>
  <c r="E106" i="7"/>
  <c r="E107" i="7"/>
  <c r="E108" i="7"/>
  <c r="E109" i="7"/>
  <c r="E110" i="7"/>
  <c r="E111" i="7"/>
  <c r="E112" i="7"/>
  <c r="E113" i="7"/>
  <c r="E114" i="7"/>
  <c r="E115" i="7"/>
  <c r="E116" i="7"/>
  <c r="E117" i="7"/>
  <c r="E118" i="7"/>
  <c r="E119" i="7"/>
  <c r="E120" i="7"/>
  <c r="E121" i="7"/>
  <c r="E122" i="7"/>
  <c r="E123" i="7"/>
  <c r="E124" i="7"/>
  <c r="E125" i="7"/>
  <c r="E126" i="7"/>
  <c r="E127" i="7"/>
  <c r="E128" i="7"/>
  <c r="E129" i="7"/>
  <c r="E130" i="7"/>
  <c r="E131" i="7"/>
  <c r="E132" i="7"/>
  <c r="E133" i="7"/>
  <c r="E134" i="7"/>
  <c r="E135" i="7"/>
  <c r="E136" i="7"/>
  <c r="E137" i="7"/>
  <c r="E138" i="7"/>
  <c r="E139" i="7"/>
  <c r="E140" i="7"/>
  <c r="E141" i="7"/>
  <c r="E142" i="7"/>
  <c r="E143" i="7"/>
  <c r="E144" i="7"/>
  <c r="E145" i="7"/>
  <c r="E146" i="7"/>
  <c r="E147" i="7"/>
  <c r="E148" i="7"/>
  <c r="E149" i="7"/>
  <c r="E150" i="7"/>
  <c r="E151" i="7"/>
  <c r="E152" i="7"/>
  <c r="E153" i="7"/>
  <c r="E154" i="7"/>
  <c r="E155" i="7"/>
  <c r="E156" i="7"/>
  <c r="E157" i="7"/>
  <c r="E158" i="7"/>
  <c r="E159" i="7"/>
  <c r="E160" i="7"/>
  <c r="E161" i="7"/>
  <c r="E162" i="7"/>
  <c r="E163" i="7"/>
  <c r="E164" i="7"/>
  <c r="E165" i="7"/>
  <c r="E166" i="7"/>
  <c r="E167" i="7"/>
  <c r="E168" i="7"/>
  <c r="E169" i="7"/>
  <c r="E170" i="7"/>
  <c r="E171" i="7"/>
  <c r="E172" i="7"/>
  <c r="E173" i="7"/>
  <c r="E174" i="7"/>
  <c r="E175" i="7"/>
  <c r="E176" i="7"/>
  <c r="E177" i="7"/>
  <c r="E178" i="7"/>
  <c r="E179" i="7"/>
  <c r="E180" i="7"/>
  <c r="E181" i="7"/>
  <c r="E182" i="7"/>
  <c r="E183" i="7"/>
  <c r="E184" i="7"/>
  <c r="E185" i="7"/>
  <c r="E186" i="7"/>
  <c r="E187" i="7"/>
  <c r="E188" i="7"/>
  <c r="E189" i="7"/>
  <c r="E190" i="7"/>
  <c r="E191" i="7"/>
  <c r="E192" i="7"/>
  <c r="E193" i="7"/>
  <c r="E194" i="7"/>
  <c r="E195" i="7"/>
  <c r="E196" i="7"/>
  <c r="E197" i="7"/>
  <c r="E198" i="7"/>
  <c r="E199" i="7"/>
  <c r="E200" i="7"/>
  <c r="E201" i="7"/>
  <c r="E202" i="7"/>
  <c r="E203" i="7"/>
  <c r="E204" i="7"/>
  <c r="E205" i="7"/>
  <c r="E206" i="7"/>
  <c r="E207" i="7"/>
  <c r="E208" i="7"/>
  <c r="E209" i="7"/>
  <c r="E210" i="7"/>
  <c r="E211" i="7"/>
  <c r="E212" i="7"/>
  <c r="E213" i="7"/>
  <c r="E214" i="7"/>
  <c r="E215" i="7"/>
  <c r="E216" i="7"/>
  <c r="E217" i="7"/>
  <c r="E218" i="7"/>
  <c r="E219" i="7"/>
  <c r="E220" i="7"/>
  <c r="E221" i="7"/>
  <c r="E222" i="7"/>
  <c r="E223" i="7"/>
  <c r="E224" i="7"/>
  <c r="E225" i="7"/>
  <c r="E226" i="7"/>
  <c r="E227" i="7"/>
  <c r="E228" i="7"/>
  <c r="E229" i="7"/>
  <c r="E230" i="7"/>
  <c r="E231" i="7"/>
  <c r="E232" i="7"/>
  <c r="E233" i="7"/>
  <c r="E234" i="7"/>
  <c r="E235" i="7"/>
  <c r="E236" i="7"/>
  <c r="E237" i="7"/>
  <c r="E238" i="7"/>
  <c r="E239" i="7"/>
  <c r="E240" i="7"/>
  <c r="E241" i="7"/>
  <c r="E242" i="7"/>
  <c r="E243" i="7"/>
  <c r="E244" i="7"/>
  <c r="E245" i="7"/>
  <c r="E246" i="7"/>
  <c r="E247" i="7"/>
  <c r="E248" i="7"/>
  <c r="E249" i="7"/>
  <c r="E250" i="7"/>
  <c r="E251" i="7"/>
  <c r="E252" i="7"/>
  <c r="E253" i="7"/>
  <c r="E254" i="7"/>
  <c r="E255" i="7"/>
  <c r="E256" i="7"/>
  <c r="E257" i="7"/>
  <c r="E258" i="7"/>
  <c r="E259" i="7"/>
  <c r="E260" i="7"/>
  <c r="E261" i="7"/>
  <c r="E262" i="7"/>
  <c r="E263" i="7"/>
  <c r="E264" i="7"/>
  <c r="E265" i="7"/>
  <c r="E266" i="7"/>
  <c r="E267" i="7"/>
  <c r="E268" i="7"/>
  <c r="E269" i="7"/>
  <c r="E270" i="7"/>
  <c r="E271" i="7"/>
  <c r="E272" i="7"/>
  <c r="E273" i="7"/>
  <c r="E274" i="7"/>
  <c r="E275" i="7"/>
  <c r="E276" i="7"/>
  <c r="E277" i="7"/>
  <c r="E278" i="7"/>
  <c r="E279" i="7"/>
  <c r="E280" i="7"/>
  <c r="E281" i="7"/>
  <c r="E282" i="7"/>
  <c r="E283" i="7"/>
  <c r="E284" i="7"/>
  <c r="E285" i="7"/>
  <c r="E286" i="7"/>
  <c r="E287" i="7"/>
  <c r="E288" i="7"/>
  <c r="E289" i="7"/>
  <c r="E290" i="7"/>
  <c r="E291" i="7"/>
  <c r="E292" i="7"/>
  <c r="E293" i="7"/>
  <c r="E294" i="7"/>
  <c r="E2" i="7"/>
  <c r="D3" i="7"/>
  <c r="D4" i="7"/>
  <c r="D5" i="7"/>
  <c r="D6" i="7"/>
  <c r="D7" i="7"/>
  <c r="D8" i="7"/>
  <c r="D9" i="7"/>
  <c r="D10" i="7"/>
  <c r="D11" i="7"/>
  <c r="D12" i="7"/>
  <c r="D13" i="7"/>
  <c r="D14" i="7"/>
  <c r="D15" i="7"/>
  <c r="D16" i="7"/>
  <c r="D17" i="7"/>
  <c r="D18" i="7"/>
  <c r="D19" i="7"/>
  <c r="D20" i="7"/>
  <c r="D21" i="7"/>
  <c r="D22" i="7"/>
  <c r="D23" i="7"/>
  <c r="D24" i="7"/>
  <c r="D25" i="7"/>
  <c r="D26" i="7"/>
  <c r="D27" i="7"/>
  <c r="D28" i="7"/>
  <c r="D29" i="7"/>
  <c r="D30" i="7"/>
  <c r="D31" i="7"/>
  <c r="D32" i="7"/>
  <c r="D33" i="7"/>
  <c r="D34" i="7"/>
  <c r="D35" i="7"/>
  <c r="D36" i="7"/>
  <c r="D37" i="7"/>
  <c r="D38" i="7"/>
  <c r="D39" i="7"/>
  <c r="D40" i="7"/>
  <c r="D41" i="7"/>
  <c r="D42" i="7"/>
  <c r="D43" i="7"/>
  <c r="D44" i="7"/>
  <c r="D45" i="7"/>
  <c r="D46" i="7"/>
  <c r="D47" i="7"/>
  <c r="D48" i="7"/>
  <c r="D49" i="7"/>
  <c r="D50" i="7"/>
  <c r="D51" i="7"/>
  <c r="D52" i="7"/>
  <c r="D53" i="7"/>
  <c r="D54" i="7"/>
  <c r="D55" i="7"/>
  <c r="D56" i="7"/>
  <c r="D57" i="7"/>
  <c r="D58" i="7"/>
  <c r="D59" i="7"/>
  <c r="D60" i="7"/>
  <c r="D61" i="7"/>
  <c r="D62" i="7"/>
  <c r="D63" i="7"/>
  <c r="D64" i="7"/>
  <c r="D65" i="7"/>
  <c r="D66" i="7"/>
  <c r="D67" i="7"/>
  <c r="D68" i="7"/>
  <c r="D69" i="7"/>
  <c r="D70" i="7"/>
  <c r="D71" i="7"/>
  <c r="D72" i="7"/>
  <c r="D73" i="7"/>
  <c r="D74" i="7"/>
  <c r="D75" i="7"/>
  <c r="D76" i="7"/>
  <c r="D77" i="7"/>
  <c r="D78" i="7"/>
  <c r="D79" i="7"/>
  <c r="D80" i="7"/>
  <c r="D81" i="7"/>
  <c r="D82" i="7"/>
  <c r="D83" i="7"/>
  <c r="D84" i="7"/>
  <c r="D85" i="7"/>
  <c r="D86" i="7"/>
  <c r="D87" i="7"/>
  <c r="D88" i="7"/>
  <c r="D89" i="7"/>
  <c r="D90" i="7"/>
  <c r="D91" i="7"/>
  <c r="D92" i="7"/>
  <c r="D93" i="7"/>
  <c r="D94" i="7"/>
  <c r="D95" i="7"/>
  <c r="D96" i="7"/>
  <c r="D97" i="7"/>
  <c r="D98" i="7"/>
  <c r="D99" i="7"/>
  <c r="D100" i="7"/>
  <c r="D101" i="7"/>
  <c r="D102" i="7"/>
  <c r="D103" i="7"/>
  <c r="D104" i="7"/>
  <c r="D105" i="7"/>
  <c r="D106" i="7"/>
  <c r="D107" i="7"/>
  <c r="D108" i="7"/>
  <c r="D109" i="7"/>
  <c r="D110" i="7"/>
  <c r="D111" i="7"/>
  <c r="D112" i="7"/>
  <c r="D113" i="7"/>
  <c r="D114" i="7"/>
  <c r="D115" i="7"/>
  <c r="D116" i="7"/>
  <c r="D117" i="7"/>
  <c r="D118" i="7"/>
  <c r="D119" i="7"/>
  <c r="D120" i="7"/>
  <c r="D121" i="7"/>
  <c r="D122" i="7"/>
  <c r="D123" i="7"/>
  <c r="D124" i="7"/>
  <c r="D125" i="7"/>
  <c r="D126" i="7"/>
  <c r="D127" i="7"/>
  <c r="D128" i="7"/>
  <c r="D129" i="7"/>
  <c r="D130" i="7"/>
  <c r="D131" i="7"/>
  <c r="D132" i="7"/>
  <c r="D133" i="7"/>
  <c r="D134" i="7"/>
  <c r="D135" i="7"/>
  <c r="D136" i="7"/>
  <c r="D137" i="7"/>
  <c r="D138" i="7"/>
  <c r="D139" i="7"/>
  <c r="D140" i="7"/>
  <c r="D141" i="7"/>
  <c r="D142" i="7"/>
  <c r="D143" i="7"/>
  <c r="D144" i="7"/>
  <c r="D145" i="7"/>
  <c r="D146" i="7"/>
  <c r="D147" i="7"/>
  <c r="D148" i="7"/>
  <c r="D149" i="7"/>
  <c r="D150" i="7"/>
  <c r="D151" i="7"/>
  <c r="D152" i="7"/>
  <c r="D153" i="7"/>
  <c r="D154" i="7"/>
  <c r="D155" i="7"/>
  <c r="D156" i="7"/>
  <c r="D157" i="7"/>
  <c r="D158" i="7"/>
  <c r="D159" i="7"/>
  <c r="D160" i="7"/>
  <c r="D161" i="7"/>
  <c r="D162" i="7"/>
  <c r="D163" i="7"/>
  <c r="D164" i="7"/>
  <c r="D165" i="7"/>
  <c r="D166" i="7"/>
  <c r="D167" i="7"/>
  <c r="D168" i="7"/>
  <c r="D169" i="7"/>
  <c r="D170" i="7"/>
  <c r="D171" i="7"/>
  <c r="D172" i="7"/>
  <c r="D173" i="7"/>
  <c r="D174" i="7"/>
  <c r="D175" i="7"/>
  <c r="D176" i="7"/>
  <c r="D177" i="7"/>
  <c r="D178" i="7"/>
  <c r="D179" i="7"/>
  <c r="D180" i="7"/>
  <c r="D181" i="7"/>
  <c r="D182" i="7"/>
  <c r="D183" i="7"/>
  <c r="D184" i="7"/>
  <c r="D185" i="7"/>
  <c r="D186" i="7"/>
  <c r="D187" i="7"/>
  <c r="D188" i="7"/>
  <c r="D189" i="7"/>
  <c r="D190" i="7"/>
  <c r="D191" i="7"/>
  <c r="D192" i="7"/>
  <c r="D193" i="7"/>
  <c r="D194" i="7"/>
  <c r="D195" i="7"/>
  <c r="D196" i="7"/>
  <c r="D197" i="7"/>
  <c r="D198" i="7"/>
  <c r="D199" i="7"/>
  <c r="D200" i="7"/>
  <c r="D201" i="7"/>
  <c r="D202" i="7"/>
  <c r="D203" i="7"/>
  <c r="D204" i="7"/>
  <c r="D205" i="7"/>
  <c r="D206" i="7"/>
  <c r="D207" i="7"/>
  <c r="D208" i="7"/>
  <c r="D209" i="7"/>
  <c r="D210" i="7"/>
  <c r="D211" i="7"/>
  <c r="D212" i="7"/>
  <c r="D213" i="7"/>
  <c r="D214" i="7"/>
  <c r="D215" i="7"/>
  <c r="D216" i="7"/>
  <c r="D217" i="7"/>
  <c r="D218" i="7"/>
  <c r="D219" i="7"/>
  <c r="D220" i="7"/>
  <c r="D221" i="7"/>
  <c r="D222" i="7"/>
  <c r="D223" i="7"/>
  <c r="D224" i="7"/>
  <c r="D225" i="7"/>
  <c r="D226" i="7"/>
  <c r="D227" i="7"/>
  <c r="D228" i="7"/>
  <c r="D229" i="7"/>
  <c r="D230" i="7"/>
  <c r="D231" i="7"/>
  <c r="D232" i="7"/>
  <c r="D233" i="7"/>
  <c r="D234" i="7"/>
  <c r="D235" i="7"/>
  <c r="D236" i="7"/>
  <c r="D237" i="7"/>
  <c r="D238" i="7"/>
  <c r="D239" i="7"/>
  <c r="D240" i="7"/>
  <c r="D241" i="7"/>
  <c r="D242" i="7"/>
  <c r="D243" i="7"/>
  <c r="D244" i="7"/>
  <c r="D245" i="7"/>
  <c r="D246" i="7"/>
  <c r="D247" i="7"/>
  <c r="D248" i="7"/>
  <c r="D249" i="7"/>
  <c r="D250" i="7"/>
  <c r="D251" i="7"/>
  <c r="D252" i="7"/>
  <c r="D253" i="7"/>
  <c r="D254" i="7"/>
  <c r="D255" i="7"/>
  <c r="D256" i="7"/>
  <c r="D257" i="7"/>
  <c r="D258" i="7"/>
  <c r="D259" i="7"/>
  <c r="D260" i="7"/>
  <c r="D261" i="7"/>
  <c r="D262" i="7"/>
  <c r="D263" i="7"/>
  <c r="D264" i="7"/>
  <c r="D265" i="7"/>
  <c r="D266" i="7"/>
  <c r="D267" i="7"/>
  <c r="D268" i="7"/>
  <c r="D269" i="7"/>
  <c r="D270" i="7"/>
  <c r="D271" i="7"/>
  <c r="D272" i="7"/>
  <c r="D273" i="7"/>
  <c r="D274" i="7"/>
  <c r="D275" i="7"/>
  <c r="D276" i="7"/>
  <c r="D277" i="7"/>
  <c r="D278" i="7"/>
  <c r="D279" i="7"/>
  <c r="D280" i="7"/>
  <c r="D281" i="7"/>
  <c r="D282" i="7"/>
  <c r="D283" i="7"/>
  <c r="D284" i="7"/>
  <c r="D285" i="7"/>
  <c r="D286" i="7"/>
  <c r="D287" i="7"/>
  <c r="D288" i="7"/>
  <c r="D289" i="7"/>
  <c r="D290" i="7"/>
  <c r="D291" i="7"/>
  <c r="D292" i="7"/>
  <c r="D293" i="7"/>
  <c r="D294" i="7"/>
  <c r="D2" i="7"/>
  <c r="C3" i="7"/>
  <c r="C4" i="7"/>
  <c r="C5" i="7"/>
  <c r="C6" i="7"/>
  <c r="C7" i="7"/>
  <c r="C8" i="7"/>
  <c r="C9" i="7"/>
  <c r="C10" i="7"/>
  <c r="C11" i="7"/>
  <c r="C12" i="7"/>
  <c r="C13" i="7"/>
  <c r="C14" i="7"/>
  <c r="C15" i="7"/>
  <c r="C16" i="7"/>
  <c r="C17" i="7"/>
  <c r="C18" i="7"/>
  <c r="C19" i="7"/>
  <c r="C20" i="7"/>
  <c r="C21" i="7"/>
  <c r="C22" i="7"/>
  <c r="C23" i="7"/>
  <c r="C24" i="7"/>
  <c r="C25" i="7"/>
  <c r="C26" i="7"/>
  <c r="C27" i="7"/>
  <c r="C28" i="7"/>
  <c r="C29" i="7"/>
  <c r="C30" i="7"/>
  <c r="C31" i="7"/>
  <c r="C32" i="7"/>
  <c r="C33" i="7"/>
  <c r="C34" i="7"/>
  <c r="C35" i="7"/>
  <c r="C36" i="7"/>
  <c r="C37" i="7"/>
  <c r="C38" i="7"/>
  <c r="C39" i="7"/>
  <c r="C40" i="7"/>
  <c r="C41" i="7"/>
  <c r="C42" i="7"/>
  <c r="C43" i="7"/>
  <c r="C44" i="7"/>
  <c r="C45" i="7"/>
  <c r="C46" i="7"/>
  <c r="C47" i="7"/>
  <c r="C48" i="7"/>
  <c r="C49" i="7"/>
  <c r="C50" i="7"/>
  <c r="C51" i="7"/>
  <c r="C52" i="7"/>
  <c r="C53" i="7"/>
  <c r="C54" i="7"/>
  <c r="C55" i="7"/>
  <c r="C56" i="7"/>
  <c r="C57" i="7"/>
  <c r="C58" i="7"/>
  <c r="C59" i="7"/>
  <c r="C60" i="7"/>
  <c r="C61" i="7"/>
  <c r="C62" i="7"/>
  <c r="C63" i="7"/>
  <c r="C64" i="7"/>
  <c r="C65" i="7"/>
  <c r="C66" i="7"/>
  <c r="C67" i="7"/>
  <c r="C68" i="7"/>
  <c r="C69" i="7"/>
  <c r="C70" i="7"/>
  <c r="C71" i="7"/>
  <c r="C72" i="7"/>
  <c r="C73" i="7"/>
  <c r="C74" i="7"/>
  <c r="C75" i="7"/>
  <c r="C76" i="7"/>
  <c r="C77" i="7"/>
  <c r="C78" i="7"/>
  <c r="C79" i="7"/>
  <c r="C80" i="7"/>
  <c r="C81" i="7"/>
  <c r="C82" i="7"/>
  <c r="C83" i="7"/>
  <c r="C84" i="7"/>
  <c r="C85" i="7"/>
  <c r="C86" i="7"/>
  <c r="C87" i="7"/>
  <c r="C88" i="7"/>
  <c r="C89" i="7"/>
  <c r="C90" i="7"/>
  <c r="C91" i="7"/>
  <c r="C92" i="7"/>
  <c r="C93" i="7"/>
  <c r="C94" i="7"/>
  <c r="C95" i="7"/>
  <c r="C96" i="7"/>
  <c r="C97" i="7"/>
  <c r="C98" i="7"/>
  <c r="C99" i="7"/>
  <c r="C100" i="7"/>
  <c r="C101" i="7"/>
  <c r="C102" i="7"/>
  <c r="C103" i="7"/>
  <c r="C104" i="7"/>
  <c r="C105" i="7"/>
  <c r="C106" i="7"/>
  <c r="C107" i="7"/>
  <c r="C108" i="7"/>
  <c r="C109" i="7"/>
  <c r="C110" i="7"/>
  <c r="C111" i="7"/>
  <c r="C112" i="7"/>
  <c r="C113" i="7"/>
  <c r="C114" i="7"/>
  <c r="C115" i="7"/>
  <c r="C116" i="7"/>
  <c r="C117" i="7"/>
  <c r="C118" i="7"/>
  <c r="C119" i="7"/>
  <c r="C120" i="7"/>
  <c r="C121" i="7"/>
  <c r="C122" i="7"/>
  <c r="C123" i="7"/>
  <c r="C124" i="7"/>
  <c r="C125" i="7"/>
  <c r="C126" i="7"/>
  <c r="C127" i="7"/>
  <c r="C128" i="7"/>
  <c r="C129" i="7"/>
  <c r="C130" i="7"/>
  <c r="C131" i="7"/>
  <c r="C132" i="7"/>
  <c r="C133" i="7"/>
  <c r="C134" i="7"/>
  <c r="C135" i="7"/>
  <c r="C136" i="7"/>
  <c r="C137" i="7"/>
  <c r="C138" i="7"/>
  <c r="C139" i="7"/>
  <c r="C140" i="7"/>
  <c r="C141" i="7"/>
  <c r="C142" i="7"/>
  <c r="C143" i="7"/>
  <c r="C144" i="7"/>
  <c r="C145" i="7"/>
  <c r="C146" i="7"/>
  <c r="C147" i="7"/>
  <c r="C148" i="7"/>
  <c r="C149" i="7"/>
  <c r="C150" i="7"/>
  <c r="C151" i="7"/>
  <c r="C152" i="7"/>
  <c r="C153" i="7"/>
  <c r="C154" i="7"/>
  <c r="C155" i="7"/>
  <c r="C156" i="7"/>
  <c r="C157" i="7"/>
  <c r="C158" i="7"/>
  <c r="C159" i="7"/>
  <c r="C160" i="7"/>
  <c r="C161" i="7"/>
  <c r="C162" i="7"/>
  <c r="C163" i="7"/>
  <c r="C164" i="7"/>
  <c r="C165" i="7"/>
  <c r="C166" i="7"/>
  <c r="C167" i="7"/>
  <c r="C168" i="7"/>
  <c r="C169" i="7"/>
  <c r="C170" i="7"/>
  <c r="C171" i="7"/>
  <c r="C172" i="7"/>
  <c r="C173" i="7"/>
  <c r="C174" i="7"/>
  <c r="C175" i="7"/>
  <c r="C176" i="7"/>
  <c r="C177" i="7"/>
  <c r="C178" i="7"/>
  <c r="C179" i="7"/>
  <c r="C180" i="7"/>
  <c r="C181" i="7"/>
  <c r="C182" i="7"/>
  <c r="C183" i="7"/>
  <c r="C184" i="7"/>
  <c r="C185" i="7"/>
  <c r="C186" i="7"/>
  <c r="C187" i="7"/>
  <c r="C188" i="7"/>
  <c r="C189" i="7"/>
  <c r="C190" i="7"/>
  <c r="C191" i="7"/>
  <c r="C192" i="7"/>
  <c r="C193" i="7"/>
  <c r="C194" i="7"/>
  <c r="C195" i="7"/>
  <c r="C196" i="7"/>
  <c r="C197" i="7"/>
  <c r="C198" i="7"/>
  <c r="C199" i="7"/>
  <c r="C200" i="7"/>
  <c r="C201" i="7"/>
  <c r="C202" i="7"/>
  <c r="C203" i="7"/>
  <c r="C204" i="7"/>
  <c r="C205" i="7"/>
  <c r="C206" i="7"/>
  <c r="C207" i="7"/>
  <c r="C208" i="7"/>
  <c r="C209" i="7"/>
  <c r="C210" i="7"/>
  <c r="C211" i="7"/>
  <c r="C212" i="7"/>
  <c r="C213" i="7"/>
  <c r="C214" i="7"/>
  <c r="C215" i="7"/>
  <c r="C216" i="7"/>
  <c r="C217" i="7"/>
  <c r="C218" i="7"/>
  <c r="C219" i="7"/>
  <c r="C220" i="7"/>
  <c r="C221" i="7"/>
  <c r="C222" i="7"/>
  <c r="C223" i="7"/>
  <c r="C224" i="7"/>
  <c r="C225" i="7"/>
  <c r="C226" i="7"/>
  <c r="C227" i="7"/>
  <c r="C228" i="7"/>
  <c r="C229" i="7"/>
  <c r="C230" i="7"/>
  <c r="C231" i="7"/>
  <c r="C232" i="7"/>
  <c r="C233" i="7"/>
  <c r="C234" i="7"/>
  <c r="C235" i="7"/>
  <c r="C236" i="7"/>
  <c r="C237" i="7"/>
  <c r="C238" i="7"/>
  <c r="C239" i="7"/>
  <c r="C240" i="7"/>
  <c r="C241" i="7"/>
  <c r="C242" i="7"/>
  <c r="C243" i="7"/>
  <c r="C244" i="7"/>
  <c r="C245" i="7"/>
  <c r="C246" i="7"/>
  <c r="C247" i="7"/>
  <c r="C248" i="7"/>
  <c r="C249" i="7"/>
  <c r="C250" i="7"/>
  <c r="C251" i="7"/>
  <c r="C252" i="7"/>
  <c r="C253" i="7"/>
  <c r="C254" i="7"/>
  <c r="C255" i="7"/>
  <c r="C256" i="7"/>
  <c r="C257" i="7"/>
  <c r="C258" i="7"/>
  <c r="C259" i="7"/>
  <c r="C260" i="7"/>
  <c r="C261" i="7"/>
  <c r="C262" i="7"/>
  <c r="C263" i="7"/>
  <c r="C264" i="7"/>
  <c r="C265" i="7"/>
  <c r="C266" i="7"/>
  <c r="C267" i="7"/>
  <c r="C268" i="7"/>
  <c r="C269" i="7"/>
  <c r="C270" i="7"/>
  <c r="C271" i="7"/>
  <c r="C272" i="7"/>
  <c r="C273" i="7"/>
  <c r="C274" i="7"/>
  <c r="C275" i="7"/>
  <c r="C276" i="7"/>
  <c r="C277" i="7"/>
  <c r="C278" i="7"/>
  <c r="C279" i="7"/>
  <c r="C280" i="7"/>
  <c r="C281" i="7"/>
  <c r="C282" i="7"/>
  <c r="C283" i="7"/>
  <c r="C284" i="7"/>
  <c r="C285" i="7"/>
  <c r="C286" i="7"/>
  <c r="C287" i="7"/>
  <c r="C288" i="7"/>
  <c r="C289" i="7"/>
  <c r="C290" i="7"/>
  <c r="C291" i="7"/>
  <c r="C292" i="7"/>
  <c r="C293" i="7"/>
  <c r="C294" i="7"/>
  <c r="C2" i="7"/>
  <c r="B3" i="7"/>
  <c r="B4" i="7"/>
  <c r="B5" i="7"/>
  <c r="B6" i="7"/>
  <c r="B7" i="7"/>
  <c r="B8" i="7"/>
  <c r="B9" i="7"/>
  <c r="B10" i="7"/>
  <c r="B11" i="7"/>
  <c r="B12" i="7"/>
  <c r="B13" i="7"/>
  <c r="B14" i="7"/>
  <c r="B15" i="7"/>
  <c r="B16" i="7"/>
  <c r="B17" i="7"/>
  <c r="B18" i="7"/>
  <c r="B19" i="7"/>
  <c r="B20" i="7"/>
  <c r="B21" i="7"/>
  <c r="B22" i="7"/>
  <c r="B23" i="7"/>
  <c r="B24" i="7"/>
  <c r="B25" i="7"/>
  <c r="B26" i="7"/>
  <c r="B27" i="7"/>
  <c r="B28" i="7"/>
  <c r="B29" i="7"/>
  <c r="B30" i="7"/>
  <c r="B31" i="7"/>
  <c r="B32" i="7"/>
  <c r="B33" i="7"/>
  <c r="B34" i="7"/>
  <c r="B35" i="7"/>
  <c r="B36" i="7"/>
  <c r="B37" i="7"/>
  <c r="B38" i="7"/>
  <c r="B39" i="7"/>
  <c r="B40" i="7"/>
  <c r="B41" i="7"/>
  <c r="B42" i="7"/>
  <c r="B43" i="7"/>
  <c r="B44" i="7"/>
  <c r="B45" i="7"/>
  <c r="B46" i="7"/>
  <c r="B47" i="7"/>
  <c r="B48" i="7"/>
  <c r="B49" i="7"/>
  <c r="B50" i="7"/>
  <c r="B51" i="7"/>
  <c r="B52" i="7"/>
  <c r="B53" i="7"/>
  <c r="B54" i="7"/>
  <c r="B55" i="7"/>
  <c r="B56" i="7"/>
  <c r="B57" i="7"/>
  <c r="B58" i="7"/>
  <c r="B59" i="7"/>
  <c r="B60" i="7"/>
  <c r="B61" i="7"/>
  <c r="B62" i="7"/>
  <c r="B63" i="7"/>
  <c r="B64" i="7"/>
  <c r="B65" i="7"/>
  <c r="B66" i="7"/>
  <c r="B67" i="7"/>
  <c r="B68" i="7"/>
  <c r="B69" i="7"/>
  <c r="B70" i="7"/>
  <c r="B71" i="7"/>
  <c r="B72" i="7"/>
  <c r="B73" i="7"/>
  <c r="B74" i="7"/>
  <c r="B75" i="7"/>
  <c r="B76" i="7"/>
  <c r="B77" i="7"/>
  <c r="B78" i="7"/>
  <c r="B79" i="7"/>
  <c r="B80" i="7"/>
  <c r="B81" i="7"/>
  <c r="B82" i="7"/>
  <c r="B83" i="7"/>
  <c r="B84" i="7"/>
  <c r="B85" i="7"/>
  <c r="B86" i="7"/>
  <c r="B87" i="7"/>
  <c r="B88" i="7"/>
  <c r="B89" i="7"/>
  <c r="B90" i="7"/>
  <c r="B91" i="7"/>
  <c r="B92" i="7"/>
  <c r="B93" i="7"/>
  <c r="B94" i="7"/>
  <c r="B95" i="7"/>
  <c r="B96" i="7"/>
  <c r="B97" i="7"/>
  <c r="B98" i="7"/>
  <c r="B99" i="7"/>
  <c r="B100" i="7"/>
  <c r="B101" i="7"/>
  <c r="B102" i="7"/>
  <c r="B103" i="7"/>
  <c r="B104" i="7"/>
  <c r="B105" i="7"/>
  <c r="B106" i="7"/>
  <c r="B107" i="7"/>
  <c r="B108" i="7"/>
  <c r="B109" i="7"/>
  <c r="B110" i="7"/>
  <c r="B111" i="7"/>
  <c r="B112" i="7"/>
  <c r="B113" i="7"/>
  <c r="B114" i="7"/>
  <c r="B115" i="7"/>
  <c r="B116" i="7"/>
  <c r="B117" i="7"/>
  <c r="B118" i="7"/>
  <c r="B119" i="7"/>
  <c r="B120" i="7"/>
  <c r="B121" i="7"/>
  <c r="B122" i="7"/>
  <c r="B123" i="7"/>
  <c r="B124" i="7"/>
  <c r="B125" i="7"/>
  <c r="B126" i="7"/>
  <c r="B127" i="7"/>
  <c r="B128" i="7"/>
  <c r="B129" i="7"/>
  <c r="B130" i="7"/>
  <c r="B131" i="7"/>
  <c r="B132" i="7"/>
  <c r="B133" i="7"/>
  <c r="B134" i="7"/>
  <c r="B135" i="7"/>
  <c r="B136" i="7"/>
  <c r="B137" i="7"/>
  <c r="B138" i="7"/>
  <c r="B139" i="7"/>
  <c r="B140" i="7"/>
  <c r="B141" i="7"/>
  <c r="B142" i="7"/>
  <c r="B143" i="7"/>
  <c r="B144" i="7"/>
  <c r="B145" i="7"/>
  <c r="B146" i="7"/>
  <c r="B147" i="7"/>
  <c r="B148" i="7"/>
  <c r="B149" i="7"/>
  <c r="B150" i="7"/>
  <c r="B151" i="7"/>
  <c r="B152" i="7"/>
  <c r="B153" i="7"/>
  <c r="B154" i="7"/>
  <c r="B155" i="7"/>
  <c r="B156" i="7"/>
  <c r="B157" i="7"/>
  <c r="B158" i="7"/>
  <c r="B159" i="7"/>
  <c r="B160" i="7"/>
  <c r="B161" i="7"/>
  <c r="B162" i="7"/>
  <c r="B163" i="7"/>
  <c r="B164" i="7"/>
  <c r="B165" i="7"/>
  <c r="B166" i="7"/>
  <c r="B167" i="7"/>
  <c r="B168" i="7"/>
  <c r="B169" i="7"/>
  <c r="B170" i="7"/>
  <c r="B171" i="7"/>
  <c r="B172" i="7"/>
  <c r="B173" i="7"/>
  <c r="B174" i="7"/>
  <c r="B175" i="7"/>
  <c r="B176" i="7"/>
  <c r="B177" i="7"/>
  <c r="B178" i="7"/>
  <c r="B179" i="7"/>
  <c r="B180" i="7"/>
  <c r="B181" i="7"/>
  <c r="B182" i="7"/>
  <c r="B183" i="7"/>
  <c r="B184" i="7"/>
  <c r="B185" i="7"/>
  <c r="B186" i="7"/>
  <c r="B187" i="7"/>
  <c r="B188" i="7"/>
  <c r="B189" i="7"/>
  <c r="B190" i="7"/>
  <c r="B191" i="7"/>
  <c r="B192" i="7"/>
  <c r="B193" i="7"/>
  <c r="B194" i="7"/>
  <c r="B195" i="7"/>
  <c r="B196" i="7"/>
  <c r="B197" i="7"/>
  <c r="B198" i="7"/>
  <c r="B199" i="7"/>
  <c r="B200" i="7"/>
  <c r="B201" i="7"/>
  <c r="B202" i="7"/>
  <c r="B203" i="7"/>
  <c r="B204" i="7"/>
  <c r="B205" i="7"/>
  <c r="B206" i="7"/>
  <c r="B207" i="7"/>
  <c r="B208" i="7"/>
  <c r="B209" i="7"/>
  <c r="B210" i="7"/>
  <c r="B211" i="7"/>
  <c r="B212" i="7"/>
  <c r="B213" i="7"/>
  <c r="B214" i="7"/>
  <c r="B215" i="7"/>
  <c r="B216" i="7"/>
  <c r="B217" i="7"/>
  <c r="B218" i="7"/>
  <c r="B219" i="7"/>
  <c r="B220" i="7"/>
  <c r="B221" i="7"/>
  <c r="B222" i="7"/>
  <c r="B223" i="7"/>
  <c r="B224" i="7"/>
  <c r="B225" i="7"/>
  <c r="B226" i="7"/>
  <c r="B227" i="7"/>
  <c r="B228" i="7"/>
  <c r="B229" i="7"/>
  <c r="B230" i="7"/>
  <c r="B231" i="7"/>
  <c r="B232" i="7"/>
  <c r="B233" i="7"/>
  <c r="B234" i="7"/>
  <c r="B235" i="7"/>
  <c r="B236" i="7"/>
  <c r="B237" i="7"/>
  <c r="B238" i="7"/>
  <c r="B239" i="7"/>
  <c r="B240" i="7"/>
  <c r="B241" i="7"/>
  <c r="B242" i="7"/>
  <c r="B243" i="7"/>
  <c r="B244" i="7"/>
  <c r="B245" i="7"/>
  <c r="B246" i="7"/>
  <c r="B247" i="7"/>
  <c r="B248" i="7"/>
  <c r="B249" i="7"/>
  <c r="B250" i="7"/>
  <c r="B251" i="7"/>
  <c r="B252" i="7"/>
  <c r="B253" i="7"/>
  <c r="B254" i="7"/>
  <c r="B255" i="7"/>
  <c r="B256" i="7"/>
  <c r="B257" i="7"/>
  <c r="B258" i="7"/>
  <c r="B259" i="7"/>
  <c r="B260" i="7"/>
  <c r="B261" i="7"/>
  <c r="B262" i="7"/>
  <c r="B263" i="7"/>
  <c r="B264" i="7"/>
  <c r="B265" i="7"/>
  <c r="B266" i="7"/>
  <c r="B267" i="7"/>
  <c r="B268" i="7"/>
  <c r="B269" i="7"/>
  <c r="B270" i="7"/>
  <c r="B271" i="7"/>
  <c r="B272" i="7"/>
  <c r="B273" i="7"/>
  <c r="B274" i="7"/>
  <c r="B275" i="7"/>
  <c r="B276" i="7"/>
  <c r="B277" i="7"/>
  <c r="B278" i="7"/>
  <c r="B279" i="7"/>
  <c r="B280" i="7"/>
  <c r="B281" i="7"/>
  <c r="B282" i="7"/>
  <c r="B283" i="7"/>
  <c r="B284" i="7"/>
  <c r="B285" i="7"/>
  <c r="B286" i="7"/>
  <c r="B287" i="7"/>
  <c r="B288" i="7"/>
  <c r="B289" i="7"/>
  <c r="B290" i="7"/>
  <c r="B291" i="7"/>
  <c r="B292" i="7"/>
  <c r="B293" i="7"/>
  <c r="B294" i="7"/>
  <c r="B2" i="7"/>
</calcChain>
</file>

<file path=xl/sharedStrings.xml><?xml version="1.0" encoding="utf-8"?>
<sst xmlns="http://schemas.openxmlformats.org/spreadsheetml/2006/main" count="38370" uniqueCount="15868">
  <si>
    <t>Employee ID</t>
  </si>
  <si>
    <t>Last Name, First Name M.I</t>
  </si>
  <si>
    <t>First Name Last Name</t>
  </si>
  <si>
    <t>Last Name</t>
  </si>
  <si>
    <t>First Name</t>
  </si>
  <si>
    <t>Middle Name</t>
  </si>
  <si>
    <t>Sup ID</t>
  </si>
  <si>
    <t>Supervisor</t>
  </si>
  <si>
    <t>RM ID</t>
  </si>
  <si>
    <t>Reporting Manager</t>
  </si>
  <si>
    <t>Designation</t>
  </si>
  <si>
    <t>DIVISION</t>
  </si>
  <si>
    <t>Status</t>
  </si>
  <si>
    <t>SUB Department</t>
  </si>
  <si>
    <t>Phase</t>
  </si>
  <si>
    <t>DEPARTMENT</t>
  </si>
  <si>
    <t>Band</t>
  </si>
  <si>
    <t>Tenurity</t>
  </si>
  <si>
    <t>HCL Hire Date</t>
  </si>
  <si>
    <t>ABAY start date</t>
  </si>
  <si>
    <t>Go Live Date</t>
  </si>
  <si>
    <t>CMS ID</t>
  </si>
  <si>
    <t>CITRIX</t>
  </si>
  <si>
    <t>NT Login</t>
  </si>
  <si>
    <t>Finesse Extension</t>
  </si>
  <si>
    <t>Finesse Names</t>
  </si>
  <si>
    <t>Finesse Enteprise Names</t>
  </si>
  <si>
    <t>Badge ID</t>
  </si>
  <si>
    <t>Tower 2 Badge ID</t>
  </si>
  <si>
    <t>Tower</t>
  </si>
  <si>
    <t>Leona, Christian Geemee</t>
  </si>
  <si>
    <t>Christian Geemee Leona</t>
  </si>
  <si>
    <t>Leona</t>
  </si>
  <si>
    <t>Christian Geemee</t>
  </si>
  <si>
    <t>Sharma, Saumitra</t>
  </si>
  <si>
    <t>Abigail Manubay</t>
  </si>
  <si>
    <t>Quality Manager</t>
  </si>
  <si>
    <t>SUPPORT</t>
  </si>
  <si>
    <t>ACTIVE</t>
  </si>
  <si>
    <t>ALL</t>
  </si>
  <si>
    <t>E3.2</t>
  </si>
  <si>
    <t>4.1</t>
  </si>
  <si>
    <t>CLEONA</t>
  </si>
  <si>
    <t>CHRISTIANGEEMEE.L</t>
  </si>
  <si>
    <t>LEONACHRISTIAN</t>
  </si>
  <si>
    <t>PG3.HCLQuality.LEONACHRISTIAN</t>
  </si>
  <si>
    <t>7D:04324</t>
  </si>
  <si>
    <t>Tower 3</t>
  </si>
  <si>
    <t>Villaflor, Larry</t>
  </si>
  <si>
    <t>Larry Villaflor</t>
  </si>
  <si>
    <t>Villaflor</t>
  </si>
  <si>
    <t>Larry</t>
  </si>
  <si>
    <t>Manikantan M</t>
  </si>
  <si>
    <t>Srinivasan Ranganathan</t>
  </si>
  <si>
    <t>WFM Lead</t>
  </si>
  <si>
    <t>E1.2</t>
  </si>
  <si>
    <t>3.7</t>
  </si>
  <si>
    <t>LVILLAFL</t>
  </si>
  <si>
    <t>LARRY.VILLAFLOR</t>
  </si>
  <si>
    <t>VillaflorLarry</t>
  </si>
  <si>
    <t>PG3.HCLWFM.VillaflorLarry</t>
  </si>
  <si>
    <t>Niverba, Melissa Miles</t>
  </si>
  <si>
    <t>Melissa Miles Niverba</t>
  </si>
  <si>
    <t>Niverba</t>
  </si>
  <si>
    <t>Melissa</t>
  </si>
  <si>
    <t>Oyando, Jayson</t>
  </si>
  <si>
    <t>Ronelle, Dalay</t>
  </si>
  <si>
    <t>Senior CSR</t>
  </si>
  <si>
    <t>PRODUCTION</t>
  </si>
  <si>
    <t>PPMC IB L2</t>
  </si>
  <si>
    <t>Wave 5</t>
  </si>
  <si>
    <t>BO</t>
  </si>
  <si>
    <t>E0.2</t>
  </si>
  <si>
    <t>3.9</t>
  </si>
  <si>
    <t>MNIVERBA</t>
  </si>
  <si>
    <t>MELISSAMILES.N</t>
  </si>
  <si>
    <t>NIVERBAMELISSAMILE</t>
  </si>
  <si>
    <t>PG3.HCLPPMCIB.NIVERBAMELISSAMILE</t>
  </si>
  <si>
    <t>Del Rosario, Rosemarie</t>
  </si>
  <si>
    <t>Rosemarie del Rosario</t>
  </si>
  <si>
    <t>del Rosario</t>
  </si>
  <si>
    <t>Rosemarie</t>
  </si>
  <si>
    <t>Cerrer, Catherine Mae</t>
  </si>
  <si>
    <t>Team Leader</t>
  </si>
  <si>
    <t>Wave 4</t>
  </si>
  <si>
    <t>FO</t>
  </si>
  <si>
    <t>E1.1</t>
  </si>
  <si>
    <t>4.2</t>
  </si>
  <si>
    <t>RROSARI1</t>
  </si>
  <si>
    <t>ROSEMARIE.D</t>
  </si>
  <si>
    <t>DELROSARIOROSEMARI</t>
  </si>
  <si>
    <t>PG3.HCLPPMCIB.DELROSARIOROSEMARI</t>
  </si>
  <si>
    <t>Rempillo, Michelle</t>
  </si>
  <si>
    <t>Michelle Rempillo</t>
  </si>
  <si>
    <t>Rempillo</t>
  </si>
  <si>
    <t>Michelle</t>
  </si>
  <si>
    <t>MREMPILL</t>
  </si>
  <si>
    <t>MICHELLE.REMPILLO</t>
  </si>
  <si>
    <t>REMPILLOMICHELLE</t>
  </si>
  <si>
    <t>PG3.HCLPPMCIB.REMPILLOMICHELLE</t>
  </si>
  <si>
    <t>Nepomuceno, Annie</t>
  </si>
  <si>
    <t>Annie Nepomuceno</t>
  </si>
  <si>
    <t>Nepomuceno</t>
  </si>
  <si>
    <t>Annie</t>
  </si>
  <si>
    <t>Lozares, Eurvene Mark Santiago</t>
  </si>
  <si>
    <t>PPMC BPM</t>
  </si>
  <si>
    <t>Wave 1</t>
  </si>
  <si>
    <t>4.0</t>
  </si>
  <si>
    <t>ANEPOMUC</t>
  </si>
  <si>
    <t>ANNIE.NEPOMUCENO</t>
  </si>
  <si>
    <t>NEPOMUCENOANNIE</t>
  </si>
  <si>
    <t>PG3.HCLPPMCBPM.NEPOMUCENOANNIE</t>
  </si>
  <si>
    <t>Taan, Milliard Jayson</t>
  </si>
  <si>
    <t>Milliard Jayson Taan</t>
  </si>
  <si>
    <t>Taan</t>
  </si>
  <si>
    <t>Milliard Jayson</t>
  </si>
  <si>
    <t>MTAAN</t>
  </si>
  <si>
    <t>MILLIARDJAYSON.TAAN</t>
  </si>
  <si>
    <t>TAANMILLIARDJAYSO</t>
  </si>
  <si>
    <t>PG3.HCLPPMCBPM.TAANMILLIARDJAYSO</t>
  </si>
  <si>
    <t>Solijon, Ryan</t>
  </si>
  <si>
    <t>Ryan Solijon</t>
  </si>
  <si>
    <t>Solijon</t>
  </si>
  <si>
    <t>Ryan</t>
  </si>
  <si>
    <t>Rodriguez, Rose Anne</t>
  </si>
  <si>
    <t>Trainer</t>
  </si>
  <si>
    <t>PPMC IB/BPM</t>
  </si>
  <si>
    <t>RSOLIJON</t>
  </si>
  <si>
    <t>RYAN.SOLIJON</t>
  </si>
  <si>
    <t>Solijon_Ryan</t>
  </si>
  <si>
    <t>PG3.HCLTraining.Solijon_Ryan</t>
  </si>
  <si>
    <t>Acelejado, Gerald</t>
  </si>
  <si>
    <t>Gerald Acelejado</t>
  </si>
  <si>
    <t>Acelejado</t>
  </si>
  <si>
    <t>Gerald</t>
  </si>
  <si>
    <t>4.10</t>
  </si>
  <si>
    <t>GACELAJA</t>
  </si>
  <si>
    <t>GERALD.ACELAJADO</t>
  </si>
  <si>
    <t>ACELAJADOGERALD</t>
  </si>
  <si>
    <t>PG3.HCLPPMCBPM.ACELAJADOGERALD</t>
  </si>
  <si>
    <t>Florida, Ana Fila</t>
  </si>
  <si>
    <t>Ana Fila Florida</t>
  </si>
  <si>
    <t>Florida</t>
  </si>
  <si>
    <t>Ana Fila</t>
  </si>
  <si>
    <t>Wave 6</t>
  </si>
  <si>
    <t>3.8</t>
  </si>
  <si>
    <t>AFLORIDA</t>
  </si>
  <si>
    <t>ANAFILA.FLORIDA</t>
  </si>
  <si>
    <t>FLORIDAANAFILA</t>
  </si>
  <si>
    <t>PG3.HCLPPMCBPM.FLORIDAANAFILA</t>
  </si>
  <si>
    <t>Antonio, Majeed</t>
  </si>
  <si>
    <t>Majeed Antonio</t>
  </si>
  <si>
    <t>Antonio</t>
  </si>
  <si>
    <t>Majeed</t>
  </si>
  <si>
    <t>MANTONI2</t>
  </si>
  <si>
    <t>MAJEED.ANTONIO</t>
  </si>
  <si>
    <t>ANTONIOMAJEED</t>
  </si>
  <si>
    <t>PG3.HCLPPMCBPM.ANTONIOMAJEED</t>
  </si>
  <si>
    <t>Pereira, Aiza Gay</t>
  </si>
  <si>
    <t>Aiza Gay Pereira</t>
  </si>
  <si>
    <t>Pereira</t>
  </si>
  <si>
    <t>Aiza Gay</t>
  </si>
  <si>
    <t>Alcantara, Ma. Concepcion</t>
  </si>
  <si>
    <t>Francisco, Patricia Anne</t>
  </si>
  <si>
    <t>Sleep EQ</t>
  </si>
  <si>
    <t>3.11</t>
  </si>
  <si>
    <t>APEREIR1</t>
  </si>
  <si>
    <t>AIZAGAY.MENDONES</t>
  </si>
  <si>
    <t>MENDONESAIZAGAY</t>
  </si>
  <si>
    <t>PG3.HCLSleepRSEQ.MENDONESAIZAGAY</t>
  </si>
  <si>
    <t>Marquez, Steven Glenn</t>
  </si>
  <si>
    <t>Steven Glenn Marquez</t>
  </si>
  <si>
    <t>Marquez</t>
  </si>
  <si>
    <t>Steven Glenn</t>
  </si>
  <si>
    <t>Oliveros, Kristel Aissa</t>
  </si>
  <si>
    <t>PPMC</t>
  </si>
  <si>
    <t>Wave 2</t>
  </si>
  <si>
    <t>SMARQUE1</t>
  </si>
  <si>
    <t>STEVENGLENN.MARQUEZ</t>
  </si>
  <si>
    <t>MarquezStevenGl</t>
  </si>
  <si>
    <t>PG3.HCLPPMCIB.MarquezStevenGl</t>
  </si>
  <si>
    <t>Varona, Jherwin</t>
  </si>
  <si>
    <t>Jherwin Varona</t>
  </si>
  <si>
    <t>Varona</t>
  </si>
  <si>
    <t>Jherwin</t>
  </si>
  <si>
    <t>JVARONA</t>
  </si>
  <si>
    <t>JHERWIN.VARONA</t>
  </si>
  <si>
    <t>VARONAJHERWIN</t>
  </si>
  <si>
    <t>PG3.HCLPPMCIB.VARONAJHERWIN</t>
  </si>
  <si>
    <t>Famisaran, Kimberly</t>
  </si>
  <si>
    <t>Kimberly Famisaran</t>
  </si>
  <si>
    <t>Famisaran</t>
  </si>
  <si>
    <t>Kimberly</t>
  </si>
  <si>
    <t>3.10</t>
  </si>
  <si>
    <t>KFAMISAR</t>
  </si>
  <si>
    <t>KIMBERLY.FAMISARAN</t>
  </si>
  <si>
    <t>FAMISARANKIMBER</t>
  </si>
  <si>
    <t>PG3.HCLSleepRSEQ.FAMISARANKIMBER</t>
  </si>
  <si>
    <t>7D:04787</t>
  </si>
  <si>
    <t>Azarcon, Lovely Marie</t>
  </si>
  <si>
    <t>Lovely Marie Ding Ding Azarcon</t>
  </si>
  <si>
    <t>Azarcon</t>
  </si>
  <si>
    <t>Lovely Marie</t>
  </si>
  <si>
    <t>Ding Ding</t>
  </si>
  <si>
    <t>Adove, Christian</t>
  </si>
  <si>
    <t>Fernandez, Rosanna Eslava</t>
  </si>
  <si>
    <t>Kaiser SMC Resupply</t>
  </si>
  <si>
    <t>Wave 7</t>
  </si>
  <si>
    <t>1.4</t>
  </si>
  <si>
    <t>LAZARCON</t>
  </si>
  <si>
    <t>LOVELYMARIE.AZARCON</t>
  </si>
  <si>
    <t>AzarconLovely</t>
  </si>
  <si>
    <t>PG3.HCLKAISERHC.AzarconLovely</t>
  </si>
  <si>
    <t>Ducusin, Kevin John</t>
  </si>
  <si>
    <t>Kevin John Ducusin</t>
  </si>
  <si>
    <t>Ducusin</t>
  </si>
  <si>
    <t>Kevin John</t>
  </si>
  <si>
    <t>SME</t>
  </si>
  <si>
    <t>E0.3</t>
  </si>
  <si>
    <t>KDUCUSIN</t>
  </si>
  <si>
    <t>KEVINJOHN.DUCUSIN</t>
  </si>
  <si>
    <t>DUCUSINKEVINJOHN</t>
  </si>
  <si>
    <t>PG3.HCLPPMCIB.DUCUSINKEVINJOHN</t>
  </si>
  <si>
    <t>Dela Paz, Jemilly</t>
  </si>
  <si>
    <t>Jemilly Dela Paz</t>
  </si>
  <si>
    <t>Dela Paz</t>
  </si>
  <si>
    <t>Jemilly</t>
  </si>
  <si>
    <t>JDELAPA1</t>
  </si>
  <si>
    <t>JEMILLY.DELAPAZ</t>
  </si>
  <si>
    <t>DelaPazJemilly</t>
  </si>
  <si>
    <t>PG3.HCLPPMCIB.DelaPazJemilly</t>
  </si>
  <si>
    <t>Boado, Ruel</t>
  </si>
  <si>
    <t>Ruel Boado</t>
  </si>
  <si>
    <t>Boado</t>
  </si>
  <si>
    <t>Ruel</t>
  </si>
  <si>
    <t>RBOADO</t>
  </si>
  <si>
    <t>RUEL.BOADO</t>
  </si>
  <si>
    <t>BOADO_RUEL</t>
  </si>
  <si>
    <t>PG3.HCLPPMCIB.BOADO_RUEL</t>
  </si>
  <si>
    <t>Casinao, Jonalyn</t>
  </si>
  <si>
    <t>Jonalyn Casinao</t>
  </si>
  <si>
    <t>Casinao</t>
  </si>
  <si>
    <t>Jonalyn</t>
  </si>
  <si>
    <t>JCASINAO</t>
  </si>
  <si>
    <t>JONALYN.CASINAO</t>
  </si>
  <si>
    <t>CASINAOJONALYN</t>
  </si>
  <si>
    <t>PG3.HCLPPMCIB.CASINAOJONALYN</t>
  </si>
  <si>
    <t>Olivadez, Jezza</t>
  </si>
  <si>
    <t>Jezza Olivadez</t>
  </si>
  <si>
    <t>Olivadez</t>
  </si>
  <si>
    <t>Jezza</t>
  </si>
  <si>
    <t>JOLIVADE</t>
  </si>
  <si>
    <t>JEZZA.OLAVIDEZ</t>
  </si>
  <si>
    <t>OlivadezJezza</t>
  </si>
  <si>
    <t>PG3.HCLPPMCIB.OlivadezJezza</t>
  </si>
  <si>
    <t>Botona, Mary Grace</t>
  </si>
  <si>
    <t>Mary Grace Botona</t>
  </si>
  <si>
    <t>Botona</t>
  </si>
  <si>
    <t>Mary Grace</t>
  </si>
  <si>
    <t>MBOTONA</t>
  </si>
  <si>
    <t>MARYGRACE.BOTONA</t>
  </si>
  <si>
    <t>BotonaMaryGrace</t>
  </si>
  <si>
    <t>PG3.HCLPPMCIB.BotonaMaryGrace</t>
  </si>
  <si>
    <t>Bechayda, Florife</t>
  </si>
  <si>
    <t>Florife Bechayda</t>
  </si>
  <si>
    <t>Bechayda</t>
  </si>
  <si>
    <t>Florife</t>
  </si>
  <si>
    <t>Catalan, Honorato</t>
  </si>
  <si>
    <t>FBECHAYD</t>
  </si>
  <si>
    <t>FLORIFE.BECHAYDA</t>
  </si>
  <si>
    <t>BechaydaFlorife</t>
  </si>
  <si>
    <t>PG3.HCLPPMCIB.BechaydaFlorife</t>
  </si>
  <si>
    <t>Conorado, John Micheal</t>
  </si>
  <si>
    <t>John Michael Conorado</t>
  </si>
  <si>
    <t>Conorado</t>
  </si>
  <si>
    <t>John Michael</t>
  </si>
  <si>
    <t>3.5</t>
  </si>
  <si>
    <t>JCONORAD</t>
  </si>
  <si>
    <t>JOHNMICHAEL.C</t>
  </si>
  <si>
    <t>ConoradoJohnMic</t>
  </si>
  <si>
    <t>PG3.HCLPPMCIB.ConoradoJohnMic</t>
  </si>
  <si>
    <t>Yanto, Czarina Marie</t>
  </si>
  <si>
    <t>Czarina Marie Yanto</t>
  </si>
  <si>
    <t>Yanto</t>
  </si>
  <si>
    <t>Czarina Marie</t>
  </si>
  <si>
    <t>CYANTO</t>
  </si>
  <si>
    <t>CZARINAMARIE.YANTO</t>
  </si>
  <si>
    <t>YantoCzarina</t>
  </si>
  <si>
    <t>PG3.HCLPPMCIB.YantoCzarina</t>
  </si>
  <si>
    <t>Dominguez, Ann Princess</t>
  </si>
  <si>
    <t>Ann Princess Dominguez</t>
  </si>
  <si>
    <t>Dominguez</t>
  </si>
  <si>
    <t>Ann Princess</t>
  </si>
  <si>
    <t>Flores, Ma. Adelfa</t>
  </si>
  <si>
    <t>Quality Analyst</t>
  </si>
  <si>
    <t>ADOMING2</t>
  </si>
  <si>
    <t>ANNPRINCESS.D</t>
  </si>
  <si>
    <t>DOMINGUEZANNPRINC</t>
  </si>
  <si>
    <t>PG3.HCLQuality.DOMINGUEZANNPRINC</t>
  </si>
  <si>
    <t>Pilar, Marian May</t>
  </si>
  <si>
    <t>Marian May Pilar</t>
  </si>
  <si>
    <t>Pilar</t>
  </si>
  <si>
    <t>Marian May</t>
  </si>
  <si>
    <t>CSR</t>
  </si>
  <si>
    <t>E0.1</t>
  </si>
  <si>
    <t>MPILAR</t>
  </si>
  <si>
    <t>MARIANMAE.PILAR</t>
  </si>
  <si>
    <t>PILARMARIANMAE</t>
  </si>
  <si>
    <t>PG3.HCLPPMCIB.PILARMARIANMAE</t>
  </si>
  <si>
    <t>Mariano, Leian Mae</t>
  </si>
  <si>
    <t>Leian Mae Mariano</t>
  </si>
  <si>
    <t>Leian Mae</t>
  </si>
  <si>
    <t>Mariano</t>
  </si>
  <si>
    <t>Rodrigo, Robin</t>
  </si>
  <si>
    <t>Wave 15</t>
  </si>
  <si>
    <t>LMARIANO</t>
  </si>
  <si>
    <t>LEIANMAE.MARIANO</t>
  </si>
  <si>
    <t>MARIANOLEIANMAE</t>
  </si>
  <si>
    <t>PG3.HCLSleepRSEQ.MARIANOLEIANMAE</t>
  </si>
  <si>
    <t>Hizon, Rolly</t>
  </si>
  <si>
    <t>Rolly Hizon</t>
  </si>
  <si>
    <t>Hizon</t>
  </si>
  <si>
    <t>Rolly</t>
  </si>
  <si>
    <t>Pratul Naiya, Animes</t>
  </si>
  <si>
    <t>WFM</t>
  </si>
  <si>
    <t>RHIZON</t>
  </si>
  <si>
    <t>ROLLY.HIZON</t>
  </si>
  <si>
    <t>HIZONROLLY</t>
  </si>
  <si>
    <t>PG3.HCLWFM.HIZONROLLY</t>
  </si>
  <si>
    <t>Ma.Concepcion Alcantara</t>
  </si>
  <si>
    <t>Ma.Concepcion</t>
  </si>
  <si>
    <t>Alcantara</t>
  </si>
  <si>
    <t>Associate Manager</t>
  </si>
  <si>
    <t>DME EQ/Sleep EQ</t>
  </si>
  <si>
    <t>Wave 11</t>
  </si>
  <si>
    <t>E2.1</t>
  </si>
  <si>
    <t>MALCANT2</t>
  </si>
  <si>
    <t>MACONCEPCION.A</t>
  </si>
  <si>
    <t>ALCANTARAMARIAC</t>
  </si>
  <si>
    <t>PG3.HCLDMEEQ.ALCANTARAMARIAC</t>
  </si>
  <si>
    <t>7D:00746</t>
  </si>
  <si>
    <t>Catherine Mae Cerrer</t>
  </si>
  <si>
    <t>Cerrer</t>
  </si>
  <si>
    <t>Catherine Mae</t>
  </si>
  <si>
    <t>Manager</t>
  </si>
  <si>
    <t>E3.1</t>
  </si>
  <si>
    <t>CMAECERR</t>
  </si>
  <si>
    <t>CATHERINEMAE.CERRER</t>
  </si>
  <si>
    <t>CERRERCATHERINE</t>
  </si>
  <si>
    <t>PG3.zTERM.CERRERCATHERINE</t>
  </si>
  <si>
    <t>7D:02657</t>
  </si>
  <si>
    <t>Mantala, Regine Sumayra</t>
  </si>
  <si>
    <t>Regine Sumayra Mantala</t>
  </si>
  <si>
    <t>Mantala</t>
  </si>
  <si>
    <t>Regine Sumayra</t>
  </si>
  <si>
    <t>Wave 16</t>
  </si>
  <si>
    <t>4.6</t>
  </si>
  <si>
    <t>RMANTALA</t>
  </si>
  <si>
    <t>REGINESUMAYRA.M</t>
  </si>
  <si>
    <t>MANTALAREGINESU</t>
  </si>
  <si>
    <t>PG3.HCLPPMCBPM.MANTALAREGINESU</t>
  </si>
  <si>
    <t>Saway, Kim Edward</t>
  </si>
  <si>
    <t>Kim Edward Saway</t>
  </si>
  <si>
    <t>Saway</t>
  </si>
  <si>
    <t>Kim Edward</t>
  </si>
  <si>
    <t>Sleep CS</t>
  </si>
  <si>
    <t>Wave 22</t>
  </si>
  <si>
    <t>4.5</t>
  </si>
  <si>
    <t>KSAWAY</t>
  </si>
  <si>
    <t>KIMEDWARD.SAWAY</t>
  </si>
  <si>
    <t>EDWARDSAWAYKIM</t>
  </si>
  <si>
    <t>PG3.HCLSleepRSCS.EDWARDSAWAYKIM</t>
  </si>
  <si>
    <t>Albor, April Mae</t>
  </si>
  <si>
    <t>April Mae Albor</t>
  </si>
  <si>
    <t>Albor</t>
  </si>
  <si>
    <t>April Mae</t>
  </si>
  <si>
    <t>Venales, Marven</t>
  </si>
  <si>
    <t xml:space="preserve">Raagas, Jake </t>
  </si>
  <si>
    <t>Kaiser BU/AH</t>
  </si>
  <si>
    <t>Wave 10</t>
  </si>
  <si>
    <t>AALBOR</t>
  </si>
  <si>
    <t>APRILMAE.ALBOR</t>
  </si>
  <si>
    <t>APRILMAEALBOR</t>
  </si>
  <si>
    <t>PG3.HCLKAISERHC.APRILMAEALBOR</t>
  </si>
  <si>
    <t>7D:00748</t>
  </si>
  <si>
    <t>Aliga, Mark Lester</t>
  </si>
  <si>
    <t>Mark Lester Aliga</t>
  </si>
  <si>
    <t>Aliga</t>
  </si>
  <si>
    <t>Mark Lester</t>
  </si>
  <si>
    <t>MALIGA</t>
  </si>
  <si>
    <t>MARKLESTER.ALIGA</t>
  </si>
  <si>
    <t>ALIGAMARKLESTER</t>
  </si>
  <si>
    <t>PG3.HCLSleepRSCS.ALIGAMARKLESTER</t>
  </si>
  <si>
    <t>Rosita, Gilbert</t>
  </si>
  <si>
    <t>Gilbert Rosita</t>
  </si>
  <si>
    <t>Rosita</t>
  </si>
  <si>
    <t>Gilbert</t>
  </si>
  <si>
    <t>Wave 9</t>
  </si>
  <si>
    <t>GROSITA</t>
  </si>
  <si>
    <t>GILBERT.ROSITA</t>
  </si>
  <si>
    <t>ROSITAGILBERT</t>
  </si>
  <si>
    <t>PG3.HCLQuality.ROSITAGILBERT</t>
  </si>
  <si>
    <t>Vicencio, Cindy Kathleen</t>
  </si>
  <si>
    <t>Cindy Kathleen Vicencio</t>
  </si>
  <si>
    <t>Vicencio</t>
  </si>
  <si>
    <t>Cindy Kathleen</t>
  </si>
  <si>
    <t>CVICENCI</t>
  </si>
  <si>
    <t>CINDYKATHLEEN.V</t>
  </si>
  <si>
    <t>VICENCIOCINDYKA</t>
  </si>
  <si>
    <t>PG3.HCLSleepRSCS.VICENCIOCINDYKA</t>
  </si>
  <si>
    <t>de Jesus, Adelina</t>
  </si>
  <si>
    <t>Adelina de Jesus</t>
  </si>
  <si>
    <t>de Jesus</t>
  </si>
  <si>
    <t>Adelina</t>
  </si>
  <si>
    <t>DME EQ</t>
  </si>
  <si>
    <t>ADEJESUS</t>
  </si>
  <si>
    <t>ADELINA.DEJESUS</t>
  </si>
  <si>
    <t>DEJESUSADELINA</t>
  </si>
  <si>
    <t>PG3.HCLDMEEQ.DEJESUSADELINA</t>
  </si>
  <si>
    <t>7D:00704</t>
  </si>
  <si>
    <t>Robin Rodrigo</t>
  </si>
  <si>
    <t>Robin</t>
  </si>
  <si>
    <t>Rodrigo</t>
  </si>
  <si>
    <t>4.3</t>
  </si>
  <si>
    <t>RRODRIGO</t>
  </si>
  <si>
    <t>ROBIN.RODRIGO</t>
  </si>
  <si>
    <t>RODRIGOROBIN</t>
  </si>
  <si>
    <t>PG3.HCLSleepRSEQ.RODRIGOROBIN</t>
  </si>
  <si>
    <t>7D:00003</t>
  </si>
  <si>
    <t>Christian Adove</t>
  </si>
  <si>
    <t>Adove</t>
  </si>
  <si>
    <t>Christian</t>
  </si>
  <si>
    <t>Wave 3</t>
  </si>
  <si>
    <t>CADOVE</t>
  </si>
  <si>
    <t>CHRISTIAN.ADOVE</t>
  </si>
  <si>
    <t>ADOVECHRISTIAN</t>
  </si>
  <si>
    <t>PG3.HCLKAISERHC.ADOVECHRISTIAN</t>
  </si>
  <si>
    <t>7D:00683</t>
  </si>
  <si>
    <t>Dellova, Quendolyn</t>
  </si>
  <si>
    <t>Quendolyn Dellova</t>
  </si>
  <si>
    <t>Dellova</t>
  </si>
  <si>
    <t>Quendolyn</t>
  </si>
  <si>
    <t>Estaras, Rowell Golloso</t>
  </si>
  <si>
    <t>4.7</t>
  </si>
  <si>
    <t>DELLOVA</t>
  </si>
  <si>
    <t>QUENDOLYN.DELLOVA</t>
  </si>
  <si>
    <t>DELLOVAQUENDOLY</t>
  </si>
  <si>
    <t>PG3.HCLSleepRSEQ.DELLOVAQUENDOLY</t>
  </si>
  <si>
    <t>Acena, Bert Allan</t>
  </si>
  <si>
    <t>Bert Allan Acena</t>
  </si>
  <si>
    <t>Acena</t>
  </si>
  <si>
    <t>Bert Allan</t>
  </si>
  <si>
    <t>Kaiser Closet</t>
  </si>
  <si>
    <t>SBERTALL</t>
  </si>
  <si>
    <t>BERTALLAN.ACENA</t>
  </si>
  <si>
    <t>ACENABERT</t>
  </si>
  <si>
    <t>PG3.HCLKAISERHC.ACENABERT</t>
  </si>
  <si>
    <t>7D:16077</t>
  </si>
  <si>
    <t>Salting, Donna Jayne</t>
  </si>
  <si>
    <t>Donna Jayne Salting</t>
  </si>
  <si>
    <t>Salting</t>
  </si>
  <si>
    <t>Donna Jayne</t>
  </si>
  <si>
    <t>DSALTING</t>
  </si>
  <si>
    <t>DONNAJAYNE.SALTING</t>
  </si>
  <si>
    <t>SaltingDonnajayn</t>
  </si>
  <si>
    <t>PG3.HCLWFM.SaltingDonnajayn</t>
  </si>
  <si>
    <t>Antonio, Caryl Sarena</t>
  </si>
  <si>
    <t>Caryl Sarena Antonio</t>
  </si>
  <si>
    <t>Caryl Sarena</t>
  </si>
  <si>
    <t>SCARYLSA</t>
  </si>
  <si>
    <t>CARYLSARENA.ANTONIO</t>
  </si>
  <si>
    <t>ANTONIOCARYL</t>
  </si>
  <si>
    <t>PG3.HCLQuality.ANTONIOCARYL</t>
  </si>
  <si>
    <t>Flores, Crizabel</t>
  </si>
  <si>
    <t>Crizabel Flores</t>
  </si>
  <si>
    <t>Flores</t>
  </si>
  <si>
    <t>Crizabel</t>
  </si>
  <si>
    <t>Wave 12</t>
  </si>
  <si>
    <t>3.6</t>
  </si>
  <si>
    <t>CFLORES8</t>
  </si>
  <si>
    <t>CRIZABEL.FLORES</t>
  </si>
  <si>
    <t>FLORESCRIZABEL</t>
  </si>
  <si>
    <t>PG3.HCLSleepRSEQ.FLORESCRIZABEL</t>
  </si>
  <si>
    <t>Natividad, Henry Jr.</t>
  </si>
  <si>
    <t>Henry Jr. Natividad</t>
  </si>
  <si>
    <t>Natividad</t>
  </si>
  <si>
    <t>Henry Jr.</t>
  </si>
  <si>
    <t>HNATIVID</t>
  </si>
  <si>
    <t>HENRY.NATIVIDADJR</t>
  </si>
  <si>
    <t>NATIVIDADHENRY</t>
  </si>
  <si>
    <t>PG3.HCLQuality.NATIVIDADHENRY</t>
  </si>
  <si>
    <t>Gevero, Mylene</t>
  </si>
  <si>
    <t>Mylene Gevero</t>
  </si>
  <si>
    <t>Gevero</t>
  </si>
  <si>
    <t>Mylene</t>
  </si>
  <si>
    <t>MGEVERO</t>
  </si>
  <si>
    <t>MYLENE.GEVERO</t>
  </si>
  <si>
    <t>GEVEROMYLENE</t>
  </si>
  <si>
    <t>PG3.HCLSleepRSEQ.GEVEROMYLENE</t>
  </si>
  <si>
    <t>Pachica, Ma. Rose</t>
  </si>
  <si>
    <t>Ma. Rose Pachica</t>
  </si>
  <si>
    <t>Pachica</t>
  </si>
  <si>
    <t>Ma. Rose</t>
  </si>
  <si>
    <t>Sleep EQ/Kaiser Closet</t>
  </si>
  <si>
    <t>MPACHICA</t>
  </si>
  <si>
    <t>MAROSE.PACHICA</t>
  </si>
  <si>
    <t>PACHICAMA.ROSE</t>
  </si>
  <si>
    <t>PG3.HCLTraining.PACHICAMA.ROSE</t>
  </si>
  <si>
    <t>Tan, Annelyn</t>
  </si>
  <si>
    <t>Annelyn Tan</t>
  </si>
  <si>
    <t>Tan</t>
  </si>
  <si>
    <t>Annelyn</t>
  </si>
  <si>
    <t>ATAN2</t>
  </si>
  <si>
    <t>ANNELYN.TAN</t>
  </si>
  <si>
    <t>TANANNELYN</t>
  </si>
  <si>
    <t>PG3.HCLQuality.TANANNELYN</t>
  </si>
  <si>
    <t>Alcantara, Manly</t>
  </si>
  <si>
    <t>Manly Alcantara</t>
  </si>
  <si>
    <t>Manly</t>
  </si>
  <si>
    <t>MALCANT1</t>
  </si>
  <si>
    <t>MANLY.ALCANTARA</t>
  </si>
  <si>
    <t>ALCANTARAMANLY</t>
  </si>
  <si>
    <t>PG3.HCLSleepRSEQ.ALCANTARAMANLY</t>
  </si>
  <si>
    <t>Albior, Kenneth Ben</t>
  </si>
  <si>
    <t>Kenneth Ben Albior</t>
  </si>
  <si>
    <t>Albior</t>
  </si>
  <si>
    <t>Kenneth Ben</t>
  </si>
  <si>
    <t>Trainer RN</t>
  </si>
  <si>
    <t>KALBIOR</t>
  </si>
  <si>
    <t>KENNETHBEN.ALBIOR</t>
  </si>
  <si>
    <t>ALBIORKENNETHBE</t>
  </si>
  <si>
    <t>PG3.HCLTraining.ALBIORKENNETHBE</t>
  </si>
  <si>
    <t>Puentenegra, Kris Angelo</t>
  </si>
  <si>
    <t>Kris Angelo Puentenegra</t>
  </si>
  <si>
    <t>Puentenegra</t>
  </si>
  <si>
    <t>Kris Angelo</t>
  </si>
  <si>
    <t>Standard PAP</t>
  </si>
  <si>
    <t>PKRISANG</t>
  </si>
  <si>
    <t>KRISANGELO.P</t>
  </si>
  <si>
    <t>PuentenegraKrisA</t>
  </si>
  <si>
    <t>PG3.HCLStdPAPEQ.PuentenegraKrisA</t>
  </si>
  <si>
    <t>Ferrolino, Johnry Pacia</t>
  </si>
  <si>
    <t>Johnry Pacia Ferrolino</t>
  </si>
  <si>
    <t>Ferrolino</t>
  </si>
  <si>
    <t>Johnry Pacia</t>
  </si>
  <si>
    <t>Evangelista, Jose Roy</t>
  </si>
  <si>
    <t>JFERROLI</t>
  </si>
  <si>
    <t>JOHNRY.FERROLINO</t>
  </si>
  <si>
    <t>FERROLINOJOHNRY</t>
  </si>
  <si>
    <t>PG3.HCLStdPAPEQ.FERROLINOJOHNRY</t>
  </si>
  <si>
    <t>Lacandula, Maricris</t>
  </si>
  <si>
    <t>Maricris Lacandula</t>
  </si>
  <si>
    <t>Lacandula</t>
  </si>
  <si>
    <t>Maricris</t>
  </si>
  <si>
    <t>MLACANDU</t>
  </si>
  <si>
    <t>MARICRIS.LACANDULA</t>
  </si>
  <si>
    <t>LACANDULAMARICRIS</t>
  </si>
  <si>
    <t>PG3.HCLPPMCBPM.LACANDULAMARICRIS</t>
  </si>
  <si>
    <t>Ma. Adelfa Flores</t>
  </si>
  <si>
    <t>Ma. Adelfa</t>
  </si>
  <si>
    <t>Quality Lead</t>
  </si>
  <si>
    <t>7.6</t>
  </si>
  <si>
    <t>AFLORES4</t>
  </si>
  <si>
    <t>MA.FLORES</t>
  </si>
  <si>
    <t>FLORESMAADELFA</t>
  </si>
  <si>
    <t>PG3.HCLQuality.FLORESMAADELFA</t>
  </si>
  <si>
    <t>7D:01474</t>
  </si>
  <si>
    <t>Eurvene Mark Santiago Lozares</t>
  </si>
  <si>
    <t>Lozares</t>
  </si>
  <si>
    <t>Eurvene Mark Santiago</t>
  </si>
  <si>
    <t>ESANTIA2</t>
  </si>
  <si>
    <t>EURVENEMARK.LOZARES</t>
  </si>
  <si>
    <t>LOZARESEURVENEMA</t>
  </si>
  <si>
    <t>PG3.HCLPPMCBPM.LOZARESEURVENEMA</t>
  </si>
  <si>
    <t>Candido, Mira Kristina</t>
  </si>
  <si>
    <t>Mira Kristina Candido</t>
  </si>
  <si>
    <t>Candido</t>
  </si>
  <si>
    <t>Mira Kristina</t>
  </si>
  <si>
    <t>MCANDIDO</t>
  </si>
  <si>
    <t>MIRA.CANDIDO</t>
  </si>
  <si>
    <t>CANDIDOMIRAKRIST</t>
  </si>
  <si>
    <t>PG3.HCLStdPAPEQ.CANDIDOMIRAKRIST</t>
  </si>
  <si>
    <t>San Pascual, Kimberley</t>
  </si>
  <si>
    <t>Kimberley San Pascual</t>
  </si>
  <si>
    <t>San Pascual</t>
  </si>
  <si>
    <t>Kimberley</t>
  </si>
  <si>
    <t>4.9</t>
  </si>
  <si>
    <t>KSANPASC</t>
  </si>
  <si>
    <t>KIMBERLEY.PASCUAL</t>
  </si>
  <si>
    <t>SanPascualKimber</t>
  </si>
  <si>
    <t>PG3.HCLQuality.SanPascualKimber</t>
  </si>
  <si>
    <t>Galam, Ma. Cristina</t>
  </si>
  <si>
    <t>Ma. Cristina Galam</t>
  </si>
  <si>
    <t>Galam</t>
  </si>
  <si>
    <t>Ma. Cristina</t>
  </si>
  <si>
    <t>MGALAM</t>
  </si>
  <si>
    <t>MACRISTINA.GALAM</t>
  </si>
  <si>
    <t>MACRISTINAGALAM</t>
  </si>
  <si>
    <t>PG3.HCLDMEEQ.MACRISTINAGALAM</t>
  </si>
  <si>
    <t>7D:00630</t>
  </si>
  <si>
    <t>Alcantara, Charie Hope</t>
  </si>
  <si>
    <t>Charie Hope Alcantara</t>
  </si>
  <si>
    <t>Charie Hope</t>
  </si>
  <si>
    <t>CALCANTA</t>
  </si>
  <si>
    <t>CHARIEHOPE.A</t>
  </si>
  <si>
    <t>ALCANTARACHARIEH</t>
  </si>
  <si>
    <t>PG3.HCLKAISERHC.ALCANTARACHARIEH</t>
  </si>
  <si>
    <t>Marven Venales</t>
  </si>
  <si>
    <t>Venales</t>
  </si>
  <si>
    <t>Marven</t>
  </si>
  <si>
    <t>MVENALES</t>
  </si>
  <si>
    <t>MARVEN.VENALES</t>
  </si>
  <si>
    <t>VENALESMARVEN</t>
  </si>
  <si>
    <t>PG3.HCLDMEEQ.VENALESMARVEN</t>
  </si>
  <si>
    <t>7D:01476</t>
  </si>
  <si>
    <t>Patricia Anne Francisco</t>
  </si>
  <si>
    <t>Francisco</t>
  </si>
  <si>
    <t>Patricia Anne</t>
  </si>
  <si>
    <t>D.</t>
  </si>
  <si>
    <t>Sr Operations Manager</t>
  </si>
  <si>
    <t>FO/BO</t>
  </si>
  <si>
    <t>3.4</t>
  </si>
  <si>
    <t>PFRANCI1</t>
  </si>
  <si>
    <t>PATRICIAANNE.F</t>
  </si>
  <si>
    <t>FRANCISCOPATRICIA</t>
  </si>
  <si>
    <t>PG3.HCLPPMCIB.FRANCISCOPATRICIA</t>
  </si>
  <si>
    <t>Pambago, Ferdie R.</t>
  </si>
  <si>
    <t>Ferdie Pambago</t>
  </si>
  <si>
    <t>Pambago</t>
  </si>
  <si>
    <t>Ferdie</t>
  </si>
  <si>
    <t>Rubina</t>
  </si>
  <si>
    <t>MIS</t>
  </si>
  <si>
    <t>3.3</t>
  </si>
  <si>
    <t>FPAMBAGO</t>
  </si>
  <si>
    <t>FERDIE.PAMBAGO</t>
  </si>
  <si>
    <t/>
  </si>
  <si>
    <t>Pagadora, Mary Ann Manalo</t>
  </si>
  <si>
    <t>Mary Ann Manalo Pagadora</t>
  </si>
  <si>
    <t>Pagadora</t>
  </si>
  <si>
    <t>Mary Ann Manalo</t>
  </si>
  <si>
    <t>Manalo</t>
  </si>
  <si>
    <t>Wave 13</t>
  </si>
  <si>
    <t>3.1</t>
  </si>
  <si>
    <t>MPAGADOR</t>
  </si>
  <si>
    <t>MARYANN.PAGADORA</t>
  </si>
  <si>
    <t>PagadoraMaryAnn</t>
  </si>
  <si>
    <t>PG3.HCLSleepRSEQ.PagadoraMaryAnn</t>
  </si>
  <si>
    <t>Jose, John Noel Jose Dinginbayan</t>
  </si>
  <si>
    <t>John Noel Jose Dinginbayan Jose</t>
  </si>
  <si>
    <t>Jose</t>
  </si>
  <si>
    <t>John Noel Jose Dinginbayan</t>
  </si>
  <si>
    <t>Dinginbayan</t>
  </si>
  <si>
    <t>JJOSE2</t>
  </si>
  <si>
    <t>JOHNNOEL.JOSE</t>
  </si>
  <si>
    <t>JoseJohnNoelJos</t>
  </si>
  <si>
    <t>PG3.HCLSleepRSEQ.JoseJohnNoelJos</t>
  </si>
  <si>
    <t>Padua, Melry Manalo</t>
  </si>
  <si>
    <t>Melry Manalo Padua</t>
  </si>
  <si>
    <t>Padua</t>
  </si>
  <si>
    <t>Melry Manalo</t>
  </si>
  <si>
    <t>MPADUA</t>
  </si>
  <si>
    <t>MELRY.PADUA</t>
  </si>
  <si>
    <t>PaduaMelryManal</t>
  </si>
  <si>
    <t>PG3.HCLSleepRSEQ.PaduaMelryManal</t>
  </si>
  <si>
    <t>Brazas, Enjel Damasco</t>
  </si>
  <si>
    <t>Enjel Damasco Brazas</t>
  </si>
  <si>
    <t>Brazas</t>
  </si>
  <si>
    <t>Enjel Damasco</t>
  </si>
  <si>
    <t>Damasco</t>
  </si>
  <si>
    <t>EBRAZAS1</t>
  </si>
  <si>
    <t>ENJEL.BRAZAS</t>
  </si>
  <si>
    <t>BrazasEnjelDama</t>
  </si>
  <si>
    <t>PG3.HCLQuality.BrazasEnjelDama</t>
  </si>
  <si>
    <t>Ancheta, Armando D Jr.</t>
  </si>
  <si>
    <t>Armando D Ancheta Jr.</t>
  </si>
  <si>
    <t>Ancheta</t>
  </si>
  <si>
    <t>Armando Jr.</t>
  </si>
  <si>
    <t>D</t>
  </si>
  <si>
    <t>AANCHETA</t>
  </si>
  <si>
    <t>ARMANDOJR.ANCHETA</t>
  </si>
  <si>
    <t>AnchetaArmandoJ</t>
  </si>
  <si>
    <t>PG3.HCLSleepRSEQ.AnchetaArmandoJ</t>
  </si>
  <si>
    <t>Bolaños, Joseph Del Agua</t>
  </si>
  <si>
    <t>Joseph Del Agua Bolaños</t>
  </si>
  <si>
    <t>Bolaños</t>
  </si>
  <si>
    <t>Joseph</t>
  </si>
  <si>
    <t>Del Agua</t>
  </si>
  <si>
    <t>jbolaos</t>
  </si>
  <si>
    <t>JOSEPH.BOLANOS</t>
  </si>
  <si>
    <t>BolanosJoseph</t>
  </si>
  <si>
    <t>PG3.HCLQuality.BolanosJoseph</t>
  </si>
  <si>
    <t>Mentoya, Saniata Dela Cruz</t>
  </si>
  <si>
    <t>Saniata Dela Cruz Mentoya</t>
  </si>
  <si>
    <t>Mentoya</t>
  </si>
  <si>
    <t>Saniata</t>
  </si>
  <si>
    <t>Dela Cruz</t>
  </si>
  <si>
    <t>Wave 14</t>
  </si>
  <si>
    <t>2.11</t>
  </si>
  <si>
    <t>SMENTOYA</t>
  </si>
  <si>
    <t>SANIATA.MENTOYA</t>
  </si>
  <si>
    <t>MentoyaSaniata</t>
  </si>
  <si>
    <t>PG3.HCLSLEEPRSEQ.MentoyaSaniata</t>
  </si>
  <si>
    <t>Bergonia, Franny Vista</t>
  </si>
  <si>
    <t>Franny Vista Bergonia</t>
  </si>
  <si>
    <t>Bergonia</t>
  </si>
  <si>
    <t>Franny</t>
  </si>
  <si>
    <t>Vista</t>
  </si>
  <si>
    <t>FBERGONI</t>
  </si>
  <si>
    <t>FRANNY.BERGONIA</t>
  </si>
  <si>
    <t>BergoniaFranny</t>
  </si>
  <si>
    <t>PG3.HCLSleepRSEQ.BergoniaFranny</t>
  </si>
  <si>
    <t>Bato, Abdul Rahman</t>
  </si>
  <si>
    <t>Abdul Rahman Panganting Bato</t>
  </si>
  <si>
    <t>Bato</t>
  </si>
  <si>
    <t>Abdul</t>
  </si>
  <si>
    <t>Rahman</t>
  </si>
  <si>
    <t>2.10</t>
  </si>
  <si>
    <t>ABATO</t>
  </si>
  <si>
    <t>ABDULRAHMAN.BATO</t>
  </si>
  <si>
    <t>BatoAbdul</t>
  </si>
  <si>
    <t>PG3.HCLPPMCIB.BatoAbdul</t>
  </si>
  <si>
    <t>Fajardo, Mervin Derla</t>
  </si>
  <si>
    <t>Mervin Derla Fajardo</t>
  </si>
  <si>
    <t>Fajardo</t>
  </si>
  <si>
    <t>Mervin</t>
  </si>
  <si>
    <t>Derla</t>
  </si>
  <si>
    <t>MFAJARD1</t>
  </si>
  <si>
    <t>MERVIN.FAJARDO</t>
  </si>
  <si>
    <t>FajardoMervin</t>
  </si>
  <si>
    <t>PG3.HCLPPMCIB.FajardoMervin</t>
  </si>
  <si>
    <t>Gojit, Naiza Almiñana</t>
  </si>
  <si>
    <t>Naiza Almiñana Gojit</t>
  </si>
  <si>
    <t>Gojit</t>
  </si>
  <si>
    <t>Naiza</t>
  </si>
  <si>
    <t>Almiñana</t>
  </si>
  <si>
    <t>NGOZIT</t>
  </si>
  <si>
    <t>NAIZA.GOJIT</t>
  </si>
  <si>
    <t>GOJITNAIZA</t>
  </si>
  <si>
    <t>PG3.HCLPPMCBPM.GOJITNAIZA</t>
  </si>
  <si>
    <t>Serias, Rhuan</t>
  </si>
  <si>
    <t>Rhuan Abanes Serias</t>
  </si>
  <si>
    <t>Serias</t>
  </si>
  <si>
    <t>Rhuan</t>
  </si>
  <si>
    <t>Abanes</t>
  </si>
  <si>
    <t>3.0</t>
  </si>
  <si>
    <t>RSERIAS</t>
  </si>
  <si>
    <t>RHUAN.SERIAS</t>
  </si>
  <si>
    <t>SeriasRhuan</t>
  </si>
  <si>
    <t>PG3.HCLSleepRSEQ.SeriasRhuan</t>
  </si>
  <si>
    <t>Villaflor, Kristina</t>
  </si>
  <si>
    <t>Kristina Abogado Villaflor</t>
  </si>
  <si>
    <t>Kristina</t>
  </si>
  <si>
    <t>Abogado</t>
  </si>
  <si>
    <t>KVILLAFL</t>
  </si>
  <si>
    <t>KRISTINA.VILLAFLOR</t>
  </si>
  <si>
    <t>VILLAFLORKRISTI</t>
  </si>
  <si>
    <t>PG3.HCLSleepRSEQ.VILLAFLORKRISTI</t>
  </si>
  <si>
    <t>Ramos, Aileen</t>
  </si>
  <si>
    <t>Aileen Ramos</t>
  </si>
  <si>
    <t>Ramos</t>
  </si>
  <si>
    <t>Aileen</t>
  </si>
  <si>
    <t>Wave 8</t>
  </si>
  <si>
    <t>2.9</t>
  </si>
  <si>
    <t>ARAMOS6</t>
  </si>
  <si>
    <t>AILEEN.RAMOS</t>
  </si>
  <si>
    <t>RAMOSAILEEN</t>
  </si>
  <si>
    <t>PG3.HCLPPMCIB.RAMOSAILEEN</t>
  </si>
  <si>
    <t>Dacer, Thomas Ian</t>
  </si>
  <si>
    <t>Thomas Ian Dacer</t>
  </si>
  <si>
    <t>Dacer</t>
  </si>
  <si>
    <t>Thomas Ian</t>
  </si>
  <si>
    <t>TDACER</t>
  </si>
  <si>
    <t>THOMASIAN.DACER</t>
  </si>
  <si>
    <t>DacerThomasIan</t>
  </si>
  <si>
    <t>PG3.HCLWFM.DacerThomasIan</t>
  </si>
  <si>
    <t>7D:01185</t>
  </si>
  <si>
    <t>Ala, John Daryll</t>
  </si>
  <si>
    <t>Ala John Daryll</t>
  </si>
  <si>
    <t>Ala</t>
  </si>
  <si>
    <t>John Daryll</t>
  </si>
  <si>
    <t>LOA</t>
  </si>
  <si>
    <t>Wave 13B</t>
  </si>
  <si>
    <t>2.5</t>
  </si>
  <si>
    <t>JALA</t>
  </si>
  <si>
    <t>JOHNDARYLL.ALA</t>
  </si>
  <si>
    <t>ALAJOHNDARYLL</t>
  </si>
  <si>
    <t>PG3.HCLTraining.ALAJOHNDARYLL</t>
  </si>
  <si>
    <t>Rowell Golloso Estaras</t>
  </si>
  <si>
    <t>Estaras</t>
  </si>
  <si>
    <t>Rowell</t>
  </si>
  <si>
    <t>Golloso</t>
  </si>
  <si>
    <t>RESTARAS</t>
  </si>
  <si>
    <t>ROWEL.ESTARAS</t>
  </si>
  <si>
    <t>EstarasRowell</t>
  </si>
  <si>
    <t>PG3.HCLSleepRSEQ.EstarasRowell</t>
  </si>
  <si>
    <t>Oblepias, Nenebeth Ann</t>
  </si>
  <si>
    <t>Nenebeth Ann Raflores Oblepias</t>
  </si>
  <si>
    <t>Oblepias</t>
  </si>
  <si>
    <t>Nenebeth Ann</t>
  </si>
  <si>
    <t>Raflores</t>
  </si>
  <si>
    <t>1.10</t>
  </si>
  <si>
    <t>NOBLEPIA</t>
  </si>
  <si>
    <t>NENEBETHANN.O</t>
  </si>
  <si>
    <t>OblepiasNenebet</t>
  </si>
  <si>
    <t>PG3.HCLSleepRSCS.OblepiasNenebet</t>
  </si>
  <si>
    <t>Brinquez, Wian</t>
  </si>
  <si>
    <t>Wian Abordo Brinquez</t>
  </si>
  <si>
    <t>Brinquez</t>
  </si>
  <si>
    <t>Wian</t>
  </si>
  <si>
    <t>Abordo</t>
  </si>
  <si>
    <t>WBRINQUE</t>
  </si>
  <si>
    <t>WIAN.BRINQUEZ</t>
  </si>
  <si>
    <t>BRINQUEZWIAN</t>
  </si>
  <si>
    <t>PG3.HCLKAISERHC.BRINQUEZWIAN</t>
  </si>
  <si>
    <t>Arizabal, Carlo Ar-ar</t>
  </si>
  <si>
    <t>Carlo Ar-ar Carlos Arizabal</t>
  </si>
  <si>
    <t>Arizabal</t>
  </si>
  <si>
    <t>Carlo Ar-ar</t>
  </si>
  <si>
    <t>Carlos</t>
  </si>
  <si>
    <t>Wave 18</t>
  </si>
  <si>
    <t>2.4</t>
  </si>
  <si>
    <t>CARIZABA</t>
  </si>
  <si>
    <t>CARLOAR-AR.ARIZABAL</t>
  </si>
  <si>
    <t>ArizabalCarloAr</t>
  </si>
  <si>
    <t>PG3.HCLTraining.ArizabalCarloAr</t>
  </si>
  <si>
    <t>7D:58350</t>
  </si>
  <si>
    <t>Austria, Miled Grace</t>
  </si>
  <si>
    <t>Miled Grace Austria</t>
  </si>
  <si>
    <t>Austria</t>
  </si>
  <si>
    <t>Miled Grace</t>
  </si>
  <si>
    <t>MAUSTRIA</t>
  </si>
  <si>
    <t>MILLEDGRACE.AUSTRIA</t>
  </si>
  <si>
    <t>AustriaMiledGra</t>
  </si>
  <si>
    <t>PG3.HCLSleepRSEQ.AustriaMiledGra</t>
  </si>
  <si>
    <t>7D:15400</t>
  </si>
  <si>
    <t>Lanzar, Marvin</t>
  </si>
  <si>
    <t>Marvin Lanzar</t>
  </si>
  <si>
    <t>Lanzar</t>
  </si>
  <si>
    <t>Marvin</t>
  </si>
  <si>
    <t>2.3</t>
  </si>
  <si>
    <t>MLANZAR</t>
  </si>
  <si>
    <t>MARVIN.LANZAR</t>
  </si>
  <si>
    <t>LANZARMARVIN</t>
  </si>
  <si>
    <t>PG3.HCLPPMCIB.LANZARMARVIN</t>
  </si>
  <si>
    <t>Mariano, John Paulo</t>
  </si>
  <si>
    <t>John Paulo Mariano</t>
  </si>
  <si>
    <t>John Paulo</t>
  </si>
  <si>
    <t>JMARIANO</t>
  </si>
  <si>
    <t>JOHNPAULO.MARIANO</t>
  </si>
  <si>
    <t>MARIANOJOHNPAULO</t>
  </si>
  <si>
    <t>PG3.HCLPPMCIB.MARIANOJOHNPAULO</t>
  </si>
  <si>
    <t>Condeno, CalyJack Philip</t>
  </si>
  <si>
    <t>CalyJack Philip Condeno</t>
  </si>
  <si>
    <t>Condeno</t>
  </si>
  <si>
    <t>CalyJack Philip</t>
  </si>
  <si>
    <t>JCONDENO</t>
  </si>
  <si>
    <t>JACKPHILIP.CONDENO</t>
  </si>
  <si>
    <t>CONDENOJACKPHILI</t>
  </si>
  <si>
    <t>PG3.HCLTraining.CONDENOJACKPHILI</t>
  </si>
  <si>
    <t>Reyes, Thea Marie</t>
  </si>
  <si>
    <t>Thea Marie Reyes</t>
  </si>
  <si>
    <t>Reyes</t>
  </si>
  <si>
    <t>Thea Marie</t>
  </si>
  <si>
    <t>TREYES1</t>
  </si>
  <si>
    <t>THEAMARIE.REYES</t>
  </si>
  <si>
    <t>REYESTHEAMARIE</t>
  </si>
  <si>
    <t>PG3.HCLQuality.REYESTHEAMARIE</t>
  </si>
  <si>
    <t>Pil, Maristella</t>
  </si>
  <si>
    <t>Maristella Pil</t>
  </si>
  <si>
    <t>Pil</t>
  </si>
  <si>
    <t>Maristella</t>
  </si>
  <si>
    <t>MPIL</t>
  </si>
  <si>
    <t>MARISTELLA.PIL</t>
  </si>
  <si>
    <t>PILMARISTELA</t>
  </si>
  <si>
    <t>PG3.HCLPPMCIB.PILMARISTELA</t>
  </si>
  <si>
    <t>Alon, Amerodin</t>
  </si>
  <si>
    <t>Amerodin Alon</t>
  </si>
  <si>
    <t>Alon</t>
  </si>
  <si>
    <t>Amerodin</t>
  </si>
  <si>
    <t>AALON</t>
  </si>
  <si>
    <t>AMERODIN.ALON</t>
  </si>
  <si>
    <t>ALONAMERODIN</t>
  </si>
  <si>
    <t>PG3.HCLKAISERHC.ALONAMERODIN</t>
  </si>
  <si>
    <t>Medrano, Evangeline</t>
  </si>
  <si>
    <t>Evangeline Medrano</t>
  </si>
  <si>
    <t>Medrano</t>
  </si>
  <si>
    <t>Evangeline</t>
  </si>
  <si>
    <t>EMEDRANO</t>
  </si>
  <si>
    <t>EVANGELINE.MEDRANO</t>
  </si>
  <si>
    <t>MEDRANOEVANGELIN</t>
  </si>
  <si>
    <t>PG3.HCLKAISERHC.MEDRANOEVANGELIN</t>
  </si>
  <si>
    <t>Deyto, Joseph Ryan</t>
  </si>
  <si>
    <t>Joseph Ryan Deyto</t>
  </si>
  <si>
    <t>Deyto</t>
  </si>
  <si>
    <t>Joseph Ryan</t>
  </si>
  <si>
    <t>JDEYTO</t>
  </si>
  <si>
    <t>JOSEPHRYAN.DEYTO</t>
  </si>
  <si>
    <t>DEYTOJOSEPHRYAN</t>
  </si>
  <si>
    <t>PG3.HCLKAISERHC.DEYTOJOSEPHRYAN</t>
  </si>
  <si>
    <t>7D:14439</t>
  </si>
  <si>
    <t>Angeles, Ninio</t>
  </si>
  <si>
    <t>Ninio Angeles</t>
  </si>
  <si>
    <t>Angeles</t>
  </si>
  <si>
    <t>Ninio</t>
  </si>
  <si>
    <t>Wave 25</t>
  </si>
  <si>
    <t>NANGELES</t>
  </si>
  <si>
    <t>NINIO.ANGELES</t>
  </si>
  <si>
    <t>AngelesNinio</t>
  </si>
  <si>
    <t>PG3.HCLSleepRSEQ.AngelesNinio</t>
  </si>
  <si>
    <t>7D:14418</t>
  </si>
  <si>
    <t>Velasco, Alvin</t>
  </si>
  <si>
    <t>Alvin Velasco</t>
  </si>
  <si>
    <t>Velasco</t>
  </si>
  <si>
    <t>Alvin</t>
  </si>
  <si>
    <t>Bautista, Monica</t>
  </si>
  <si>
    <t>AVELASC1</t>
  </si>
  <si>
    <t>ALVIN.VELASCO</t>
  </si>
  <si>
    <t>VelascoAlvin</t>
  </si>
  <si>
    <t>PG3.HCLDMEEQ.VelascoAlvin</t>
  </si>
  <si>
    <t>7D:14421</t>
  </si>
  <si>
    <t>Bangloy, Regina Grace</t>
  </si>
  <si>
    <t>Regina Grace Bangloy</t>
  </si>
  <si>
    <t>Bangloy</t>
  </si>
  <si>
    <t>Regina Grace</t>
  </si>
  <si>
    <t>RBANGLOY</t>
  </si>
  <si>
    <t>REGINAGRACE.BANGLOY</t>
  </si>
  <si>
    <t>BangloyReginaGrac</t>
  </si>
  <si>
    <t>PG3.HCLQuality.BangloyReginaGrac</t>
  </si>
  <si>
    <t>7D:14455</t>
  </si>
  <si>
    <t>Monica Bautista</t>
  </si>
  <si>
    <t>Bautista</t>
  </si>
  <si>
    <t>Monica</t>
  </si>
  <si>
    <t>MBAUTIS5</t>
  </si>
  <si>
    <t>MONICA.BAUTISTA</t>
  </si>
  <si>
    <t>BautistaMonica</t>
  </si>
  <si>
    <t>PG3.HCLDMEEQ.BautistaMonica</t>
  </si>
  <si>
    <t>7D:14436</t>
  </si>
  <si>
    <t>Jaurigue, Jeffrey</t>
  </si>
  <si>
    <t>Jeffrey Monzones Jaurigue</t>
  </si>
  <si>
    <t>Jaurigue</t>
  </si>
  <si>
    <t>Jeffrey</t>
  </si>
  <si>
    <t>Monzones</t>
  </si>
  <si>
    <t>JJAURIGU</t>
  </si>
  <si>
    <t>JEFFREY.JAURIGUE</t>
  </si>
  <si>
    <t>JAURIGUEJEFFREY</t>
  </si>
  <si>
    <t>PG3.HCLPPMCIB.JAURIGUEJEFFREY</t>
  </si>
  <si>
    <t>Laconsay, Terrence Albert</t>
  </si>
  <si>
    <t>Terrence Albert Jose Laconsa</t>
  </si>
  <si>
    <t>Laconsay</t>
  </si>
  <si>
    <t>Terrence Albert</t>
  </si>
  <si>
    <t>Wave 19</t>
  </si>
  <si>
    <t>TLACONSA</t>
  </si>
  <si>
    <t>TERRENCEALBERT.L</t>
  </si>
  <si>
    <t>LaconsayTerren</t>
  </si>
  <si>
    <t>PG3.HCLSleepRSEQ.LaconsayTerren</t>
  </si>
  <si>
    <t>Honorato Oñate Catalan</t>
  </si>
  <si>
    <t>Catalan</t>
  </si>
  <si>
    <t xml:space="preserve">Honorato </t>
  </si>
  <si>
    <t>Oñate</t>
  </si>
  <si>
    <t>HCATALAN</t>
  </si>
  <si>
    <t>HONORATO.CATALAN</t>
  </si>
  <si>
    <t>CATALANHONORATO</t>
  </si>
  <si>
    <t>PG3.HCLPPMCIB.CATALANHONORATO</t>
  </si>
  <si>
    <t>Ibardaloza, Jethro</t>
  </si>
  <si>
    <t>Jethro Laranang Ibardaloza</t>
  </si>
  <si>
    <t>Ibardaloza</t>
  </si>
  <si>
    <t>Jethro</t>
  </si>
  <si>
    <t>Laranang</t>
  </si>
  <si>
    <t>JIBARDAL</t>
  </si>
  <si>
    <t>JETHRO.IBARDALOZA</t>
  </si>
  <si>
    <t>IBARDALOZAJETHRO</t>
  </si>
  <si>
    <t>PG3.HCLTraining.IBARDALOZAJETHRO</t>
  </si>
  <si>
    <t>Golle, Jennifer</t>
  </si>
  <si>
    <t>Jennifer Pasaporte Golle</t>
  </si>
  <si>
    <t>Golle</t>
  </si>
  <si>
    <t>Jennifer</t>
  </si>
  <si>
    <t>Pasaporte</t>
  </si>
  <si>
    <t>JGOLLE</t>
  </si>
  <si>
    <t>JENNIFER.GOLLE</t>
  </si>
  <si>
    <t>GOLLEJENNIFER</t>
  </si>
  <si>
    <t>PG3.HCLKAISERHC.GOLLEJENNIFER</t>
  </si>
  <si>
    <t>Cruz, Jo Anne</t>
  </si>
  <si>
    <t>Jo Anne Cruz</t>
  </si>
  <si>
    <t>Cruz</t>
  </si>
  <si>
    <t>Jo Anne</t>
  </si>
  <si>
    <t>JCRUZ11</t>
  </si>
  <si>
    <t>JOANNE.CRUZ</t>
  </si>
  <si>
    <t>CRUZJOANNE</t>
  </si>
  <si>
    <t>PG3.HCLWFM.CRUZJOANNE</t>
  </si>
  <si>
    <t>Rodriguez, Ruth Ann</t>
  </si>
  <si>
    <t>Ruth Ann Balabarcon Rodriguez</t>
  </si>
  <si>
    <t>Rodriguez</t>
  </si>
  <si>
    <t>Ruth Ann</t>
  </si>
  <si>
    <t>Balabarcon</t>
  </si>
  <si>
    <t>RRODRI24</t>
  </si>
  <si>
    <t>RUTHANN.RODRIGUEZ</t>
  </si>
  <si>
    <t>RODRIGUEZRUTHANN</t>
  </si>
  <si>
    <t>PG3.HCLKAISERHC.RODRIGUEZRUTHANN</t>
  </si>
  <si>
    <t>Mercado, Christopher John</t>
  </si>
  <si>
    <t>Christopher John De Guzman Mercado</t>
  </si>
  <si>
    <t>Mercado</t>
  </si>
  <si>
    <t>Christopher John</t>
  </si>
  <si>
    <t>De Guzman</t>
  </si>
  <si>
    <t>2.2</t>
  </si>
  <si>
    <t>CMERCAD1</t>
  </si>
  <si>
    <t>CHRISTOPHERJOHN.M</t>
  </si>
  <si>
    <t>MERCADOCHRISTOPHE</t>
  </si>
  <si>
    <t>PG3.HCLPPMCBPM.MERCADOCHRISTOPHE</t>
  </si>
  <si>
    <t>More, Kevin Lois</t>
  </si>
  <si>
    <t>Kevin Lois Ventilacion More</t>
  </si>
  <si>
    <t>More</t>
  </si>
  <si>
    <t>Kevin Lois</t>
  </si>
  <si>
    <t>Ventilacion</t>
  </si>
  <si>
    <t>KMORE1</t>
  </si>
  <si>
    <t>KEVINLOIS.MORE</t>
  </si>
  <si>
    <t>MoreKevinLois</t>
  </si>
  <si>
    <t>PG3.HCLPPMCIB.MoreKevinLois</t>
  </si>
  <si>
    <t>Hengoyon, Ronald</t>
  </si>
  <si>
    <t>Ronald Ong Hengoyon</t>
  </si>
  <si>
    <t>Hengoyon</t>
  </si>
  <si>
    <t>Ronald</t>
  </si>
  <si>
    <t>Ong</t>
  </si>
  <si>
    <t>RHENGOYO</t>
  </si>
  <si>
    <t>RONALD.HENGOYON</t>
  </si>
  <si>
    <t>HENGOYONRONALD</t>
  </si>
  <si>
    <t>PG3.HCLKAISERHC.HENGOYONRONALD</t>
  </si>
  <si>
    <t>Aragones, Sean Rico</t>
  </si>
  <si>
    <t>Sean Rico Lagrosa Aragones</t>
  </si>
  <si>
    <t>Aragones</t>
  </si>
  <si>
    <t>Sean Rico</t>
  </si>
  <si>
    <t>Lagrosa</t>
  </si>
  <si>
    <t>SARAGONE</t>
  </si>
  <si>
    <t>SEANRICO.ARAGONES</t>
  </si>
  <si>
    <t>ARAGONESSEANRICO</t>
  </si>
  <si>
    <t>PG3.HCLKAISERHC.ARAGONESSEANRICO</t>
  </si>
  <si>
    <t>Sapungan Jr, Reynaldo</t>
  </si>
  <si>
    <t>Reynaldo Sapungan Jr</t>
  </si>
  <si>
    <t>Sapungan Jr</t>
  </si>
  <si>
    <t>Reynaldo</t>
  </si>
  <si>
    <t>RSAPUNGA</t>
  </si>
  <si>
    <t>REYNALDOJR.SAPUNGAN</t>
  </si>
  <si>
    <t>SAPUNGANREYNALDO</t>
  </si>
  <si>
    <t>PG3.HCLQuality.SAPUNGANREYNALDO</t>
  </si>
  <si>
    <t>Vuelta, Rances Mae</t>
  </si>
  <si>
    <t>Rances Mae Ramos Vuelta</t>
  </si>
  <si>
    <t>Vuelta</t>
  </si>
  <si>
    <t>Rances Mae</t>
  </si>
  <si>
    <t>rvuelta</t>
  </si>
  <si>
    <t>RANCESMAE.VUELTA</t>
  </si>
  <si>
    <t>VUELTARANCES</t>
  </si>
  <si>
    <t>PG3.HCLPPMCIB.VUELTARANCES</t>
  </si>
  <si>
    <t>Bernales, Arlo</t>
  </si>
  <si>
    <t>Arlo Paligutan Bernales</t>
  </si>
  <si>
    <t>Bernales</t>
  </si>
  <si>
    <t>Arlo</t>
  </si>
  <si>
    <t>Paligutan</t>
  </si>
  <si>
    <t>2.1</t>
  </si>
  <si>
    <t>ABERNALE</t>
  </si>
  <si>
    <t>ARLO.BERNALES</t>
  </si>
  <si>
    <t>BERNALESARLO</t>
  </si>
  <si>
    <t>PG3.HCLSleepRSEQ.BERNALESARLO</t>
  </si>
  <si>
    <t>Orbien, Louie Lee</t>
  </si>
  <si>
    <t>Louie Lee Idorot Orbien</t>
  </si>
  <si>
    <t>Orbien</t>
  </si>
  <si>
    <t>Louie Lee</t>
  </si>
  <si>
    <t>Idorot</t>
  </si>
  <si>
    <t>LORBIEN</t>
  </si>
  <si>
    <t>LOUIELEE.ORBIEN</t>
  </si>
  <si>
    <t>OrbienLouieLee</t>
  </si>
  <si>
    <t>PG3.HCLQuality.OrbienLouieLee</t>
  </si>
  <si>
    <t>7D:14484</t>
  </si>
  <si>
    <t>Pejer, Sheila Mae</t>
  </si>
  <si>
    <t>Sheila Mae B. Pejer</t>
  </si>
  <si>
    <t>Pejer</t>
  </si>
  <si>
    <t>Sheila Mae</t>
  </si>
  <si>
    <t>B</t>
  </si>
  <si>
    <t>SPEJER</t>
  </si>
  <si>
    <t>SHEILAMAE.PEJER</t>
  </si>
  <si>
    <t>PejerSheilaMae</t>
  </si>
  <si>
    <t>PG3.HCLDMEEQ.PejerSheilaMae</t>
  </si>
  <si>
    <t>7D:14381</t>
  </si>
  <si>
    <t>Aspa, Sarah Jane</t>
  </si>
  <si>
    <t>Sarah Jane Reyes  Aspa</t>
  </si>
  <si>
    <t>Aspa</t>
  </si>
  <si>
    <t>Sarah Jane</t>
  </si>
  <si>
    <t xml:space="preserve">Reyes </t>
  </si>
  <si>
    <t>SASPA</t>
  </si>
  <si>
    <t>SARAHJANE.ASPA</t>
  </si>
  <si>
    <t>ASPASARAHJANE</t>
  </si>
  <si>
    <t>PG3.HCLKAISERHC.ASPASARAHJANE</t>
  </si>
  <si>
    <t>7D:14991</t>
  </si>
  <si>
    <t>Lombendencio, Alvie Joy</t>
  </si>
  <si>
    <t>Alvie Joy Rivas Lombendencio</t>
  </si>
  <si>
    <t>Lombendencio</t>
  </si>
  <si>
    <t>Alvie Joy</t>
  </si>
  <si>
    <t>Rivas</t>
  </si>
  <si>
    <t>2.0</t>
  </si>
  <si>
    <t>ALOMBEND</t>
  </si>
  <si>
    <t>ALVIEJOY.L</t>
  </si>
  <si>
    <t>LombendencioAlvi</t>
  </si>
  <si>
    <t>PG3.HCLKAISERHC.LombendencioAlvi</t>
  </si>
  <si>
    <t>7D:14370</t>
  </si>
  <si>
    <t>Rose Anne Rodriguez</t>
  </si>
  <si>
    <t>Rose Anne</t>
  </si>
  <si>
    <t>Training Manager</t>
  </si>
  <si>
    <t>All</t>
  </si>
  <si>
    <t>E2.2</t>
  </si>
  <si>
    <t>RRODRI25</t>
  </si>
  <si>
    <t>ROSEANNE.RODRIGUEZ</t>
  </si>
  <si>
    <t>RodriguezRoseAnn</t>
  </si>
  <si>
    <t>PG3.HCLTraining.RodriguezRoseAnn</t>
  </si>
  <si>
    <t>Sarmiento, Melvin</t>
  </si>
  <si>
    <t>Melvin Sarmiento</t>
  </si>
  <si>
    <t>Sarmiento</t>
  </si>
  <si>
    <t>Melvin</t>
  </si>
  <si>
    <t>Wave 30</t>
  </si>
  <si>
    <t>MSARMIE1</t>
  </si>
  <si>
    <t>MELVIN.SARMIENTO</t>
  </si>
  <si>
    <t>SarmientoMelvin</t>
  </si>
  <si>
    <t>PG3.HCLSleepRSEQ.SarmientoMelvin</t>
  </si>
  <si>
    <t>Morente, Marvin</t>
  </si>
  <si>
    <t>Marvin Morente</t>
  </si>
  <si>
    <t>Morente</t>
  </si>
  <si>
    <t>1.9</t>
  </si>
  <si>
    <t>MMORENTE</t>
  </si>
  <si>
    <t>MARVIN.MORENTE</t>
  </si>
  <si>
    <t>MorenteMarvin</t>
  </si>
  <si>
    <t>PG3.HCLSleepRSEQ.MorenteMarvin</t>
  </si>
  <si>
    <t>Bahin, Loida</t>
  </si>
  <si>
    <t>Loida Tiongson Bahin</t>
  </si>
  <si>
    <t>Bahin</t>
  </si>
  <si>
    <t>Loida</t>
  </si>
  <si>
    <t>Tiongson</t>
  </si>
  <si>
    <t>LBAHIN</t>
  </si>
  <si>
    <t>LOIDA.BAHIN</t>
  </si>
  <si>
    <t>BAHINLOIDA</t>
  </si>
  <si>
    <t>PG3.HCLPPMCIB.BAHINLOIDA</t>
  </si>
  <si>
    <t>Guina, Selina</t>
  </si>
  <si>
    <t>Selina Parizal Guina</t>
  </si>
  <si>
    <t>Guina</t>
  </si>
  <si>
    <t>Selina</t>
  </si>
  <si>
    <t>Parizal</t>
  </si>
  <si>
    <t>SGUINA1</t>
  </si>
  <si>
    <t>SELINA.GUINA</t>
  </si>
  <si>
    <t>GUINASELINA</t>
  </si>
  <si>
    <t>PG3.HCLPPMCBPM.GUINASELINA</t>
  </si>
  <si>
    <t>Ocampo, Bienvenido III</t>
  </si>
  <si>
    <t>Bienvenido III Ocampo</t>
  </si>
  <si>
    <t>Ocampo</t>
  </si>
  <si>
    <t>Bienvenido III</t>
  </si>
  <si>
    <t>BOCAMPOI</t>
  </si>
  <si>
    <t>BIENVENIDO.O</t>
  </si>
  <si>
    <t>OCAMPOBIENVENIDO</t>
  </si>
  <si>
    <t>PG3.HCLKAISERHC.OCAMPOBIENVENIDO</t>
  </si>
  <si>
    <t>Rodelas, Rjay</t>
  </si>
  <si>
    <t>Rjay Rodelas</t>
  </si>
  <si>
    <t>Rodelas</t>
  </si>
  <si>
    <t>Rjay</t>
  </si>
  <si>
    <t>RRODELAS</t>
  </si>
  <si>
    <t>RJAY.RODELAS</t>
  </si>
  <si>
    <t>RodelasRjay</t>
  </si>
  <si>
    <t>PG3.HCLSleepRSEQ.RodelasRjay</t>
  </si>
  <si>
    <t>7D:14822</t>
  </si>
  <si>
    <t>Orillo, Leodith Irene</t>
  </si>
  <si>
    <t>Leodith Irene Orillo</t>
  </si>
  <si>
    <t>Orillo</t>
  </si>
  <si>
    <t>Leodith Irene</t>
  </si>
  <si>
    <t>1.8</t>
  </si>
  <si>
    <t>LORILLO</t>
  </si>
  <si>
    <t>LEODITHIRENE.ORILLO</t>
  </si>
  <si>
    <t>ORILLOLEODITH</t>
  </si>
  <si>
    <t>PG3.HCLKAISERHC.ORILLOLEODITH</t>
  </si>
  <si>
    <t>Jalop, Mary Ann</t>
  </si>
  <si>
    <t>Mary Ann Jalop</t>
  </si>
  <si>
    <t>Jalop</t>
  </si>
  <si>
    <t>Mary Ann</t>
  </si>
  <si>
    <t>MJALOP</t>
  </si>
  <si>
    <t>MARYANN.JALOP</t>
  </si>
  <si>
    <t>JALOPMARYANN</t>
  </si>
  <si>
    <t>PG3.HCLSleepRSCS.JALOPMARYANN</t>
  </si>
  <si>
    <t>7D:05875</t>
  </si>
  <si>
    <t>Kristel Aissa Oliveros</t>
  </si>
  <si>
    <t>Oliveros</t>
  </si>
  <si>
    <t>Kristel Aissa</t>
  </si>
  <si>
    <t>KOLIVERO</t>
  </si>
  <si>
    <t>KRISTELAISSA.O</t>
  </si>
  <si>
    <t>OLIVEROSKRISTELAIS</t>
  </si>
  <si>
    <t>PG3.HCLPPMCIB.OLIVEROSKRISTELAIS</t>
  </si>
  <si>
    <t>Marcelino, Mary Joy</t>
  </si>
  <si>
    <t>Mary Joy Marcelino</t>
  </si>
  <si>
    <t>Marcelino</t>
  </si>
  <si>
    <t>Mary Joy</t>
  </si>
  <si>
    <t>ML</t>
  </si>
  <si>
    <t>Floating</t>
  </si>
  <si>
    <t>MMARCELI</t>
  </si>
  <si>
    <t>MARYJOY.MARCELINO</t>
  </si>
  <si>
    <t>MARCELINOMARYJOY</t>
  </si>
  <si>
    <t>PG3.HCLPPMCIB.MARCELINOMARYJOY</t>
  </si>
  <si>
    <t>Gorospe, Emerlyn</t>
  </si>
  <si>
    <t>Emerlyn Gorospe</t>
  </si>
  <si>
    <t>Gorospe</t>
  </si>
  <si>
    <t>Emerlyn</t>
  </si>
  <si>
    <t>Wave 21</t>
  </si>
  <si>
    <t>EGOROSPE</t>
  </si>
  <si>
    <t>EMERLYN.GOROSPE</t>
  </si>
  <si>
    <t>GorospeEmerlyn</t>
  </si>
  <si>
    <t>PG3.HCLPPMCIB.GorospeEmerlyn</t>
  </si>
  <si>
    <t>Saludares, Hans Christian</t>
  </si>
  <si>
    <t>Hans Christian Saludares</t>
  </si>
  <si>
    <t>Saludares</t>
  </si>
  <si>
    <t>Hans Christian</t>
  </si>
  <si>
    <t>HSALUDAR</t>
  </si>
  <si>
    <t>HANSCHRISTIAN.S</t>
  </si>
  <si>
    <t>SALUDARESHANS</t>
  </si>
  <si>
    <t>PG3.HCLKAISERHC.SALUDARESHANS</t>
  </si>
  <si>
    <t>Rico, Gerald Allison</t>
  </si>
  <si>
    <t>Gerald Allison Rico</t>
  </si>
  <si>
    <t>Rico</t>
  </si>
  <si>
    <t>Gerald Allison</t>
  </si>
  <si>
    <t>GRICO1</t>
  </si>
  <si>
    <t>GERALDALLISON.RICO</t>
  </si>
  <si>
    <t>RicoGeraldAlliso</t>
  </si>
  <si>
    <t>PG3.HCLPPMCIB.RicoGeraldAlliso</t>
  </si>
  <si>
    <t>Navia, Rho</t>
  </si>
  <si>
    <t>Rho Navia</t>
  </si>
  <si>
    <t>Navia</t>
  </si>
  <si>
    <t>Rho</t>
  </si>
  <si>
    <t>RNAVIA</t>
  </si>
  <si>
    <t>RHO.NAVIA</t>
  </si>
  <si>
    <t>NaviaRho</t>
  </si>
  <si>
    <t>PG3.HCLWFM.NaviaRho</t>
  </si>
  <si>
    <t>Castillo, Mark Jackson</t>
  </si>
  <si>
    <t>Mark Jackson Castillo</t>
  </si>
  <si>
    <t>Castillo</t>
  </si>
  <si>
    <t>Mark Jackson</t>
  </si>
  <si>
    <t>MCASTIL8</t>
  </si>
  <si>
    <t>MARKJACKSON.C</t>
  </si>
  <si>
    <t>CASTILLOMARKJACK</t>
  </si>
  <si>
    <t>PG3.HCLKAISERHC.CASTILLOMARKJACK</t>
  </si>
  <si>
    <t>Lobaton, Rufmarie</t>
  </si>
  <si>
    <t>Rufmarie Lobaton</t>
  </si>
  <si>
    <t>Lobaton</t>
  </si>
  <si>
    <t>Rufmarie</t>
  </si>
  <si>
    <t>RLOBATON</t>
  </si>
  <si>
    <t>RUFMARIE.LOBATON</t>
  </si>
  <si>
    <t>LobatonRufmarie</t>
  </si>
  <si>
    <t>PG3.HCLPPMCIB.LobatonRufmarie</t>
  </si>
  <si>
    <t>Quintos, Joan</t>
  </si>
  <si>
    <t>Joan Quintos</t>
  </si>
  <si>
    <t>Quintos</t>
  </si>
  <si>
    <t>Joan</t>
  </si>
  <si>
    <t>JQUINTOS</t>
  </si>
  <si>
    <t>JOAN.QUINTOS</t>
  </si>
  <si>
    <t>QuintosJoan</t>
  </si>
  <si>
    <t>PG3.HCLSleepRSCS.QuintosJoan</t>
  </si>
  <si>
    <t>De Vera, Darlina</t>
  </si>
  <si>
    <t>Darlina De Vera</t>
  </si>
  <si>
    <t>De Vera</t>
  </si>
  <si>
    <t>Darlina</t>
  </si>
  <si>
    <t>DVERA</t>
  </si>
  <si>
    <t>DARLINA.DEVERA</t>
  </si>
  <si>
    <t>DeVeraDarlina</t>
  </si>
  <si>
    <t>PG3.HCLPPMCIB.DeVeraDarlina</t>
  </si>
  <si>
    <t>Lazo II, Daniel</t>
  </si>
  <si>
    <t>Daniel Lazo II</t>
  </si>
  <si>
    <t>Lazo II</t>
  </si>
  <si>
    <t>Daniel</t>
  </si>
  <si>
    <t>DLAZOII</t>
  </si>
  <si>
    <t>DANIEL.LAZOII</t>
  </si>
  <si>
    <t>LAZODANIEL</t>
  </si>
  <si>
    <t>PG3.HCLQuality.LAZODANIEL</t>
  </si>
  <si>
    <t>Lim, Richard Anthony</t>
  </si>
  <si>
    <t>Richard Anthony Lim</t>
  </si>
  <si>
    <t>Lim</t>
  </si>
  <si>
    <t>Richard Anthony</t>
  </si>
  <si>
    <t>RLIM1</t>
  </si>
  <si>
    <t>RICHARDANTHONY.LIM</t>
  </si>
  <si>
    <t>LimRichardAntho</t>
  </si>
  <si>
    <t>PG3.HCLSleepRSEQ.LimRichardAntho</t>
  </si>
  <si>
    <t>Banares, Bernard</t>
  </si>
  <si>
    <t>Bernard Banares</t>
  </si>
  <si>
    <t>Banares</t>
  </si>
  <si>
    <t>Bernard</t>
  </si>
  <si>
    <t>Fabro</t>
  </si>
  <si>
    <t>BBANARES</t>
  </si>
  <si>
    <t>BERNARD.BANARES</t>
  </si>
  <si>
    <t>BanaresBernard</t>
  </si>
  <si>
    <t>PG3.HCLSleepRSEQ.BanaresBernard</t>
  </si>
  <si>
    <t>Tolentino, Lee</t>
  </si>
  <si>
    <t>Lee Tolentino</t>
  </si>
  <si>
    <t>Tolentino</t>
  </si>
  <si>
    <t>Lee</t>
  </si>
  <si>
    <t>LHCL</t>
  </si>
  <si>
    <t>LEE.TOLENTINO</t>
  </si>
  <si>
    <t>TolentinoLee</t>
  </si>
  <si>
    <t>PG3.HCLSleepRSEQ.TolentinoLee</t>
  </si>
  <si>
    <t>Ferrer, Lea Hanna Uy</t>
  </si>
  <si>
    <t>Lea Hanna Uy Ferrer</t>
  </si>
  <si>
    <t>Ferrer</t>
  </si>
  <si>
    <t>Lea Hanna Uy</t>
  </si>
  <si>
    <t>LFERRER</t>
  </si>
  <si>
    <t>LEAHANNA.FERRER</t>
  </si>
  <si>
    <t>FerrerLeaHan</t>
  </si>
  <si>
    <t>PG3.HCLSleepRSCS.FerrerLeaHan</t>
  </si>
  <si>
    <t>Samante, Marben</t>
  </si>
  <si>
    <t>Marben Samante</t>
  </si>
  <si>
    <t>Samante</t>
  </si>
  <si>
    <t>Marben</t>
  </si>
  <si>
    <t>MSAMANTE</t>
  </si>
  <si>
    <t>MARBEN.SAMANTE</t>
  </si>
  <si>
    <t>SamanteMarben</t>
  </si>
  <si>
    <t>PG3.HCLSleepRSCS.SamanteMarben</t>
  </si>
  <si>
    <t>7D:04334</t>
  </si>
  <si>
    <t>Andallo, Mary Grace</t>
  </si>
  <si>
    <t>Mary Grace Andallo</t>
  </si>
  <si>
    <t>Andallo</t>
  </si>
  <si>
    <t>Jara</t>
  </si>
  <si>
    <t>Wave 17</t>
  </si>
  <si>
    <t>mandallo</t>
  </si>
  <si>
    <t>MARYGRACE.ANDALLO</t>
  </si>
  <si>
    <t>AndalloMary</t>
  </si>
  <si>
    <t>PG3.HCLSleepRSEQ.AndalloMary</t>
  </si>
  <si>
    <t>Refulgente, Joy</t>
  </si>
  <si>
    <t>Joy Refulgente</t>
  </si>
  <si>
    <t>Refulgente</t>
  </si>
  <si>
    <t>Joy</t>
  </si>
  <si>
    <t>Aguirre</t>
  </si>
  <si>
    <t>jrefulge</t>
  </si>
  <si>
    <t>JOY.REFULGENTE</t>
  </si>
  <si>
    <t>RefulgenteJoy</t>
  </si>
  <si>
    <t>PG3.HCLSleepRSEQ.RefulgenteJoy</t>
  </si>
  <si>
    <t>Miguel, Carlo</t>
  </si>
  <si>
    <t>Carlo Miguel</t>
  </si>
  <si>
    <t>Miguel</t>
  </si>
  <si>
    <t>Carlo</t>
  </si>
  <si>
    <t>Miniado</t>
  </si>
  <si>
    <t>cmiguel</t>
  </si>
  <si>
    <t>CARLO.MIGUEL</t>
  </si>
  <si>
    <t>MiguelCarlo</t>
  </si>
  <si>
    <t>PG3.HCLSleepRSEQ.MiguelCarlo</t>
  </si>
  <si>
    <t>Bonoan, Aiza</t>
  </si>
  <si>
    <t>Aiza Bonoan</t>
  </si>
  <si>
    <t>Bonoan</t>
  </si>
  <si>
    <t>Aiza</t>
  </si>
  <si>
    <t>ABONOAN</t>
  </si>
  <si>
    <t>AIZA.BONOAN</t>
  </si>
  <si>
    <t>BonoanAiza</t>
  </si>
  <si>
    <t>PG3.HCLStdPAPEQ.BonoanAiza</t>
  </si>
  <si>
    <t>Dakis, Nikka Yzabelle</t>
  </si>
  <si>
    <t>Nikka Yzabelle Dakis</t>
  </si>
  <si>
    <t>Dakis</t>
  </si>
  <si>
    <t>Nikka Yzabelle</t>
  </si>
  <si>
    <t>NDAKIS</t>
  </si>
  <si>
    <t>NIKKAYZABELLE.DAKIS</t>
  </si>
  <si>
    <t>DakisNikkaYzab</t>
  </si>
  <si>
    <t>PG3.HCLStdPAPEQ.DakisNikkaYzab</t>
  </si>
  <si>
    <t>Maniquis, Fonseneca Louise</t>
  </si>
  <si>
    <t>Fonseneca Louise Maniquis</t>
  </si>
  <si>
    <t>Maniquis</t>
  </si>
  <si>
    <t>Fonseneca Louise</t>
  </si>
  <si>
    <t>FMANIQUI</t>
  </si>
  <si>
    <t>FONSENECALOUISE.M</t>
  </si>
  <si>
    <t>ManiquisFonsen</t>
  </si>
  <si>
    <t>PG3.HCLKAISERHC.ManiquisFonsen</t>
  </si>
  <si>
    <t>Santiago, Krisha</t>
  </si>
  <si>
    <t>Krisha Santiago</t>
  </si>
  <si>
    <t>Santiago</t>
  </si>
  <si>
    <t>Krisha</t>
  </si>
  <si>
    <t>KSANTIAG</t>
  </si>
  <si>
    <t>KRISHA.SANTIAGO</t>
  </si>
  <si>
    <t>SantiagoKrisha</t>
  </si>
  <si>
    <t>PG3.HCLKAISERHC.SantiagoKrisha</t>
  </si>
  <si>
    <t>Bergancia, Mary Grace</t>
  </si>
  <si>
    <t>Mary Grace Bergancia</t>
  </si>
  <si>
    <t>Bergancia</t>
  </si>
  <si>
    <t>MBERGANC</t>
  </si>
  <si>
    <t>MARYGRACE.BERGANCIA</t>
  </si>
  <si>
    <t>BerganciaMaryGrace</t>
  </si>
  <si>
    <t>PG3.HCLDMEEQ.BerganciaMaryGrace</t>
  </si>
  <si>
    <t>7D:14824</t>
  </si>
  <si>
    <t>Manuel, Maria Elisa</t>
  </si>
  <si>
    <t>Maria Elisa Manuel</t>
  </si>
  <si>
    <t>Manuel</t>
  </si>
  <si>
    <t>Maria Elisa</t>
  </si>
  <si>
    <t>MMANUEL</t>
  </si>
  <si>
    <t>MARIAELISA.MANUEL</t>
  </si>
  <si>
    <t>ManuelMariaElisa</t>
  </si>
  <si>
    <t>PG3.HCLDMEEQ.ManuelMariaElisa</t>
  </si>
  <si>
    <t>7D:16100</t>
  </si>
  <si>
    <t>Claro, Ma. Monica</t>
  </si>
  <si>
    <t>Ma. Monica Claro</t>
  </si>
  <si>
    <t>Claro</t>
  </si>
  <si>
    <t>Ma. Monica</t>
  </si>
  <si>
    <t>MCLARO</t>
  </si>
  <si>
    <t>MAMONICA.CLARO</t>
  </si>
  <si>
    <t>ClaroMaMonica</t>
  </si>
  <si>
    <t>PG3.HCLSleepRSEQ.ClaroMaMonica</t>
  </si>
  <si>
    <t>7D:14823</t>
  </si>
  <si>
    <t>Olaguer, Adriana Leny</t>
  </si>
  <si>
    <t>Adriana Leny Olaguer</t>
  </si>
  <si>
    <t>Olaguer</t>
  </si>
  <si>
    <t>Adriana Leny</t>
  </si>
  <si>
    <t>AOLAGUER</t>
  </si>
  <si>
    <t>ADRIANALENY.OLAGUER</t>
  </si>
  <si>
    <t>OlaguerAdrianaLe</t>
  </si>
  <si>
    <t>PG3.HCLKAISERHC.OlaguerAdrianaLe</t>
  </si>
  <si>
    <t>7D:14863</t>
  </si>
  <si>
    <t>Mia, Michael</t>
  </si>
  <si>
    <t>Michael Mia</t>
  </si>
  <si>
    <t>Mia</t>
  </si>
  <si>
    <t>Michael</t>
  </si>
  <si>
    <t>MMIA</t>
  </si>
  <si>
    <t>MICHAEL.MIA</t>
  </si>
  <si>
    <t>MiaMichael</t>
  </si>
  <si>
    <t>PG3.HCLKAISERHC.MiaMichael</t>
  </si>
  <si>
    <t>7D:14861</t>
  </si>
  <si>
    <t>Veloso, Mariel</t>
  </si>
  <si>
    <t>Mariel Veloso</t>
  </si>
  <si>
    <t>Veloso</t>
  </si>
  <si>
    <t>Mariel</t>
  </si>
  <si>
    <t>MVELOSO1</t>
  </si>
  <si>
    <t>MARIEL.VELOSO</t>
  </si>
  <si>
    <t>VelosoMariel</t>
  </si>
  <si>
    <t>PG3.HCLKAISERHC.VelosoMariel</t>
  </si>
  <si>
    <t>7D:14855</t>
  </si>
  <si>
    <t>Urbano, Melanie</t>
  </si>
  <si>
    <t>Melanie Urbano</t>
  </si>
  <si>
    <t>Urbano</t>
  </si>
  <si>
    <t>Melanie</t>
  </si>
  <si>
    <t>MURBANO</t>
  </si>
  <si>
    <t>MELANIE.URBANO</t>
  </si>
  <si>
    <t>UrbanoMelanie</t>
  </si>
  <si>
    <t>PG3.HCLSleepRSEQ.UrbanoMelanie</t>
  </si>
  <si>
    <t>7D:14857</t>
  </si>
  <si>
    <t>Monterola, Betsy</t>
  </si>
  <si>
    <t>Betsy Monterola</t>
  </si>
  <si>
    <t>Monterola</t>
  </si>
  <si>
    <t>Betsy</t>
  </si>
  <si>
    <t>Wave 20</t>
  </si>
  <si>
    <t>BMONTERO</t>
  </si>
  <si>
    <t>BETSY.MONTEROLA</t>
  </si>
  <si>
    <t>MonterolaBetsy</t>
  </si>
  <si>
    <t>PG3.HCLSLEEPRSEQ.MonterolaBetsy</t>
  </si>
  <si>
    <t>7D:14862</t>
  </si>
  <si>
    <t>Panes, Matthew Ivan</t>
  </si>
  <si>
    <t>Matthew Ivan Panes</t>
  </si>
  <si>
    <t>Panes</t>
  </si>
  <si>
    <t>Matthew Ivan</t>
  </si>
  <si>
    <t>MPANES1</t>
  </si>
  <si>
    <t>MATTHEWIVAN.PANES</t>
  </si>
  <si>
    <t>PanesMatthewIvan</t>
  </si>
  <si>
    <t>PG3.HCLDMEEQ.PanesMatthewIvan</t>
  </si>
  <si>
    <t>7D:14860</t>
  </si>
  <si>
    <t>Peque, Giovanni</t>
  </si>
  <si>
    <t>Giovanni Peque</t>
  </si>
  <si>
    <t>Peque</t>
  </si>
  <si>
    <t>Giovanni</t>
  </si>
  <si>
    <t>GPEQUE</t>
  </si>
  <si>
    <t>GIOVANNI.PEQUE</t>
  </si>
  <si>
    <t>PequeGiovanni</t>
  </si>
  <si>
    <t>PG3.HCLSleepRSEQ.PequeGiovanni</t>
  </si>
  <si>
    <t>7D:14866</t>
  </si>
  <si>
    <t>Barruga, Jason</t>
  </si>
  <si>
    <t>Jason Barruga</t>
  </si>
  <si>
    <t>Barruga</t>
  </si>
  <si>
    <t>Jason</t>
  </si>
  <si>
    <t>JBARRUGA</t>
  </si>
  <si>
    <t>JASON.BARRUGA</t>
  </si>
  <si>
    <t>BarrugaJason</t>
  </si>
  <si>
    <t>PG3.HCLDMEEQ.BarrugaJason</t>
  </si>
  <si>
    <t>7D:14848</t>
  </si>
  <si>
    <t>Morales, John Edward</t>
  </si>
  <si>
    <t>John Edward Morales</t>
  </si>
  <si>
    <t>Morales</t>
  </si>
  <si>
    <t>John Edward</t>
  </si>
  <si>
    <t>Kaiser Orphan EDI</t>
  </si>
  <si>
    <t>JMORALE3</t>
  </si>
  <si>
    <t>JOHNEDWARD.MORALES</t>
  </si>
  <si>
    <t>MoralesJohnEdwa</t>
  </si>
  <si>
    <t>PG3.HCLKAISERHC.MoralesJohnEdwa</t>
  </si>
  <si>
    <t>Marasigan, Michael Victor</t>
  </si>
  <si>
    <t>Michael Victor Marasigan</t>
  </si>
  <si>
    <t>Marasigan</t>
  </si>
  <si>
    <t>Michael Victor</t>
  </si>
  <si>
    <t>MMARASIG</t>
  </si>
  <si>
    <t>MICHAELVICTOR.M</t>
  </si>
  <si>
    <t>MarasiganMichael</t>
  </si>
  <si>
    <t>PG3.HCLKAISERHC.MarasiganMichael</t>
  </si>
  <si>
    <t>7D:17173</t>
  </si>
  <si>
    <t>Clar, Ian Jay</t>
  </si>
  <si>
    <t>Ian Jay Clar</t>
  </si>
  <si>
    <t>Clar</t>
  </si>
  <si>
    <t>Ian Jay</t>
  </si>
  <si>
    <t>ICLAR</t>
  </si>
  <si>
    <t>IANJAY.CLAR</t>
  </si>
  <si>
    <t>ClarIanJay</t>
  </si>
  <si>
    <t>PG3.HCLKAISERHC.ClarIanJay</t>
  </si>
  <si>
    <t>Dela Cruz, Joanalyn</t>
  </si>
  <si>
    <t>Joanalyn Dela Cruz</t>
  </si>
  <si>
    <t>Joanalyn</t>
  </si>
  <si>
    <t>JDELACR3</t>
  </si>
  <si>
    <t>JOANALYN.DELACRUZ</t>
  </si>
  <si>
    <t>DelaCruzJoanalyn</t>
  </si>
  <si>
    <t>PG3.HCLKAISERHC.DelaCruzJoanalyn</t>
  </si>
  <si>
    <t>7D:14870</t>
  </si>
  <si>
    <t>Acupinpin, Ernesto Jr.</t>
  </si>
  <si>
    <t>Ernesto Jr. Acupinpin</t>
  </si>
  <si>
    <t>Acupinpin</t>
  </si>
  <si>
    <t>Ernesto Jr.</t>
  </si>
  <si>
    <t>EACUPINP</t>
  </si>
  <si>
    <t>ERNESTO.ACUPINPINJR</t>
  </si>
  <si>
    <t>AcupinpinErnest</t>
  </si>
  <si>
    <t>PG3.HCLKAISERHC.AcupinpinErnest</t>
  </si>
  <si>
    <t>Villaflores, Theresa</t>
  </si>
  <si>
    <t>Theresa Villaflores</t>
  </si>
  <si>
    <t>Villaflores</t>
  </si>
  <si>
    <t>Theresa</t>
  </si>
  <si>
    <t>TVILLAFL</t>
  </si>
  <si>
    <t>THERESA.VILLAFLORES</t>
  </si>
  <si>
    <t>VillafloresThere</t>
  </si>
  <si>
    <t>PG3.HCLKAISERHC.VillafloresThere</t>
  </si>
  <si>
    <t>Malte, John Rickert</t>
  </si>
  <si>
    <t>John Rickert Malte</t>
  </si>
  <si>
    <t>Malte</t>
  </si>
  <si>
    <t>John Rickert</t>
  </si>
  <si>
    <t>JMALTE</t>
  </si>
  <si>
    <t>JOHNRICKERT.MALTE</t>
  </si>
  <si>
    <t>MalteJohn</t>
  </si>
  <si>
    <t>PG3.HCLPPMCIB.MalteJohn</t>
  </si>
  <si>
    <t>Reyes, Josefa</t>
  </si>
  <si>
    <t>Josefa Reyes</t>
  </si>
  <si>
    <t>Josefa</t>
  </si>
  <si>
    <t>JREYES9</t>
  </si>
  <si>
    <t>JOSEFA.REYES</t>
  </si>
  <si>
    <t>ReyesJosefa</t>
  </si>
  <si>
    <t>PG3.HCLPPMCBPM.ReyesJosefa</t>
  </si>
  <si>
    <t>Malaca, Marvin</t>
  </si>
  <si>
    <t>Marvin Malaca</t>
  </si>
  <si>
    <t>Malaca</t>
  </si>
  <si>
    <t>MMALACA1</t>
  </si>
  <si>
    <t>MARVIN.MALACA</t>
  </si>
  <si>
    <t>MalacaMarvin</t>
  </si>
  <si>
    <t>PG3.HCLPPMCIB.MalacaMarvin</t>
  </si>
  <si>
    <t>Mayangyang, Kaycee</t>
  </si>
  <si>
    <t>Kaycee Mayangyang</t>
  </si>
  <si>
    <t>Mayangyang</t>
  </si>
  <si>
    <t>Kaycee</t>
  </si>
  <si>
    <t>KMAYANGY</t>
  </si>
  <si>
    <t>KAYCEE.MAYANGYANG</t>
  </si>
  <si>
    <t>MayangyangKaycee</t>
  </si>
  <si>
    <t>PG3.HCLPPMCIB.MayangyangKaycee</t>
  </si>
  <si>
    <t>Jolo, Jo Anne</t>
  </si>
  <si>
    <t>Jo Anne Jolo</t>
  </si>
  <si>
    <t>Jolo</t>
  </si>
  <si>
    <t>JJOLO</t>
  </si>
  <si>
    <t>JOANNE.JOLO</t>
  </si>
  <si>
    <t>JoloJoAnne</t>
  </si>
  <si>
    <t>PG3.HCLPPMCBPM.JoloJoAnne</t>
  </si>
  <si>
    <t>Austria, Jobert</t>
  </si>
  <si>
    <t>Jobert Austria</t>
  </si>
  <si>
    <t>Jobert</t>
  </si>
  <si>
    <t>JAUSTRI1</t>
  </si>
  <si>
    <t>JOBERT.AUSTRIA</t>
  </si>
  <si>
    <t>AustriaJobert</t>
  </si>
  <si>
    <t>PG3.HCLPPMCIB.AustriaJobert</t>
  </si>
  <si>
    <t>Ordono, Vickilou</t>
  </si>
  <si>
    <t>Vickilou Ordono</t>
  </si>
  <si>
    <t>Ordono</t>
  </si>
  <si>
    <t>Vickilou</t>
  </si>
  <si>
    <t>VORDONO</t>
  </si>
  <si>
    <t>VICKILOU.ORDONO</t>
  </si>
  <si>
    <t>OrdonoVickilou</t>
  </si>
  <si>
    <t>PG3.HCLPPMCIB.OrdonoVickilou</t>
  </si>
  <si>
    <t>Cristobal, Maristela</t>
  </si>
  <si>
    <t>Maristela Cristobal</t>
  </si>
  <si>
    <t>Cristobal</t>
  </si>
  <si>
    <t>Maristela</t>
  </si>
  <si>
    <t>MCRISTOB</t>
  </si>
  <si>
    <t>MARISTELA.CRISTOBAL</t>
  </si>
  <si>
    <t>CRISTOBALMARIST</t>
  </si>
  <si>
    <t>PG3.HCLSleepRSEQ.CRISTOBALMARIST</t>
  </si>
  <si>
    <t>Cruz, Michael</t>
  </si>
  <si>
    <t>Michael Cruz</t>
  </si>
  <si>
    <t>MCRUZ11</t>
  </si>
  <si>
    <t>MICHAEL.CRUZ</t>
  </si>
  <si>
    <t>CRUZMICHAEL</t>
  </si>
  <si>
    <t>PG3.HCLQuality.CRUZMICHAEL</t>
  </si>
  <si>
    <t>Gabarda, Marvin</t>
  </si>
  <si>
    <t>Marvin Gabarda</t>
  </si>
  <si>
    <t>Gabarda</t>
  </si>
  <si>
    <t>MGABARDA</t>
  </si>
  <si>
    <t>MARVIN.GABARDA</t>
  </si>
  <si>
    <t>GABARDAMARVIN</t>
  </si>
  <si>
    <t>PG3.HCLSleepRSEQ.GABARDAMARVIN</t>
  </si>
  <si>
    <t>Celis, April</t>
  </si>
  <si>
    <t>April Celis</t>
  </si>
  <si>
    <t>Celis</t>
  </si>
  <si>
    <t>April</t>
  </si>
  <si>
    <t>ACELIS</t>
  </si>
  <si>
    <t>APRIL.CELIS</t>
  </si>
  <si>
    <t>CELISAPRIL</t>
  </si>
  <si>
    <t>PG3.HCLSleepRSCS.CELISAPRIL</t>
  </si>
  <si>
    <t>Lingon, Mechelle</t>
  </si>
  <si>
    <t>Mechelle Asotea Lingon</t>
  </si>
  <si>
    <t>Lingon</t>
  </si>
  <si>
    <t>Mechelle</t>
  </si>
  <si>
    <t>Asotea</t>
  </si>
  <si>
    <t>MLINGON</t>
  </si>
  <si>
    <t>MECHELLE.LINGON</t>
  </si>
  <si>
    <t>LingonMechelle</t>
  </si>
  <si>
    <t>PG3.HCLPPMCIB.LingonMechelle</t>
  </si>
  <si>
    <t>Jao, Rolando</t>
  </si>
  <si>
    <t>Rolando Albor Jao</t>
  </si>
  <si>
    <t>Jao</t>
  </si>
  <si>
    <t>Rolando</t>
  </si>
  <si>
    <t>RJAO</t>
  </si>
  <si>
    <t>ROLANDO.JAO</t>
  </si>
  <si>
    <t>JaoRolando</t>
  </si>
  <si>
    <t>PG3.HCLPPMCBPM.JaoRolando</t>
  </si>
  <si>
    <t>Narvasa, John Michael</t>
  </si>
  <si>
    <t>John Michael Bajo Narvasa</t>
  </si>
  <si>
    <t>Narvasa</t>
  </si>
  <si>
    <t>Bajo</t>
  </si>
  <si>
    <t>JNARVASA</t>
  </si>
  <si>
    <t>JOHNMICHAEL.NARVASA</t>
  </si>
  <si>
    <t>NarvasaJohnMi</t>
  </si>
  <si>
    <t>PG3.HCLPPMCIB.NarvasaJohnMi</t>
  </si>
  <si>
    <t>Oba, Raquel</t>
  </si>
  <si>
    <t>Raquel Aldover Oba</t>
  </si>
  <si>
    <t>Oba</t>
  </si>
  <si>
    <t>Raquel</t>
  </si>
  <si>
    <t>Aldover</t>
  </si>
  <si>
    <t>ROBA</t>
  </si>
  <si>
    <t>RAQUEL.OBA</t>
  </si>
  <si>
    <t>ObaRaquel</t>
  </si>
  <si>
    <t>PG3.HCLPPMCIB.ObaRaquel</t>
  </si>
  <si>
    <t>Saman, Kristine</t>
  </si>
  <si>
    <t>Kristine Rances Saman</t>
  </si>
  <si>
    <t>Saman</t>
  </si>
  <si>
    <t>Kristine</t>
  </si>
  <si>
    <t>Rances</t>
  </si>
  <si>
    <t>KSAMAN</t>
  </si>
  <si>
    <t>KRISTINE.SAMAN</t>
  </si>
  <si>
    <t>SamanKristine</t>
  </si>
  <si>
    <t>PG3.HCLPPMCIB.SamanKristine</t>
  </si>
  <si>
    <t>Advincula, Theodolph</t>
  </si>
  <si>
    <t>Theodolph Vera Advincula</t>
  </si>
  <si>
    <t>Advincula</t>
  </si>
  <si>
    <t>Theodolph</t>
  </si>
  <si>
    <t>Vera</t>
  </si>
  <si>
    <t>TADVINCU</t>
  </si>
  <si>
    <t>THEODOLPH.ADVINCULA</t>
  </si>
  <si>
    <t>AdvinculaTheodo</t>
  </si>
  <si>
    <t>PG3.HCLPPMCIB.AdvinculaTheodo</t>
  </si>
  <si>
    <t>Macabenta III, Carlos</t>
  </si>
  <si>
    <t>Carlos Garces Macabenta III</t>
  </si>
  <si>
    <t>Macabenta III</t>
  </si>
  <si>
    <t>Garces</t>
  </si>
  <si>
    <t>CIII</t>
  </si>
  <si>
    <t>CARLOS.MACABENTA</t>
  </si>
  <si>
    <t>MacabentaIIICar</t>
  </si>
  <si>
    <t>PG3.HCLPPMCIB.MacabentaIIICar</t>
  </si>
  <si>
    <t>Biscarra, Rhiel Angelo</t>
  </si>
  <si>
    <t>Rhiel Angelo Viloria Biscarra</t>
  </si>
  <si>
    <t>Biscarra</t>
  </si>
  <si>
    <t>Rhiel Angelo</t>
  </si>
  <si>
    <t>Viloria</t>
  </si>
  <si>
    <t>RBISCARR</t>
  </si>
  <si>
    <t>RHIELANGELO.B</t>
  </si>
  <si>
    <t>BiscarraRhielAn</t>
  </si>
  <si>
    <t>PG3.HCLPPMCIB.BiscarraRhielAn</t>
  </si>
  <si>
    <t>Fernandez, Honey</t>
  </si>
  <si>
    <t>Honey Cadayona Fernandez</t>
  </si>
  <si>
    <t>Fernandez</t>
  </si>
  <si>
    <t>Honey</t>
  </si>
  <si>
    <t>Cadayona</t>
  </si>
  <si>
    <t>HFERNAN1</t>
  </si>
  <si>
    <t>HONEY.FERNANDEZ</t>
  </si>
  <si>
    <t>FernandezHoney</t>
  </si>
  <si>
    <t>PG3.HCLSleepRSCS.FernandezHoney</t>
  </si>
  <si>
    <t>Parungo, Armie</t>
  </si>
  <si>
    <t>Armie Daz Parungo</t>
  </si>
  <si>
    <t>Parungo</t>
  </si>
  <si>
    <t>Armie</t>
  </si>
  <si>
    <t>Daz</t>
  </si>
  <si>
    <t>APARUNGO</t>
  </si>
  <si>
    <t>ARMIE.PARUNGO</t>
  </si>
  <si>
    <t>ParungoArmie</t>
  </si>
  <si>
    <t>PG3.HCLPPMCIB.ParungoArmie</t>
  </si>
  <si>
    <t>Larioque, John Dale</t>
  </si>
  <si>
    <t>John Dale Larioque</t>
  </si>
  <si>
    <t>Larioque</t>
  </si>
  <si>
    <t>John Dale</t>
  </si>
  <si>
    <t>JLARIOQU</t>
  </si>
  <si>
    <t>JOHNDALE.LARIOQUE</t>
  </si>
  <si>
    <t>LARIOQUEJOHNDALE</t>
  </si>
  <si>
    <t>PG3.HCLKAISERHC.LARIOQUEJOHNDALE</t>
  </si>
  <si>
    <t>Oamil, Mary Ann Rose</t>
  </si>
  <si>
    <t>Mary Ann Rose Oamil</t>
  </si>
  <si>
    <t>Oamil</t>
  </si>
  <si>
    <t>Mary Ann Rose</t>
  </si>
  <si>
    <t>MOAMIL</t>
  </si>
  <si>
    <t>MARYANNROSE.OAMIL</t>
  </si>
  <si>
    <t>OAMILMARYANNROSE</t>
  </si>
  <si>
    <t>PG3.HCLKAISERHC.OAMILMARYANNROSE</t>
  </si>
  <si>
    <t>Manalo, Jeffrey</t>
  </si>
  <si>
    <t>Jeffrey Manalo</t>
  </si>
  <si>
    <t>JMANALO</t>
  </si>
  <si>
    <t>JEFFREY.MANALO</t>
  </si>
  <si>
    <t>MANALOJEFFREY</t>
  </si>
  <si>
    <t>PG3.HCLTraining.MANALOJEFFREY</t>
  </si>
  <si>
    <t>Bautista, Rodolfo</t>
  </si>
  <si>
    <t>Rodolfo Bautista</t>
  </si>
  <si>
    <t>Rodolfo</t>
  </si>
  <si>
    <t>RBAUTIS3</t>
  </si>
  <si>
    <t>RODOLFO.BAUTISTA</t>
  </si>
  <si>
    <t>BAUTISTARODOLFO</t>
  </si>
  <si>
    <t>PG3.HCLTraining.BAUTISTARODOLFO</t>
  </si>
  <si>
    <t>Sanguyo, Micko John</t>
  </si>
  <si>
    <t>Micko John Pausta Sanguyo</t>
  </si>
  <si>
    <t>Sanguyo</t>
  </si>
  <si>
    <t>Micko John</t>
  </si>
  <si>
    <t>Pausta</t>
  </si>
  <si>
    <t>MSANGUYO</t>
  </si>
  <si>
    <t>MICKOJOHN.SANGUYO</t>
  </si>
  <si>
    <t>SanguyoMicko</t>
  </si>
  <si>
    <t>PG3.HCLPPMCIB.SanguyoMicko</t>
  </si>
  <si>
    <t>Catarbas, Paul Aries</t>
  </si>
  <si>
    <t>Paul Aries Catarbas</t>
  </si>
  <si>
    <t>Catarbas</t>
  </si>
  <si>
    <t>Paul Aries</t>
  </si>
  <si>
    <t>PCATARBA</t>
  </si>
  <si>
    <t>PAULARIES.CATARBAS</t>
  </si>
  <si>
    <t>CatarbasPaulArie</t>
  </si>
  <si>
    <t>PG3.HCLPPMCIB.CatarbasPaulArie</t>
  </si>
  <si>
    <t>Raymundo, Emerson</t>
  </si>
  <si>
    <t>Emerson Loreto Raymundo</t>
  </si>
  <si>
    <t>Raymundo</t>
  </si>
  <si>
    <t>Emerson</t>
  </si>
  <si>
    <t>Loreto</t>
  </si>
  <si>
    <t>ERAYMUND</t>
  </si>
  <si>
    <t>EMERSON.RAYMUNDO</t>
  </si>
  <si>
    <t>RAYMUNDOERMERSO</t>
  </si>
  <si>
    <t>PG3.HCLSleepRSCS.RAYMUNDOERMERSO</t>
  </si>
  <si>
    <t>Esquivias, Roxanne</t>
  </si>
  <si>
    <t>Roxanne Esquivias</t>
  </si>
  <si>
    <t>Esquivias</t>
  </si>
  <si>
    <t>Roxanne</t>
  </si>
  <si>
    <t>RESQUIVI</t>
  </si>
  <si>
    <t>ROXANNE.ESQUIVAS</t>
  </si>
  <si>
    <t>EsquiviasRoxanne</t>
  </si>
  <si>
    <t>PG3.HCLTraining.EsquiviasRoxanne</t>
  </si>
  <si>
    <t>Flores, Allain</t>
  </si>
  <si>
    <t>Allain Flores</t>
  </si>
  <si>
    <t>Allain</t>
  </si>
  <si>
    <t>AFLORES5</t>
  </si>
  <si>
    <t>ALLAIN.FLORES</t>
  </si>
  <si>
    <t>FloresAllain</t>
  </si>
  <si>
    <t>PG3.HCLPPMCIB.FloresAllain</t>
  </si>
  <si>
    <t>Catina, Sidro Miguel</t>
  </si>
  <si>
    <t>Sidro Miguel Leyson Catina</t>
  </si>
  <si>
    <t>Catina</t>
  </si>
  <si>
    <t>Sidro Miguel</t>
  </si>
  <si>
    <t>Leyson</t>
  </si>
  <si>
    <t>SCATINA</t>
  </si>
  <si>
    <t>SIDROMIGUEL.CATINA</t>
  </si>
  <si>
    <t>Catinamiguel</t>
  </si>
  <si>
    <t>PG3.HCLPPMCBPM.Catinamiguel</t>
  </si>
  <si>
    <t>Precia, Rena Jean</t>
  </si>
  <si>
    <t>Rena Jean Suganob Precia</t>
  </si>
  <si>
    <t>Precia</t>
  </si>
  <si>
    <t>Rena Jean</t>
  </si>
  <si>
    <t>Suganob</t>
  </si>
  <si>
    <t>RPRECIA</t>
  </si>
  <si>
    <t>RENAJEAN.PRECIA</t>
  </si>
  <si>
    <t>PreciaRenaJean</t>
  </si>
  <si>
    <t>PG3.HCLPPMCIB.PreciaRenaJean</t>
  </si>
  <si>
    <t>Bernarte, Lene Rose</t>
  </si>
  <si>
    <t>Lene Rose Binamir Bernarte</t>
  </si>
  <si>
    <t>Bernarte</t>
  </si>
  <si>
    <t>Lene Rose</t>
  </si>
  <si>
    <t>Binamir</t>
  </si>
  <si>
    <t>LBERNART</t>
  </si>
  <si>
    <t>LENEROSE.BERNARTE</t>
  </si>
  <si>
    <t>BernarteRose</t>
  </si>
  <si>
    <t>PG3.HCLPPMCIB.BernarteRose</t>
  </si>
  <si>
    <t>Verdejo, Monica Ann</t>
  </si>
  <si>
    <t>Monica Ann Villarey Verdejo</t>
  </si>
  <si>
    <t>Verdejo</t>
  </si>
  <si>
    <t>Monica Ann</t>
  </si>
  <si>
    <t>Villarey</t>
  </si>
  <si>
    <t>MVERDEJO</t>
  </si>
  <si>
    <t>MONICAANN.VERDEJO</t>
  </si>
  <si>
    <t>VerdejoMonicaAnn</t>
  </si>
  <si>
    <t>PG3.HCLPPMCBPM.VerdejoMonicaAnn</t>
  </si>
  <si>
    <t>Teves, Roselyn</t>
  </si>
  <si>
    <t>Roselyn Sotto Teves</t>
  </si>
  <si>
    <t>Teves</t>
  </si>
  <si>
    <t>Roselyn</t>
  </si>
  <si>
    <t>Sotto</t>
  </si>
  <si>
    <t>1.5</t>
  </si>
  <si>
    <t>RTEVES</t>
  </si>
  <si>
    <t>ROSELYN.TEVES</t>
  </si>
  <si>
    <t>TevesRoselyn</t>
  </si>
  <si>
    <t>PG3.HCLPPMCIB.TevesRoselyn</t>
  </si>
  <si>
    <t>Beltran, Nanette</t>
  </si>
  <si>
    <t>Nanette Lacsamana Beltran</t>
  </si>
  <si>
    <t>Beltran</t>
  </si>
  <si>
    <t>Nanette</t>
  </si>
  <si>
    <t>Lacsamana</t>
  </si>
  <si>
    <t>NBELTRA1</t>
  </si>
  <si>
    <t>NANETTE.BELTRAN</t>
  </si>
  <si>
    <t>BeltranNanette</t>
  </si>
  <si>
    <t>PG3.HCLPPMCIB.BeltranNanette</t>
  </si>
  <si>
    <t>Del Rosario, Josefina</t>
  </si>
  <si>
    <t>Josefina Simbajon Del Rosario</t>
  </si>
  <si>
    <t>Del Rosario</t>
  </si>
  <si>
    <t>Josefina</t>
  </si>
  <si>
    <t>Simbajon</t>
  </si>
  <si>
    <t>JROSARI2</t>
  </si>
  <si>
    <t>JOSEFINA.DELROSARIO</t>
  </si>
  <si>
    <t>DelRosarioJosefina</t>
  </si>
  <si>
    <t>PG3.HCLPPMCIB.DelRosarioJosefina</t>
  </si>
  <si>
    <t>Cariño, Maria Tiffany</t>
  </si>
  <si>
    <t>Maria Tiffany Cariño</t>
  </si>
  <si>
    <t>Cariño</t>
  </si>
  <si>
    <t>Maria Tiffany</t>
  </si>
  <si>
    <t>MCARIO</t>
  </si>
  <si>
    <t>MARIATIFFANY.CARINO</t>
  </si>
  <si>
    <t>CarinoMaria</t>
  </si>
  <si>
    <t>PG3.HCLPPMCIB.CarinoMaria</t>
  </si>
  <si>
    <t>Ocampo, Joshua Michael</t>
  </si>
  <si>
    <t>Joshua Michael Romero Ocampo</t>
  </si>
  <si>
    <t>Joshua Michael</t>
  </si>
  <si>
    <t>Romero</t>
  </si>
  <si>
    <t>JOCAMPO2</t>
  </si>
  <si>
    <t>JOSHUAMICHAEL.O</t>
  </si>
  <si>
    <t>OcampoJoshuaMich</t>
  </si>
  <si>
    <t>PG3.HCLPPMCIB.OcampoJoshuaMich</t>
  </si>
  <si>
    <t>Nacion, Yrvin</t>
  </si>
  <si>
    <t>Yrvin Nacion</t>
  </si>
  <si>
    <t>Nacion</t>
  </si>
  <si>
    <t>Yrvin</t>
  </si>
  <si>
    <t>YNACION</t>
  </si>
  <si>
    <t>YRVIN.NACION</t>
  </si>
  <si>
    <t>NacionYrvin</t>
  </si>
  <si>
    <t>PG3.HCLKAISERHC.NacionYrvin</t>
  </si>
  <si>
    <t>Sotelo, Mark Allen</t>
  </si>
  <si>
    <t>Mark Allen Sotelo</t>
  </si>
  <si>
    <t>Sotelo</t>
  </si>
  <si>
    <t>Mark Allen</t>
  </si>
  <si>
    <t>MSOTELO1</t>
  </si>
  <si>
    <t>MARKALLEN.SOTELO</t>
  </si>
  <si>
    <t>SoteloMarkAllen</t>
  </si>
  <si>
    <t>PG3.HCLPPMCIB.SoteloMarkAllen</t>
  </si>
  <si>
    <t>Latupan, Norbert Arpy</t>
  </si>
  <si>
    <t>Norbert Arpy Latupan</t>
  </si>
  <si>
    <t>Latupan</t>
  </si>
  <si>
    <t>Norbert Arpy</t>
  </si>
  <si>
    <t>NLATUPAN</t>
  </si>
  <si>
    <t>NORBERTARPY.LATUPAN</t>
  </si>
  <si>
    <t>LatupanNorbert</t>
  </si>
  <si>
    <t>PG3.HCLPPMCIB.LatupanNorbert</t>
  </si>
  <si>
    <t>Ventura, Doris Donna</t>
  </si>
  <si>
    <t>Doris Donna Ventura</t>
  </si>
  <si>
    <t>Ventura</t>
  </si>
  <si>
    <t>Doris Donna</t>
  </si>
  <si>
    <t>DVENTURA</t>
  </si>
  <si>
    <t>DORISDONNA.VENTURA</t>
  </si>
  <si>
    <t>VenturaDoris</t>
  </si>
  <si>
    <t>PG3.HCLPPMCIB.VenturaDoris</t>
  </si>
  <si>
    <t>Lizardo, Fernel</t>
  </si>
  <si>
    <t>Fernel Lizardo</t>
  </si>
  <si>
    <t>Lizardo</t>
  </si>
  <si>
    <t>Fernel</t>
  </si>
  <si>
    <t>FLIZARDO</t>
  </si>
  <si>
    <t>FERNEL.LIZARDO</t>
  </si>
  <si>
    <t>LizardoFernel</t>
  </si>
  <si>
    <t>PG3.HCLSleepRSEQ.LizardoFernel</t>
  </si>
  <si>
    <t>7D:15464</t>
  </si>
  <si>
    <t>Par, Aldrin</t>
  </si>
  <si>
    <t>Aldrin Par</t>
  </si>
  <si>
    <t>Par</t>
  </si>
  <si>
    <t>Aldrin</t>
  </si>
  <si>
    <t>APAR</t>
  </si>
  <si>
    <t>ALDRIN.PAR</t>
  </si>
  <si>
    <t>ParAldrin</t>
  </si>
  <si>
    <t>PG3.HCLDMEEQ.ParAldrin</t>
  </si>
  <si>
    <t>7D:15457</t>
  </si>
  <si>
    <t>Bada, Vernadine</t>
  </si>
  <si>
    <t>Vernadine Bada</t>
  </si>
  <si>
    <t>Bada</t>
  </si>
  <si>
    <t>Vernadine</t>
  </si>
  <si>
    <t>VBADA</t>
  </si>
  <si>
    <t>VERNADINE.BADA</t>
  </si>
  <si>
    <t>BadaVernadine</t>
  </si>
  <si>
    <t>PG3.HCLDMEEQ.BadaVernadine</t>
  </si>
  <si>
    <t>7D:15458</t>
  </si>
  <si>
    <t>Ramos, Christian Joy</t>
  </si>
  <si>
    <t>Christian Joy Ramos</t>
  </si>
  <si>
    <t>Christian Joy</t>
  </si>
  <si>
    <t>Torres</t>
  </si>
  <si>
    <t>1.7</t>
  </si>
  <si>
    <t>CRAMOS5</t>
  </si>
  <si>
    <t>CHRISTIANJOY.RAMOS</t>
  </si>
  <si>
    <t>RamosJoy</t>
  </si>
  <si>
    <t>PG3.HCLDMEEQ.RamosJoy</t>
  </si>
  <si>
    <t>7D:15460</t>
  </si>
  <si>
    <t>Almerino, Nikki</t>
  </si>
  <si>
    <t>Nikki Almerino</t>
  </si>
  <si>
    <t>Almerino</t>
  </si>
  <si>
    <t>Nikki</t>
  </si>
  <si>
    <t>NALMERIN</t>
  </si>
  <si>
    <t>NIKKI.ALMERINO</t>
  </si>
  <si>
    <t>AlmerinoNikki</t>
  </si>
  <si>
    <t>PG3.HCLSleepRSEQ.AlmerinoNikki</t>
  </si>
  <si>
    <t>7D:15456</t>
  </si>
  <si>
    <t>Bayotas, Bernie</t>
  </si>
  <si>
    <t>Bernie Bayotas</t>
  </si>
  <si>
    <t>Bayotas</t>
  </si>
  <si>
    <t>Bernie</t>
  </si>
  <si>
    <t>BBAYOTAS</t>
  </si>
  <si>
    <t>BERNIE.BAYOTAS</t>
  </si>
  <si>
    <t>BayotasBernie</t>
  </si>
  <si>
    <t>PG3.HCLDMEEQ.BayotasBernie</t>
  </si>
  <si>
    <t>7D:15463</t>
  </si>
  <si>
    <t>Bacalso, Janwen</t>
  </si>
  <si>
    <t>Janwen Madraga Bacalso</t>
  </si>
  <si>
    <t>Bacalso</t>
  </si>
  <si>
    <t>Janwen</t>
  </si>
  <si>
    <t xml:space="preserve">Wave 7 </t>
  </si>
  <si>
    <t>JBACALSO</t>
  </si>
  <si>
    <t>JANWEN.BACALSO</t>
  </si>
  <si>
    <t>BacalsoJanwen</t>
  </si>
  <si>
    <t>PG3.HCLSleepRSEQ.BacalsoJanwen</t>
  </si>
  <si>
    <t>7D:15071</t>
  </si>
  <si>
    <t>Fernando, John</t>
  </si>
  <si>
    <t>John Alonzo Fernando</t>
  </si>
  <si>
    <t>Fernando</t>
  </si>
  <si>
    <t>John</t>
  </si>
  <si>
    <t>JFERNA13</t>
  </si>
  <si>
    <t>JOHN.FERNANDO</t>
  </si>
  <si>
    <t>FernandoJohn</t>
  </si>
  <si>
    <t>PG3.HCLSleepRSEQ.FernandoJohn</t>
  </si>
  <si>
    <t>7D:15079</t>
  </si>
  <si>
    <t>Daoa, Memirena</t>
  </si>
  <si>
    <t>Memirena Domasig Daoa</t>
  </si>
  <si>
    <t>Daoa</t>
  </si>
  <si>
    <t>Memirena</t>
  </si>
  <si>
    <t>MDAOA</t>
  </si>
  <si>
    <t>MEMIRENA.DAOA</t>
  </si>
  <si>
    <t>DaoaMemirena</t>
  </si>
  <si>
    <t>PG3.HCLSleepRSEQ.DaoaMemirena</t>
  </si>
  <si>
    <t>7D:15409</t>
  </si>
  <si>
    <t>Mascual, Darrel</t>
  </si>
  <si>
    <t>Darrel Villanueva Mascual</t>
  </si>
  <si>
    <t>Mascual</t>
  </si>
  <si>
    <t>Darrel</t>
  </si>
  <si>
    <t>DMASCUAL</t>
  </si>
  <si>
    <t>DARREL.MASCUAL</t>
  </si>
  <si>
    <t>MascualDarrel</t>
  </si>
  <si>
    <t>PG3.HCLKAISERHC.MascualDarrel</t>
  </si>
  <si>
    <t>Hernaez, Ma. Charlene</t>
  </si>
  <si>
    <t xml:space="preserve">Ma. Charlene Ferrera Hernaez </t>
  </si>
  <si>
    <t>Hernaez</t>
  </si>
  <si>
    <t>Ma. Charlene</t>
  </si>
  <si>
    <t>Wave 23</t>
  </si>
  <si>
    <t>MHERNAEZ</t>
  </si>
  <si>
    <t>MACHARLENE.HERNAEZ</t>
  </si>
  <si>
    <t>HernaezMaCharlen</t>
  </si>
  <si>
    <t>PG3.HCLStdPAPEQ.HernaezMaCharlen</t>
  </si>
  <si>
    <t>Bileta, Deoty</t>
  </si>
  <si>
    <t>Deoty Tugade Bileta</t>
  </si>
  <si>
    <t>Bileta</t>
  </si>
  <si>
    <t>Deoty</t>
  </si>
  <si>
    <t>DBILETA</t>
  </si>
  <si>
    <t>DEOTY.BILETA</t>
  </si>
  <si>
    <t>BiletaDeoty</t>
  </si>
  <si>
    <t>PG3.HCLStdPAPEQ.BiletaDeoty</t>
  </si>
  <si>
    <t>Ortego, Vince Adinheil</t>
  </si>
  <si>
    <t>Vince Adinheil Ortego</t>
  </si>
  <si>
    <t>Ortego</t>
  </si>
  <si>
    <t>Vince Adinheil</t>
  </si>
  <si>
    <t>Rosal</t>
  </si>
  <si>
    <t>VORTEGO</t>
  </si>
  <si>
    <t>VINCEADINHEIL.O</t>
  </si>
  <si>
    <t>OrtegoVinceAdinh</t>
  </si>
  <si>
    <t>PG3.HCLDMEEQ.OrtegoVinceAdinh</t>
  </si>
  <si>
    <t>7D:15066</t>
  </si>
  <si>
    <t>Calayan, Joy</t>
  </si>
  <si>
    <t>Joy Calayan</t>
  </si>
  <si>
    <t>Calayan</t>
  </si>
  <si>
    <t>JCALAYAN</t>
  </si>
  <si>
    <t>JOY.CALAYAN</t>
  </si>
  <si>
    <t>CalayanJoy</t>
  </si>
  <si>
    <t>PG3.HCLSleepRSEQ.CalayanJoy</t>
  </si>
  <si>
    <t>7D:15353</t>
  </si>
  <si>
    <t>Chubong, Johannez Andrei</t>
  </si>
  <si>
    <t>Johannez Andrei Chubong</t>
  </si>
  <si>
    <t>Chubong</t>
  </si>
  <si>
    <t>Johannez Andrei</t>
  </si>
  <si>
    <t>JCHUBONG</t>
  </si>
  <si>
    <t>JOHANNEZANDREI.C</t>
  </si>
  <si>
    <t>ChubongJohannez</t>
  </si>
  <si>
    <t>PG3.HCLSleepRSEQ.ChubongJohannez</t>
  </si>
  <si>
    <t>7D:15383</t>
  </si>
  <si>
    <t>Bais, Maribel</t>
  </si>
  <si>
    <t>Maribel Bais</t>
  </si>
  <si>
    <t>Bais</t>
  </si>
  <si>
    <t>Maribel</t>
  </si>
  <si>
    <t>Malabonga</t>
  </si>
  <si>
    <t>MBAIS1</t>
  </si>
  <si>
    <t>MARIBEL.BAIS</t>
  </si>
  <si>
    <t>BaisMaribel</t>
  </si>
  <si>
    <t>PG3.HCLDMEEQ.BaisMaribel</t>
  </si>
  <si>
    <t>7D:15054</t>
  </si>
  <si>
    <t>Agluba, Joyce Bernadette</t>
  </si>
  <si>
    <t>Joyce Bernadette Agluba</t>
  </si>
  <si>
    <t>Agluba</t>
  </si>
  <si>
    <t>Joyce Bernadette</t>
  </si>
  <si>
    <t>Kaiser Pickup</t>
  </si>
  <si>
    <t>JAGLUBA</t>
  </si>
  <si>
    <t>JOYCEBERNADETTE.A</t>
  </si>
  <si>
    <t>AglubaJoBernad</t>
  </si>
  <si>
    <t>PG3.HCLKAISERHC.AglubaJoBernad</t>
  </si>
  <si>
    <t>7D:15073</t>
  </si>
  <si>
    <t>Tangian, Noel Jr.</t>
  </si>
  <si>
    <t>Noel Jr. Tangian</t>
  </si>
  <si>
    <t>Tangian</t>
  </si>
  <si>
    <t>Noel Jr.</t>
  </si>
  <si>
    <t>NTANGIAN</t>
  </si>
  <si>
    <t>NOEL.TANGIANJR</t>
  </si>
  <si>
    <t>TangianNoel</t>
  </si>
  <si>
    <t>PG3.HCLKAISERHC.TangianNoel</t>
  </si>
  <si>
    <t>Baquillos, Babes</t>
  </si>
  <si>
    <t>Babes Baquillos</t>
  </si>
  <si>
    <t>Baquillos</t>
  </si>
  <si>
    <t>Babes</t>
  </si>
  <si>
    <t>BBAQUILL</t>
  </si>
  <si>
    <t>BABES.BAQUILLOS</t>
  </si>
  <si>
    <t>BaquillosBabes</t>
  </si>
  <si>
    <t>PG3.HCLKAISERHC.BaquillosBabes</t>
  </si>
  <si>
    <t>Articona, Nicole Joy</t>
  </si>
  <si>
    <t>Nicole Joy Articona</t>
  </si>
  <si>
    <t>Articona</t>
  </si>
  <si>
    <t>Nicole Joy</t>
  </si>
  <si>
    <t>NARTICON</t>
  </si>
  <si>
    <t>NICOLEJOY.ARTICONA</t>
  </si>
  <si>
    <t>ArticonaNicole</t>
  </si>
  <si>
    <t>PG3.HCLPPMCIB.ArticonaNicole</t>
  </si>
  <si>
    <t>Asopardo, Jomabel</t>
  </si>
  <si>
    <t>Jomabel Asopardo</t>
  </si>
  <si>
    <t>Asopardo</t>
  </si>
  <si>
    <t>Jomabel</t>
  </si>
  <si>
    <t>JASOPARD</t>
  </si>
  <si>
    <t>JOMABEL.ASOPARDO</t>
  </si>
  <si>
    <t>AsopardoJomabe</t>
  </si>
  <si>
    <t>PG3.HCLStdPAPEQ.AsopardoJomabe</t>
  </si>
  <si>
    <t>Tortosa, Deanmark</t>
  </si>
  <si>
    <t>Deanmark Tortosa</t>
  </si>
  <si>
    <t>Tortosa</t>
  </si>
  <si>
    <t>Deanmark</t>
  </si>
  <si>
    <t>Ferando</t>
  </si>
  <si>
    <t>1.6</t>
  </si>
  <si>
    <t>DTORTOSA</t>
  </si>
  <si>
    <t>DEANMARK.TORTOSA</t>
  </si>
  <si>
    <t>TortosaDeanmark</t>
  </si>
  <si>
    <t>PG3.HCLKAISERHC.TortosaDeanmark</t>
  </si>
  <si>
    <t>Hamor, Bienalyn Rose Ann</t>
  </si>
  <si>
    <t>Bienalyn Rose Ann Cuason Hamor</t>
  </si>
  <si>
    <t>Hamor</t>
  </si>
  <si>
    <t>Bienalyn Rose Ann</t>
  </si>
  <si>
    <t>Cuason</t>
  </si>
  <si>
    <t>BHAMOR</t>
  </si>
  <si>
    <t>BIENALYNROSEANN.H</t>
  </si>
  <si>
    <t>HamorBienalyn</t>
  </si>
  <si>
    <t>PG3.HCLPPMCBPM.HamorBienalyn</t>
  </si>
  <si>
    <t>Brosas, Mark Jason</t>
  </si>
  <si>
    <t>Mark Jason Briones Brosas</t>
  </si>
  <si>
    <t>Brosas</t>
  </si>
  <si>
    <t>Mark Jason</t>
  </si>
  <si>
    <t>Briones</t>
  </si>
  <si>
    <t>MBROSAS</t>
  </si>
  <si>
    <t>MARKJASON.BROSAS</t>
  </si>
  <si>
    <t>BrosasMark</t>
  </si>
  <si>
    <t>PG3.HCLPPMCIB.BrosasMark</t>
  </si>
  <si>
    <t>Pansoy, Fernando Jr</t>
  </si>
  <si>
    <t>Fernando Jr Apolonio Pansoy</t>
  </si>
  <si>
    <t>Pansoy</t>
  </si>
  <si>
    <t>Fernando Jr</t>
  </si>
  <si>
    <t>Apolonio</t>
  </si>
  <si>
    <t>FPANSOY</t>
  </si>
  <si>
    <t>FERNANDOJR.PANSOY</t>
  </si>
  <si>
    <t>PansoyFernandoJr</t>
  </si>
  <si>
    <t>PG3.HCLPPMCIB.PansoyFernandoJr</t>
  </si>
  <si>
    <t>Luna, Angelie</t>
  </si>
  <si>
    <t>Angelie Mancera Luna</t>
  </si>
  <si>
    <t>Luna</t>
  </si>
  <si>
    <t>Angelie</t>
  </si>
  <si>
    <t>Mancera</t>
  </si>
  <si>
    <t>ALUNA3</t>
  </si>
  <si>
    <t>ANGELIE.LUNA</t>
  </si>
  <si>
    <t>LunaAngelie</t>
  </si>
  <si>
    <t>PG3.HCLPPMCIB.LunaAngelie</t>
  </si>
  <si>
    <t>Luyas, Michael</t>
  </si>
  <si>
    <t>Michael Dumantay Luyas</t>
  </si>
  <si>
    <t>Luyas</t>
  </si>
  <si>
    <t>Dumantay</t>
  </si>
  <si>
    <t>MLUYAS</t>
  </si>
  <si>
    <t>MICHAEL.LUYAS</t>
  </si>
  <si>
    <t>LuyasMichael</t>
  </si>
  <si>
    <t>PG3.HCLSleepRSEQ.LuyasMichael</t>
  </si>
  <si>
    <t>7D:15284</t>
  </si>
  <si>
    <t>Magcayang, Sandra</t>
  </si>
  <si>
    <t>Sandra Magcayang</t>
  </si>
  <si>
    <t>Magcayang</t>
  </si>
  <si>
    <t>Sandra</t>
  </si>
  <si>
    <t>SMAGCAYA</t>
  </si>
  <si>
    <t>SANDRA.MAGCAYANG</t>
  </si>
  <si>
    <t>MagcayangSandra</t>
  </si>
  <si>
    <t>PG3.HCLPPMCIB.MagcayangSandra</t>
  </si>
  <si>
    <t>Boiser, Marie Johanne Pauline</t>
  </si>
  <si>
    <t>Marie Johanne Pauline Tangonan Boiser</t>
  </si>
  <si>
    <t>Boiser</t>
  </si>
  <si>
    <t>Marie Johanne Pauline</t>
  </si>
  <si>
    <t>Tangonan</t>
  </si>
  <si>
    <t>31-Dec-18 </t>
  </si>
  <si>
    <t>MBOISER</t>
  </si>
  <si>
    <t>BOISERM</t>
  </si>
  <si>
    <t>BoiserMarieJohan</t>
  </si>
  <si>
    <t>PG3.HCLStdPAPEQ.BoiserMarieJohan</t>
  </si>
  <si>
    <t>7D:15293</t>
  </si>
  <si>
    <t>Jayson Oyando</t>
  </si>
  <si>
    <t>Oyando</t>
  </si>
  <si>
    <t>Jayson</t>
  </si>
  <si>
    <t>JOYANDO</t>
  </si>
  <si>
    <t>JAYSON.OYANDO</t>
  </si>
  <si>
    <t>OyandoJayson</t>
  </si>
  <si>
    <t>PG3.HCLPPMCIB.OyandoJayson</t>
  </si>
  <si>
    <t>Gregorio, Chris-John</t>
  </si>
  <si>
    <t>Chris-John Gregorio</t>
  </si>
  <si>
    <t>Gregorio</t>
  </si>
  <si>
    <t>Chris-John</t>
  </si>
  <si>
    <t>CGREGOR4</t>
  </si>
  <si>
    <t>CHRIS-JOHN.GREGORIO</t>
  </si>
  <si>
    <t>GregorioChris</t>
  </si>
  <si>
    <t>PG3.HCLPPMCIB.GregorioChris</t>
  </si>
  <si>
    <t>Castor, Carmela</t>
  </si>
  <si>
    <t>Carmela Castor</t>
  </si>
  <si>
    <t>Castor</t>
  </si>
  <si>
    <t>Carmela</t>
  </si>
  <si>
    <t>CCASTOR1</t>
  </si>
  <si>
    <t>CARMELA.CASTOR</t>
  </si>
  <si>
    <t>CastorCarmela</t>
  </si>
  <si>
    <t>PG3.HCLPPMCIB.CastorCarmela</t>
  </si>
  <si>
    <t>Escobar, Kevin Anne</t>
  </si>
  <si>
    <t>Kevin Anne Escobar</t>
  </si>
  <si>
    <t>Escobar</t>
  </si>
  <si>
    <t>Kevin Anne</t>
  </si>
  <si>
    <t>KESCOBAR</t>
  </si>
  <si>
    <t>KEVINANNE.ESCOBAR</t>
  </si>
  <si>
    <t>EscobarKevin</t>
  </si>
  <si>
    <t>PG3.HCLPPMCIB.EscobarKevin</t>
  </si>
  <si>
    <t>Gonzalo, Christine</t>
  </si>
  <si>
    <t>Christine Gonzalo</t>
  </si>
  <si>
    <t>Gonzalo</t>
  </si>
  <si>
    <t>Christine</t>
  </si>
  <si>
    <t>CGONZALO</t>
  </si>
  <si>
    <t>CHRISTINE.GONZALO</t>
  </si>
  <si>
    <t>GonzaloChristi</t>
  </si>
  <si>
    <t>PG3.HCLSleepRSEQ.GonzaloChristi</t>
  </si>
  <si>
    <t>Cundangan, Wallido</t>
  </si>
  <si>
    <t>Wallido Cundangan</t>
  </si>
  <si>
    <t>Cundangan</t>
  </si>
  <si>
    <t>Wallido</t>
  </si>
  <si>
    <t>WCUNDANG</t>
  </si>
  <si>
    <t>WALLIDO.CUNDANGAN</t>
  </si>
  <si>
    <t>CundanganWall</t>
  </si>
  <si>
    <t>PG3.HCLSleepRSEQ.CundanganWall</t>
  </si>
  <si>
    <t>Bayanban, Eddie</t>
  </si>
  <si>
    <t>Eddie Bayanban</t>
  </si>
  <si>
    <t>Bayanban</t>
  </si>
  <si>
    <t>Eddie</t>
  </si>
  <si>
    <t>EBAYANBA</t>
  </si>
  <si>
    <t>EDDIE.BAYANBAN</t>
  </si>
  <si>
    <t>BayanbanEddie</t>
  </si>
  <si>
    <t>PG3.HCLPPMCIB.BayanbanEddie</t>
  </si>
  <si>
    <t>Salvo, Zchaira Angel</t>
  </si>
  <si>
    <t>Zchaira Angela Salvo</t>
  </si>
  <si>
    <t>Salvo</t>
  </si>
  <si>
    <t>Zchaira Angel</t>
  </si>
  <si>
    <t>Wave 27</t>
  </si>
  <si>
    <t>ZSALVO</t>
  </si>
  <si>
    <t>ZCHAIRA.SALVO</t>
  </si>
  <si>
    <t>SalvoZchaira</t>
  </si>
  <si>
    <t>PG3.HCLStdPAPEQ.SalvoZchaira</t>
  </si>
  <si>
    <t>Calicdan, Kloyd Matthew</t>
  </si>
  <si>
    <t>Kloyd Matthew Calicdan</t>
  </si>
  <si>
    <t>Calicdan</t>
  </si>
  <si>
    <t>Kloyd Matthew</t>
  </si>
  <si>
    <t>KCALICDA</t>
  </si>
  <si>
    <t>KLOYDMATTHEW.C</t>
  </si>
  <si>
    <t>CalicdanKloyd</t>
  </si>
  <si>
    <t>PG3.HCLPPMCIB.CalicdanKloyd</t>
  </si>
  <si>
    <t>Sanchez, Melvin</t>
  </si>
  <si>
    <t>Melvin Sanchez</t>
  </si>
  <si>
    <t>Sanchez</t>
  </si>
  <si>
    <t>MSANCH11</t>
  </si>
  <si>
    <t>MELVIN.SANCHEZ</t>
  </si>
  <si>
    <t>SanchezMelvin</t>
  </si>
  <si>
    <t>PG3.HCLPPMCIB.SanchezMelvin</t>
  </si>
  <si>
    <t>Calvar, Honey Lyn</t>
  </si>
  <si>
    <t>Honey Lyn Calvar</t>
  </si>
  <si>
    <t>Calvar</t>
  </si>
  <si>
    <t>Honey Lyn</t>
  </si>
  <si>
    <t>HCALVAR</t>
  </si>
  <si>
    <t>HONEYLYN.CALVAR</t>
  </si>
  <si>
    <t>CalvarHoneyLyn</t>
  </si>
  <si>
    <t>PG3.HCLPPMCIB.CalvarHoneyLyn</t>
  </si>
  <si>
    <t>Antoni, Cyrus</t>
  </si>
  <si>
    <t>Cyrus Antoni</t>
  </si>
  <si>
    <t>Antoni</t>
  </si>
  <si>
    <t>Cyrus</t>
  </si>
  <si>
    <t>CANTONI</t>
  </si>
  <si>
    <t>CYRUS.ANTONI</t>
  </si>
  <si>
    <t>AntoniCyrus</t>
  </si>
  <si>
    <t>PG3.HCLPPMCBPM.AntoniCyrus</t>
  </si>
  <si>
    <t>Camitan, Nerissa</t>
  </si>
  <si>
    <t>Nerissa Camitan</t>
  </si>
  <si>
    <t>Camitan</t>
  </si>
  <si>
    <t>Nerissa</t>
  </si>
  <si>
    <t>NCAMITAN</t>
  </si>
  <si>
    <t>NERISSA.CAMITAN</t>
  </si>
  <si>
    <t>CamitanNerissa</t>
  </si>
  <si>
    <t>PG3.HCLPPMCIB.CamitanNerissa</t>
  </si>
  <si>
    <t>Lagua, Sheryl</t>
  </si>
  <si>
    <t>Sheryl Edradan Lagua</t>
  </si>
  <si>
    <t>Lagua</t>
  </si>
  <si>
    <t>Sheryl</t>
  </si>
  <si>
    <t>Edradan</t>
  </si>
  <si>
    <t>SLAGUA</t>
  </si>
  <si>
    <t>SHERYL.LAGUA</t>
  </si>
  <si>
    <t>LaguaSheryl</t>
  </si>
  <si>
    <t>PG3.HCLPPMCIB.LaguaSheryl</t>
  </si>
  <si>
    <t>Tanyag, Alma</t>
  </si>
  <si>
    <t>Alma Delmundo Tanyag</t>
  </si>
  <si>
    <t>Tanyag</t>
  </si>
  <si>
    <t>Alma</t>
  </si>
  <si>
    <t>Delmundo</t>
  </si>
  <si>
    <t>ATANYAG</t>
  </si>
  <si>
    <t>ALMA.TANYAG</t>
  </si>
  <si>
    <t>TanyagAlma</t>
  </si>
  <si>
    <t>PG3.HCLPPMCIB.TanyagAlma</t>
  </si>
  <si>
    <t>Santos, Joy Maureen</t>
  </si>
  <si>
    <t>Joy Maureen De Guzman Santos</t>
  </si>
  <si>
    <t>Santos</t>
  </si>
  <si>
    <t>Joy Maureen</t>
  </si>
  <si>
    <t>JSANTOS7</t>
  </si>
  <si>
    <t>JOYMAUREEN.SANTOS</t>
  </si>
  <si>
    <t>SantosJoyMaureen</t>
  </si>
  <si>
    <t>PG3.HCLPPMCIB.SantosJoyMaureen</t>
  </si>
  <si>
    <t>Maralit, Rozzel</t>
  </si>
  <si>
    <t xml:space="preserve">Rozzel Untalan Maralit </t>
  </si>
  <si>
    <t>Maralit</t>
  </si>
  <si>
    <t>Rozzel</t>
  </si>
  <si>
    <t>Untalan</t>
  </si>
  <si>
    <t>RMARALIT</t>
  </si>
  <si>
    <t>ROZZEL.MARALIT</t>
  </si>
  <si>
    <t>MaralitRozzel</t>
  </si>
  <si>
    <t>PG3.HCLPPMCBPM.MaralitRozzel</t>
  </si>
  <si>
    <t>Toreno, Joanne Mae</t>
  </si>
  <si>
    <t>Joanne Mae Toreno</t>
  </si>
  <si>
    <t>Toreno</t>
  </si>
  <si>
    <t>Joanne Mae</t>
  </si>
  <si>
    <t>JTORENO</t>
  </si>
  <si>
    <t>JOANNEMAE.TORENO</t>
  </si>
  <si>
    <t>TorenoJoanneMae</t>
  </si>
  <si>
    <t>PG3.HCLKAISERHC.TorenoJoanneMae</t>
  </si>
  <si>
    <t>7D:15320</t>
  </si>
  <si>
    <t>Ticay, Geraldine</t>
  </si>
  <si>
    <t>Geraldine Ticay</t>
  </si>
  <si>
    <t>Ticay</t>
  </si>
  <si>
    <t>Geraldine</t>
  </si>
  <si>
    <t>GTICAY</t>
  </si>
  <si>
    <t>GERALDINE.KIWANG</t>
  </si>
  <si>
    <t>TicayGeraldine</t>
  </si>
  <si>
    <t>PG3.HCLPPMCBPM.TicayGeraldine</t>
  </si>
  <si>
    <t>Jose Roy Evangelista</t>
  </si>
  <si>
    <t>Evangelista</t>
  </si>
  <si>
    <t>Jose Roy</t>
  </si>
  <si>
    <t>Jevange1</t>
  </si>
  <si>
    <t>JOSEROY.EVANGELISTA</t>
  </si>
  <si>
    <t>EvangelistaJos</t>
  </si>
  <si>
    <t>PG3.HCLStdPAPEQ.EvangelistaJos</t>
  </si>
  <si>
    <t>Ignacio, Karen</t>
  </si>
  <si>
    <t>Karen Ignacio</t>
  </si>
  <si>
    <t>Ignacio</t>
  </si>
  <si>
    <t>Karen</t>
  </si>
  <si>
    <t>KIGNACIO</t>
  </si>
  <si>
    <t>KAREN.IGNACIO</t>
  </si>
  <si>
    <t>IgnacioKaren</t>
  </si>
  <si>
    <t>PG3.HCLKAISERHC.IgnacioKaren</t>
  </si>
  <si>
    <t>Quiling, Regie</t>
  </si>
  <si>
    <t>Regie Quiling</t>
  </si>
  <si>
    <t>Quiling</t>
  </si>
  <si>
    <t>Regie</t>
  </si>
  <si>
    <t>RQUILING</t>
  </si>
  <si>
    <t>REGIE.QUILING</t>
  </si>
  <si>
    <t>QuilingRegie</t>
  </si>
  <si>
    <t>PG3.HCLKAISERHC.QuilingRegie</t>
  </si>
  <si>
    <t>Tamon, Anthony</t>
  </si>
  <si>
    <t>Anthony Tamon</t>
  </si>
  <si>
    <t>Tamon</t>
  </si>
  <si>
    <t>Anthony</t>
  </si>
  <si>
    <t>ATAMON</t>
  </si>
  <si>
    <t>ANTHONY.TAMON</t>
  </si>
  <si>
    <t>TamonAnthony</t>
  </si>
  <si>
    <t>PG3.HCLKAISERHC.TamonAnthony</t>
  </si>
  <si>
    <t>Animes Pratul Naiya</t>
  </si>
  <si>
    <t>Pratul Naiya</t>
  </si>
  <si>
    <t>Animes</t>
  </si>
  <si>
    <t>-</t>
  </si>
  <si>
    <t>6.1</t>
  </si>
  <si>
    <t>AP1</t>
  </si>
  <si>
    <t>ANIMES.PRATULNAIYA</t>
  </si>
  <si>
    <t>PRATULNAIYAANIMES</t>
  </si>
  <si>
    <t>PG3.HCLWFM.PRATULNAIYAANIMES</t>
  </si>
  <si>
    <t>Saumitra Sharma</t>
  </si>
  <si>
    <t>Sharma</t>
  </si>
  <si>
    <t>Saumitra</t>
  </si>
  <si>
    <t>General Manager</t>
  </si>
  <si>
    <t>E5.2</t>
  </si>
  <si>
    <t>SSHARM19</t>
  </si>
  <si>
    <t>SAUMITRA.SHARMA</t>
  </si>
  <si>
    <t>7D:14358</t>
  </si>
  <si>
    <t>Mozo, Gabriel</t>
  </si>
  <si>
    <t>Gabriel Mozo</t>
  </si>
  <si>
    <t>Mozo</t>
  </si>
  <si>
    <t>Gabriel</t>
  </si>
  <si>
    <t>GMOZA</t>
  </si>
  <si>
    <t>GABRIEL.MOZO</t>
  </si>
  <si>
    <t>MozoGabriel</t>
  </si>
  <si>
    <t>PG3.HCLPPMCIB.MozoGabriel</t>
  </si>
  <si>
    <t>GABRIEL MOZO</t>
  </si>
  <si>
    <t>Lagare, Maria Preciosa</t>
  </si>
  <si>
    <t>Maria Preciosa Lagare</t>
  </si>
  <si>
    <t>Lagare</t>
  </si>
  <si>
    <t>Maria Preciosa</t>
  </si>
  <si>
    <t>MLAGARE</t>
  </si>
  <si>
    <t>MARIAPRECIOSA.L</t>
  </si>
  <si>
    <t>LAGAREMARI</t>
  </si>
  <si>
    <t>PG3.HCLKAISERHC.LAGAREMARI</t>
  </si>
  <si>
    <t>John Michael Vincent, Cruz</t>
  </si>
  <si>
    <t>John Michael Vincent Cruz</t>
  </si>
  <si>
    <t>John Michael Vincent</t>
  </si>
  <si>
    <t>JCRUZ12</t>
  </si>
  <si>
    <t>CRUZJ</t>
  </si>
  <si>
    <t>CruzJohn</t>
  </si>
  <si>
    <t>PG3.HCLKAISERHC.CruzJohn</t>
  </si>
  <si>
    <t>John Micheal Vincent cruz</t>
  </si>
  <si>
    <t>Ronelle Dalay</t>
  </si>
  <si>
    <t>Dalay</t>
  </si>
  <si>
    <t>Ronelle</t>
  </si>
  <si>
    <t>Deputy Manager</t>
  </si>
  <si>
    <t>1.3</t>
  </si>
  <si>
    <t>RDALAY</t>
  </si>
  <si>
    <t>RONELLE.DALAY</t>
  </si>
  <si>
    <t>DalayRonelle</t>
  </si>
  <si>
    <t>PG3.HCLPPMCIB.DalayRonelle</t>
  </si>
  <si>
    <t>Casiano, Gibran</t>
  </si>
  <si>
    <t>Gibran Casiano</t>
  </si>
  <si>
    <t>Casiano</t>
  </si>
  <si>
    <t>Gibran</t>
  </si>
  <si>
    <t>Alaganantham, Sundaram</t>
  </si>
  <si>
    <t>Compliance Lead</t>
  </si>
  <si>
    <t>GCASIANO</t>
  </si>
  <si>
    <t>GIBRAN.CASIANO</t>
  </si>
  <si>
    <t>7D:15368</t>
  </si>
  <si>
    <t>Orfanel, Evelyn</t>
  </si>
  <si>
    <t>Evelyn Orfanel</t>
  </si>
  <si>
    <t>Orfanel</t>
  </si>
  <si>
    <t>Evelyn</t>
  </si>
  <si>
    <t>EORFANE1</t>
  </si>
  <si>
    <t>EVELYN.ORFANEL</t>
  </si>
  <si>
    <t>ORFANELEVELYN</t>
  </si>
  <si>
    <t>PG3.HCLKAISERHC.ORFANELEVELYN</t>
  </si>
  <si>
    <t>EVELYN ORFANEL</t>
  </si>
  <si>
    <t>Lacsamana, Marc Ioan</t>
  </si>
  <si>
    <t>Marc Ioan Lacsamana</t>
  </si>
  <si>
    <t>Marc Ioan</t>
  </si>
  <si>
    <t>Mirasol</t>
  </si>
  <si>
    <t>MLACSAMA</t>
  </si>
  <si>
    <t>MARCIOAN.LACSAMANA</t>
  </si>
  <si>
    <t>LacsamanaMarcIo</t>
  </si>
  <si>
    <t>PG3.HCLSleepRSEQ.LacsamanaMarcIo</t>
  </si>
  <si>
    <t>Sundaram Alaganantham</t>
  </si>
  <si>
    <t>Alaganantham</t>
  </si>
  <si>
    <t>Sundaram</t>
  </si>
  <si>
    <t>AVISHEK CHATTOPADHYAY</t>
  </si>
  <si>
    <t>Associate General Manager</t>
  </si>
  <si>
    <t>E4.2</t>
  </si>
  <si>
    <t>14.11</t>
  </si>
  <si>
    <t>SUNDARAM.ALAGANANTHAM</t>
  </si>
  <si>
    <t>7D:17129</t>
  </si>
  <si>
    <t>Gob, Elisabelle</t>
  </si>
  <si>
    <t>Elisabelle Gob</t>
  </si>
  <si>
    <t>Gob</t>
  </si>
  <si>
    <t>Elisabelle</t>
  </si>
  <si>
    <t>1.1</t>
  </si>
  <si>
    <t>EGOB</t>
  </si>
  <si>
    <t>ELISABELLEG</t>
  </si>
  <si>
    <t>GobElisabelle</t>
  </si>
  <si>
    <t>PG3.HCLStdPAPEQ.GobElisabelle</t>
  </si>
  <si>
    <t xml:space="preserve">Lumotac, Ferdinand Jr. </t>
  </si>
  <si>
    <t>Ferdinand Jr.  Lumotac</t>
  </si>
  <si>
    <t>Lumotac</t>
  </si>
  <si>
    <t xml:space="preserve">Ferdinand Jr. </t>
  </si>
  <si>
    <t>FLUMOTAC</t>
  </si>
  <si>
    <t>FERDINANDJRL</t>
  </si>
  <si>
    <t>FerdinandLumotac</t>
  </si>
  <si>
    <t>PG3.HCLStdPAPEQ.FerdinandLumotac</t>
  </si>
  <si>
    <t>Cruz, Leovino</t>
  </si>
  <si>
    <t>Leovino Cruz</t>
  </si>
  <si>
    <t>Leovino</t>
  </si>
  <si>
    <t>LCRUZ6</t>
  </si>
  <si>
    <t>LEOVINOC</t>
  </si>
  <si>
    <t>CruzLeovino</t>
  </si>
  <si>
    <t>PG3.HCLKAISERHC.CruzLeovino</t>
  </si>
  <si>
    <t>7D:16089</t>
  </si>
  <si>
    <t>Gernale, Jonachelle</t>
  </si>
  <si>
    <t>Jonachelle Gernale</t>
  </si>
  <si>
    <t>Gernale</t>
  </si>
  <si>
    <t>Jonachelle</t>
  </si>
  <si>
    <t>JGERNALE</t>
  </si>
  <si>
    <t>JONACHELLEG</t>
  </si>
  <si>
    <t>GernaleJonachell</t>
  </si>
  <si>
    <t>PG3.HCLKAISERHC.GernaleJonachell</t>
  </si>
  <si>
    <t>7D:16199</t>
  </si>
  <si>
    <t>Maniago, Mary Ann</t>
  </si>
  <si>
    <t>Mary Ann Maniago</t>
  </si>
  <si>
    <t>Maniago</t>
  </si>
  <si>
    <t>MMANIAGO</t>
  </si>
  <si>
    <t>MARYANNM</t>
  </si>
  <si>
    <t>ManiagoMaryAnn</t>
  </si>
  <si>
    <t>PG3.HCLKAISERHC.ManiagoMaryAnn</t>
  </si>
  <si>
    <t>7D:16088</t>
  </si>
  <si>
    <t>Gonzales, Jeric</t>
  </si>
  <si>
    <t>Jeric Gonzales</t>
  </si>
  <si>
    <t>Gonzales</t>
  </si>
  <si>
    <t>Jeric</t>
  </si>
  <si>
    <t>JGONZA22</t>
  </si>
  <si>
    <t>JERICG</t>
  </si>
  <si>
    <t>GonzalesJeric</t>
  </si>
  <si>
    <t>PG3.HCLKAISERHC.GonzalesJeric</t>
  </si>
  <si>
    <t>7D:16197</t>
  </si>
  <si>
    <t>Macabuhay, John</t>
  </si>
  <si>
    <t>John Macabuhay</t>
  </si>
  <si>
    <t>Macabuhay</t>
  </si>
  <si>
    <t>Frawnel</t>
  </si>
  <si>
    <t>JMACABUH</t>
  </si>
  <si>
    <t>JOHNFRAWNELM</t>
  </si>
  <si>
    <t>MacabuhayJohn</t>
  </si>
  <si>
    <t>PG3.HCLKAISERHC.MacabuhayJohn</t>
  </si>
  <si>
    <t>7D:16200</t>
  </si>
  <si>
    <t>Cabie, Mary Ann</t>
  </si>
  <si>
    <t>Mary Ann Cabie</t>
  </si>
  <si>
    <t>Cabie</t>
  </si>
  <si>
    <t>MCABIE</t>
  </si>
  <si>
    <t>MARYANNC</t>
  </si>
  <si>
    <t>CabieMaryAnn</t>
  </si>
  <si>
    <t>PG3.HCLKAISERHC.CabieMaryAnn</t>
  </si>
  <si>
    <t>7D:16195</t>
  </si>
  <si>
    <t>Olaguer, Jacqueline</t>
  </si>
  <si>
    <t>Jacqueline Olaguer</t>
  </si>
  <si>
    <t>Jacqueline</t>
  </si>
  <si>
    <t>1.0</t>
  </si>
  <si>
    <t>OJACQUEL</t>
  </si>
  <si>
    <t>JACQUELINEO</t>
  </si>
  <si>
    <t>OlaguerJacqueli</t>
  </si>
  <si>
    <t>PG3.HCLSleepRSCS.OlaguerJacqueli</t>
  </si>
  <si>
    <t>Manuel, Elvira</t>
  </si>
  <si>
    <t>Elvira Manuel</t>
  </si>
  <si>
    <t>Elvira</t>
  </si>
  <si>
    <t>MELVIRA</t>
  </si>
  <si>
    <t>ELVIRAM</t>
  </si>
  <si>
    <t>ManuelElvira</t>
  </si>
  <si>
    <t>PG3.HCLSleepRSCS.ManuelElvira</t>
  </si>
  <si>
    <t>Berro, Den Aldemar</t>
  </si>
  <si>
    <t>Den Aldemar Berro</t>
  </si>
  <si>
    <t>Berro</t>
  </si>
  <si>
    <t>Den Aldemar</t>
  </si>
  <si>
    <t>DBERRO</t>
  </si>
  <si>
    <t>DENALDEMARB</t>
  </si>
  <si>
    <t>BerroDenAldemar</t>
  </si>
  <si>
    <t>PG3.HCLSleepRSEQ.BerroDenAldemar</t>
  </si>
  <si>
    <t>Sumalinog, Melgie</t>
  </si>
  <si>
    <t>Melgie Sumalinog</t>
  </si>
  <si>
    <t>Sumalinog</t>
  </si>
  <si>
    <t>Melgie</t>
  </si>
  <si>
    <t>MSUMALIN</t>
  </si>
  <si>
    <t>MELGIES</t>
  </si>
  <si>
    <t>SumalinogMelgie</t>
  </si>
  <si>
    <t>PG3.HCLSleepRSEQ.SumalinogMelgie</t>
  </si>
  <si>
    <t>Dalupirit, Maria Christina</t>
  </si>
  <si>
    <t>Maria Christina Dalupirit</t>
  </si>
  <si>
    <t>Dalupirit</t>
  </si>
  <si>
    <t>Maria Christina</t>
  </si>
  <si>
    <t>Roopesh Mishra</t>
  </si>
  <si>
    <t>HR</t>
  </si>
  <si>
    <t>MARIACHRISTINA.D</t>
  </si>
  <si>
    <t>Rosanna Eslava Fernandez</t>
  </si>
  <si>
    <t>Rosanna Eslava</t>
  </si>
  <si>
    <t>Wave 31</t>
  </si>
  <si>
    <t>RFERNAN7</t>
  </si>
  <si>
    <t>ROSANNAF</t>
  </si>
  <si>
    <t>FernandezRosanna</t>
  </si>
  <si>
    <t>PG3.HCLKAISERHC.FernandezRosanna</t>
  </si>
  <si>
    <t>Cajurao, Aura</t>
  </si>
  <si>
    <t>Aura Cajurao</t>
  </si>
  <si>
    <t>Cajurao</t>
  </si>
  <si>
    <t>Aura</t>
  </si>
  <si>
    <t>ACAJURAO</t>
  </si>
  <si>
    <t>AURA.CAJURAO</t>
  </si>
  <si>
    <t>CAJURAOAUR</t>
  </si>
  <si>
    <t>PG3.HCLSleepRSEQ.CAJURAOAUR</t>
  </si>
  <si>
    <t>Uton, Jeorge</t>
  </si>
  <si>
    <t>Jeorge Uton</t>
  </si>
  <si>
    <t>Uton</t>
  </si>
  <si>
    <t>Jeorge</t>
  </si>
  <si>
    <t>Wave 33</t>
  </si>
  <si>
    <t>JUTON</t>
  </si>
  <si>
    <t>JEORGE.UTON</t>
  </si>
  <si>
    <t>UTONJEORGE</t>
  </si>
  <si>
    <t>PG3.HCLDMEEQ.UTONJEORGE</t>
  </si>
  <si>
    <t>Guinto, Frances Rean</t>
  </si>
  <si>
    <t>Frances Rean Guinto</t>
  </si>
  <si>
    <t>Guinto</t>
  </si>
  <si>
    <t>Frances Rean</t>
  </si>
  <si>
    <t>0.10</t>
  </si>
  <si>
    <t>FGUINTO2</t>
  </si>
  <si>
    <t>FRANCESREAN.GUINTO</t>
  </si>
  <si>
    <t>GUINTOFRAN</t>
  </si>
  <si>
    <t>PG3.HCLKAISERHC.GUINTOFRAN</t>
  </si>
  <si>
    <t>Gabatanga, Deolyn</t>
  </si>
  <si>
    <t>Deolyn Gabatanga</t>
  </si>
  <si>
    <t>Gabatanga</t>
  </si>
  <si>
    <t>Deolyn</t>
  </si>
  <si>
    <t>DGABATAN</t>
  </si>
  <si>
    <t>DEOLYN.GABATANGA</t>
  </si>
  <si>
    <t>GABATANGADEOLY</t>
  </si>
  <si>
    <t>PG3.HCLStdPAPEQ.GABATANGADEOLY</t>
  </si>
  <si>
    <t>Culala, Christine Joy</t>
  </si>
  <si>
    <t>Christine Joy Culala</t>
  </si>
  <si>
    <t>Culala</t>
  </si>
  <si>
    <t>Christine Joy</t>
  </si>
  <si>
    <t>CCULALA</t>
  </si>
  <si>
    <t>CHRISTINEJOY.CULALA</t>
  </si>
  <si>
    <t>CULALACHRISTINE</t>
  </si>
  <si>
    <t>PG3.HCLPPMCIB.CULALACHRISTINE</t>
  </si>
  <si>
    <t>Mariano, Sabrina Marie</t>
  </si>
  <si>
    <t>Sabrina Marie Mariano</t>
  </si>
  <si>
    <t>Sabrina Marie</t>
  </si>
  <si>
    <t>SMARIANO</t>
  </si>
  <si>
    <t>SABRINAMARIE.MARIANO</t>
  </si>
  <si>
    <t>MARIANOSABRINA</t>
  </si>
  <si>
    <t>PG3.HCLPPMCIB.MARIANOSABRINA</t>
  </si>
  <si>
    <t>Caspe, Katrina</t>
  </si>
  <si>
    <t>Katrina Caspe</t>
  </si>
  <si>
    <t>Caspe</t>
  </si>
  <si>
    <t>Katrina</t>
  </si>
  <si>
    <t>KCASPE</t>
  </si>
  <si>
    <t>KATRINA.CASPE</t>
  </si>
  <si>
    <t>CASPEKATRINA</t>
  </si>
  <si>
    <t>PG3.HCLSleepRSCS.CASPEKATRINA</t>
  </si>
  <si>
    <t>Mantilla, Ma Novilla</t>
  </si>
  <si>
    <t>Ma Novilla Mantilla</t>
  </si>
  <si>
    <t>Mantilla</t>
  </si>
  <si>
    <t>Ma Novilla</t>
  </si>
  <si>
    <t>0.9</t>
  </si>
  <si>
    <t>MMANTIL2</t>
  </si>
  <si>
    <t>MANOVILLA.MANTILLA</t>
  </si>
  <si>
    <t>MantillaNovilla</t>
  </si>
  <si>
    <t>PG3.HCLSleepRSEQ.MantillaNovilla</t>
  </si>
  <si>
    <t xml:space="preserve">Raymundo, Alyanna Marie Esquillo </t>
  </si>
  <si>
    <t>Alyanna Marie Esquillo  Raymundo</t>
  </si>
  <si>
    <t xml:space="preserve">Alyanna Marie Esquillo </t>
  </si>
  <si>
    <t>ARAYMUND</t>
  </si>
  <si>
    <t>ALYANNAMARIE.RAYMU</t>
  </si>
  <si>
    <t>RAYMUNDOALYANNA</t>
  </si>
  <si>
    <t>PG3.HCLPPMCIB.RAYMUNDOALYANNA</t>
  </si>
  <si>
    <t xml:space="preserve">Dela Cruz, Andie May Peralta </t>
  </si>
  <si>
    <t>Andie May Peralta  Dela Cruz</t>
  </si>
  <si>
    <t xml:space="preserve">Andie May Peralta </t>
  </si>
  <si>
    <t>ADELACR3</t>
  </si>
  <si>
    <t>ANDIEMAY.DELACRUZ</t>
  </si>
  <si>
    <t>DELAANDIE</t>
  </si>
  <si>
    <t>PG3.HCLPPMCIB.DELAANDIE</t>
  </si>
  <si>
    <t xml:space="preserve">Linato, Anastacia Aina Cleveth Exconde </t>
  </si>
  <si>
    <t>Anastacia Aina Cleveth Exconde  Linato</t>
  </si>
  <si>
    <t>Linato</t>
  </si>
  <si>
    <t xml:space="preserve">Anastacia Aina Cleveth Exconde </t>
  </si>
  <si>
    <t>ALINATO</t>
  </si>
  <si>
    <t>ANASTACIAAINA.LINAT</t>
  </si>
  <si>
    <t>LINATOANASTACI</t>
  </si>
  <si>
    <t>PG3.HCLPPMCIB.LINATOANASTACI</t>
  </si>
  <si>
    <t xml:space="preserve">Erivera, James Kevin Deciaro </t>
  </si>
  <si>
    <t>James Kevin Deciaro  Erivera</t>
  </si>
  <si>
    <t>Erivera</t>
  </si>
  <si>
    <t xml:space="preserve">James Kevin Deciaro </t>
  </si>
  <si>
    <t>JERIVERA</t>
  </si>
  <si>
    <t>JAMESKEVIN.ERIVERA</t>
  </si>
  <si>
    <t>ERIVERAJAMES</t>
  </si>
  <si>
    <t>PG3.HCLPPMCIB.ERIVERAJAMES</t>
  </si>
  <si>
    <t>Ciriaco, Gianina Maria</t>
  </si>
  <si>
    <t>Gianina Maria Ciriaco</t>
  </si>
  <si>
    <t>Ciriaco</t>
  </si>
  <si>
    <t>Gianina Maria</t>
  </si>
  <si>
    <t>GIANINAMARIA.CIRIACO</t>
  </si>
  <si>
    <t>Santos, Christine Joyce</t>
  </si>
  <si>
    <t>Christine Joyce Santos</t>
  </si>
  <si>
    <t>Christine Joyce</t>
  </si>
  <si>
    <t>CSANTOS2</t>
  </si>
  <si>
    <t>CHRISTINEJOYCE.SANTO</t>
  </si>
  <si>
    <t>SANTOSCHRISTINE</t>
  </si>
  <si>
    <t>PG3.HCLKAISERHC.SANTOSCHRISTINE</t>
  </si>
  <si>
    <t xml:space="preserve">Abunagan, Jhenesis </t>
  </si>
  <si>
    <t>Jhenesis  Abunagan</t>
  </si>
  <si>
    <t>Abunagan</t>
  </si>
  <si>
    <t xml:space="preserve">Jhenesis </t>
  </si>
  <si>
    <t>JABUNAGA</t>
  </si>
  <si>
    <t>JHENESIS.ABUNAGAN</t>
  </si>
  <si>
    <t>ABUNAGANJHE</t>
  </si>
  <si>
    <t>PG3.HCLSleepRSEQ.ABUNAGANJHE</t>
  </si>
  <si>
    <t>Ordoñez, Sarah Marie</t>
  </si>
  <si>
    <t>Sarah Marie Ordoñez</t>
  </si>
  <si>
    <t>Ordoñez</t>
  </si>
  <si>
    <t>Sarah Marie</t>
  </si>
  <si>
    <t>0.7</t>
  </si>
  <si>
    <t>SORDOEZ</t>
  </si>
  <si>
    <t>SARAHMARIE.ORDONEZ</t>
  </si>
  <si>
    <t>ORDONEZSARAHMARI</t>
  </si>
  <si>
    <t>PG3.HCLStdPAPEQ.ORDONEZSARAHMARI</t>
  </si>
  <si>
    <t>Dedicatoria, Myco Oliver</t>
  </si>
  <si>
    <t>Myco Oliver Dedicatoria</t>
  </si>
  <si>
    <t>Dedicatoria</t>
  </si>
  <si>
    <t>Myco Oliver</t>
  </si>
  <si>
    <t>MDEDICTA</t>
  </si>
  <si>
    <t>MYCOOLIVER.DEDIC</t>
  </si>
  <si>
    <t>DEDICTATORIAMYCO</t>
  </si>
  <si>
    <t>PG3.HCLKAISERHC.DEDICTATORIAMYCO</t>
  </si>
  <si>
    <t>Defante, Richard</t>
  </si>
  <si>
    <t>Richard Defante</t>
  </si>
  <si>
    <t>Defante</t>
  </si>
  <si>
    <t>Richard</t>
  </si>
  <si>
    <t>RDEFANTE</t>
  </si>
  <si>
    <t>RICHARD.DEFANTE</t>
  </si>
  <si>
    <t>DEFANTERICHARD</t>
  </si>
  <si>
    <t>PG3.HCLKAISERHC.DEFANTERICHARD</t>
  </si>
  <si>
    <t>Maddalora, Emmanuel</t>
  </si>
  <si>
    <t>Emmanuel Maddalora</t>
  </si>
  <si>
    <t>Maddalora</t>
  </si>
  <si>
    <t>Emmanuel</t>
  </si>
  <si>
    <t>EMADDALO</t>
  </si>
  <si>
    <t>EMMANUEL.MADDALORA</t>
  </si>
  <si>
    <t>MADDALORAEMMANUE</t>
  </si>
  <si>
    <t>PG3.HCLKAISERHC.MADDALORAEMMANUE</t>
  </si>
  <si>
    <t xml:space="preserve">Praba, Alexis </t>
  </si>
  <si>
    <t>Alexis  Praba</t>
  </si>
  <si>
    <t>Praba</t>
  </si>
  <si>
    <t xml:space="preserve">Alexis </t>
  </si>
  <si>
    <t>0.8</t>
  </si>
  <si>
    <t>APRABA </t>
  </si>
  <si>
    <t>ALEXIS.PRABA</t>
  </si>
  <si>
    <t>PRABAALEXIS</t>
  </si>
  <si>
    <t>PG3.HCLSleepRSCS.PRABAALEXIS</t>
  </si>
  <si>
    <t xml:space="preserve">Bacene, Esperanza </t>
  </si>
  <si>
    <t>Esperanza  Bacene</t>
  </si>
  <si>
    <t>Bacene</t>
  </si>
  <si>
    <t xml:space="preserve">Esperanza </t>
  </si>
  <si>
    <t>EBACENCE</t>
  </si>
  <si>
    <t>ESPERANZA.BACENE</t>
  </si>
  <si>
    <t>BACENCEESPERANZ</t>
  </si>
  <si>
    <t>PG3.HCLSleepRSEQ.BACENCEESPERANZ</t>
  </si>
  <si>
    <t>Bulanio, Zenith</t>
  </si>
  <si>
    <t>Zenith Bulanio</t>
  </si>
  <si>
    <t>Bulanio</t>
  </si>
  <si>
    <t>Zenith</t>
  </si>
  <si>
    <t>ZBULANIO </t>
  </si>
  <si>
    <t>ZENITH.BULANIO</t>
  </si>
  <si>
    <t>BULANIOZENI</t>
  </si>
  <si>
    <t>PG3.HCLSleepRSCS.BULANIOZENI</t>
  </si>
  <si>
    <t xml:space="preserve">Rico, Abraham </t>
  </si>
  <si>
    <t>Abraham  Rico</t>
  </si>
  <si>
    <t xml:space="preserve">Abraham </t>
  </si>
  <si>
    <t>ARICO </t>
  </si>
  <si>
    <t>ABRAHAM.RICO</t>
  </si>
  <si>
    <t>RICOABRAHAM</t>
  </si>
  <si>
    <t>PG3.HCLSleepRSCS.RICOABRAHAM</t>
  </si>
  <si>
    <t>Banal, Christian John</t>
  </si>
  <si>
    <t>Christian John Banal</t>
  </si>
  <si>
    <t>Banal</t>
  </si>
  <si>
    <t>Christian John</t>
  </si>
  <si>
    <t>Automation</t>
  </si>
  <si>
    <t>CBANAL</t>
  </si>
  <si>
    <t>CHRISTIANJOHN.BANAL</t>
  </si>
  <si>
    <t>Dal, Jhun Albert L</t>
  </si>
  <si>
    <t>Jhun Albert L Dal</t>
  </si>
  <si>
    <t>Dal</t>
  </si>
  <si>
    <t>Jhun Albert L</t>
  </si>
  <si>
    <t>Wave 35</t>
  </si>
  <si>
    <t>JDAL</t>
  </si>
  <si>
    <t>JHUNALBERT.DAL</t>
  </si>
  <si>
    <t>DALJHUNALBERT</t>
  </si>
  <si>
    <t>PG3.HCLStdPAPEQ.DALJHUNALBERT</t>
  </si>
  <si>
    <t>Gallenero, Danessa Tanael</t>
  </si>
  <si>
    <t>Danessa Tanael Gallenero</t>
  </si>
  <si>
    <t>Gallenero</t>
  </si>
  <si>
    <t>Danessa Tanael</t>
  </si>
  <si>
    <t>DGALLENE</t>
  </si>
  <si>
    <t>DANESSA.GALLENERO</t>
  </si>
  <si>
    <t>GalleneroDanes</t>
  </si>
  <si>
    <t>PG3.HCLSleepRSCS.GalleneroDanes</t>
  </si>
  <si>
    <t>Buncaras, Mary Twinkle Rose</t>
  </si>
  <si>
    <t>Mary Twinkle Buncaras</t>
  </si>
  <si>
    <t>Buncaras</t>
  </si>
  <si>
    <t>Mary Twinkle</t>
  </si>
  <si>
    <t>Rose</t>
  </si>
  <si>
    <t>Senior Executive</t>
  </si>
  <si>
    <t>MBUNCARA</t>
  </si>
  <si>
    <t>MARYTWINKLERO.BUNCA</t>
  </si>
  <si>
    <t xml:space="preserve">Paladin, Pamela </t>
  </si>
  <si>
    <t>Pamela Paladin</t>
  </si>
  <si>
    <t>Paladin</t>
  </si>
  <si>
    <t>Pamela</t>
  </si>
  <si>
    <t>5.3</t>
  </si>
  <si>
    <t>PPALADIN</t>
  </si>
  <si>
    <t>PAMELA.PALADIN</t>
  </si>
  <si>
    <t>PAMELAPALADIN</t>
  </si>
  <si>
    <t>PG3.HCLStdPAPEQ.PAMELAPALADIN</t>
  </si>
  <si>
    <t xml:space="preserve">Cariaso, Mary Erlynn </t>
  </si>
  <si>
    <t>Mary Erlynn Cariaso</t>
  </si>
  <si>
    <t>Cariaso</t>
  </si>
  <si>
    <t>Mary Erlynn</t>
  </si>
  <si>
    <t>5.4</t>
  </si>
  <si>
    <t>MCARIASO</t>
  </si>
  <si>
    <t>MARYERLYNN.CARIASO</t>
  </si>
  <si>
    <t>CARIASOMARYERLY</t>
  </si>
  <si>
    <t>PG3.HCLSleepRSEQ.CARIASOMARYERLY</t>
  </si>
  <si>
    <t xml:space="preserve">Atibula, Jhon Paul </t>
  </si>
  <si>
    <t>Jhon Paul Atibula</t>
  </si>
  <si>
    <t>Atibula</t>
  </si>
  <si>
    <t>Jhon Paul</t>
  </si>
  <si>
    <t>0.6</t>
  </si>
  <si>
    <t>JATIBULA</t>
  </si>
  <si>
    <t>JHONPAUL.ATIBULA</t>
  </si>
  <si>
    <t>ATIBULAJHONPAUL</t>
  </si>
  <si>
    <t>PG3.HCLSleepRSEQ.ATIBULAJHONPAUL</t>
  </si>
  <si>
    <t xml:space="preserve">Tudlong, Lydia Mae  </t>
  </si>
  <si>
    <t>Lydia Mae  Tudlong</t>
  </si>
  <si>
    <t>Tudlong</t>
  </si>
  <si>
    <t xml:space="preserve">Lydia Mae </t>
  </si>
  <si>
    <t>LTUDLONG</t>
  </si>
  <si>
    <t>LYDIAMAY.TUDLONG</t>
  </si>
  <si>
    <t>TUDLONGLYDIAMAE</t>
  </si>
  <si>
    <t>PG3.HCLPPMCIB.TUDLONGLYDIAMAE</t>
  </si>
  <si>
    <t xml:space="preserve">Paculanang, Maricar  </t>
  </si>
  <si>
    <t>Maricar  Paculanang</t>
  </si>
  <si>
    <t>Paculanang</t>
  </si>
  <si>
    <t xml:space="preserve">Maricar </t>
  </si>
  <si>
    <t>MPACULAN</t>
  </si>
  <si>
    <t>MARICAR.PACULANANG</t>
  </si>
  <si>
    <t>PACULANANGMARICAR</t>
  </si>
  <si>
    <t>PG3.HCLPPMCIB.PACULANANGMARICAR</t>
  </si>
  <si>
    <t xml:space="preserve">Villanueva, Alyssa Nikka Dinoro  </t>
  </si>
  <si>
    <t>Alyssa Nikka Dinoro  Villanueva</t>
  </si>
  <si>
    <t>Villanueva</t>
  </si>
  <si>
    <t xml:space="preserve">Alyssa Nikka Dinoro </t>
  </si>
  <si>
    <t>AVILLAN2</t>
  </si>
  <si>
    <t>ALYSSANIKKA.VILLA</t>
  </si>
  <si>
    <t>VILLANUEVAALYSSA</t>
  </si>
  <si>
    <t>PG3.HCLPPMCIB.VILLANUEVAALYSSA</t>
  </si>
  <si>
    <t xml:space="preserve">Oliveros, Al-Oliver Caido  </t>
  </si>
  <si>
    <t>Al-Oliver Caido  Oliveros</t>
  </si>
  <si>
    <t xml:space="preserve">Al-Oliver Caido </t>
  </si>
  <si>
    <t>AOLIVERO</t>
  </si>
  <si>
    <t>ALOLIVER.OLIVEROS</t>
  </si>
  <si>
    <t>OLIVEROSALOLIVER</t>
  </si>
  <si>
    <t>PG3.HCLPPMCIB.OLIVEROSALOLIVER</t>
  </si>
  <si>
    <t xml:space="preserve">Peñaflor, Mary Sherry Rose Jurena Pelias  </t>
  </si>
  <si>
    <t>Mary Sherry Rose Jurena Pelias  Peñaflor</t>
  </si>
  <si>
    <t>Peñaflor</t>
  </si>
  <si>
    <t xml:space="preserve">Mary Sherry Rose Jurena Pelias </t>
  </si>
  <si>
    <t>MPEAFLOR</t>
  </si>
  <si>
    <t>MARYSHERRYROSE.PENAF</t>
  </si>
  <si>
    <t>PENAFLORMARY</t>
  </si>
  <si>
    <t>PG3.HCLPPMCIB.PENAFLORMARY</t>
  </si>
  <si>
    <t xml:space="preserve">Rodrigo, Jacklyn Rose </t>
  </si>
  <si>
    <t>Jacklyn Rose Rodrigo</t>
  </si>
  <si>
    <t>Jacklyn Rose</t>
  </si>
  <si>
    <t>JACKLYNROSE.RODRIGO</t>
  </si>
  <si>
    <t xml:space="preserve">Placido, Karen </t>
  </si>
  <si>
    <t>Karen Placido</t>
  </si>
  <si>
    <t>Placido</t>
  </si>
  <si>
    <t>KPLACIDO</t>
  </si>
  <si>
    <t>KAREN.PLACIDO</t>
  </si>
  <si>
    <t>PLACIDOKAREN</t>
  </si>
  <si>
    <t>PG3.HCLSleepRSCS.PLACIDOKAREN</t>
  </si>
  <si>
    <t xml:space="preserve">Malawani, Abdulbasit </t>
  </si>
  <si>
    <t>Abdulbasit Malawani</t>
  </si>
  <si>
    <t>Malawani</t>
  </si>
  <si>
    <t>Abdulbasit</t>
  </si>
  <si>
    <t>AMALAWAN</t>
  </si>
  <si>
    <t>ABDULBASIT.MALAWANI</t>
  </si>
  <si>
    <t>MALAWANIABDULB</t>
  </si>
  <si>
    <t>PG3.HCLPPMCIB.MALAWANIABDULB</t>
  </si>
  <si>
    <t xml:space="preserve">Calimosa, Marilyn </t>
  </si>
  <si>
    <t>Marilyn Calimosa</t>
  </si>
  <si>
    <t>Calimosa</t>
  </si>
  <si>
    <t>Marilyn</t>
  </si>
  <si>
    <t>MCALIMOS</t>
  </si>
  <si>
    <t>MARILYN.CALIMOSA</t>
  </si>
  <si>
    <t>CALIMOSAMARILYN</t>
  </si>
  <si>
    <t>PG3.HCLSleepRSCS.CALIMOSAMARILYN</t>
  </si>
  <si>
    <t>Jake Raagas</t>
  </si>
  <si>
    <t>Raagas</t>
  </si>
  <si>
    <t>Jake</t>
  </si>
  <si>
    <t>JRAAGAS</t>
  </si>
  <si>
    <t>JAKEBJORN.RAAGAS</t>
  </si>
  <si>
    <t>RAAGASJAKE</t>
  </si>
  <si>
    <t>PG3.HCLDMEEQ.RAAGASJAKE</t>
  </si>
  <si>
    <t>ABAY Date</t>
  </si>
  <si>
    <t xml:space="preserve">Apria E-mail </t>
  </si>
  <si>
    <t>HCL Email</t>
  </si>
  <si>
    <t>ABSCONDING DATE</t>
  </si>
  <si>
    <t>LWD</t>
  </si>
  <si>
    <t>Notes</t>
  </si>
  <si>
    <t>Termination Date</t>
  </si>
  <si>
    <t>Month</t>
  </si>
  <si>
    <t>Week</t>
  </si>
  <si>
    <t xml:space="preserve">Agrante , Alvic </t>
  </si>
  <si>
    <t>Alvic  Agrante</t>
  </si>
  <si>
    <t>Agrante</t>
  </si>
  <si>
    <t>Alvic</t>
  </si>
  <si>
    <t xml:space="preserve">Virina, Maria Lourdes </t>
  </si>
  <si>
    <t>Eugene   Vito Cruz</t>
  </si>
  <si>
    <t>INACTIVE</t>
  </si>
  <si>
    <t>AAGRANTE</t>
  </si>
  <si>
    <t>Alvic.Agrante@apria.com</t>
  </si>
  <si>
    <t>2015-08</t>
  </si>
  <si>
    <t xml:space="preserve">De Guzman , John Sidney </t>
  </si>
  <si>
    <t>John Sidney  De Guzman</t>
  </si>
  <si>
    <t>John Sidney</t>
  </si>
  <si>
    <t>SGUZMAN3</t>
  </si>
  <si>
    <t>Sidney.Guzman@apria.com</t>
  </si>
  <si>
    <t xml:space="preserve">Mescallado , Glendale </t>
  </si>
  <si>
    <t>Glendale  Mescallado</t>
  </si>
  <si>
    <t>Mescallado</t>
  </si>
  <si>
    <t>Glendale</t>
  </si>
  <si>
    <t>Junalice Ofiana</t>
  </si>
  <si>
    <t>GMESCALL</t>
  </si>
  <si>
    <t>Glendale.Mescallado@apria.com</t>
  </si>
  <si>
    <t>2015-09</t>
  </si>
  <si>
    <t xml:space="preserve">Vincoy , Stephanie Ann </t>
  </si>
  <si>
    <t>Stephanie Ann  Vincoy</t>
  </si>
  <si>
    <t>Vincoy</t>
  </si>
  <si>
    <t>Stephanie Ann</t>
  </si>
  <si>
    <t>SVINCOY</t>
  </si>
  <si>
    <t>Stephanie.Vincoy@apria.com</t>
  </si>
  <si>
    <t xml:space="preserve">Bailon , Peaches blanch </t>
  </si>
  <si>
    <t>Peaches blanch  Bailon</t>
  </si>
  <si>
    <t>Bailon</t>
  </si>
  <si>
    <t>Peaches blanch</t>
  </si>
  <si>
    <t>Marlon Bartolome Yap</t>
  </si>
  <si>
    <t>PBAILON</t>
  </si>
  <si>
    <t>Peaches.Bailon@apria.com</t>
  </si>
  <si>
    <t xml:space="preserve">Reyes , Beverly </t>
  </si>
  <si>
    <t>Beverly  Reyes</t>
  </si>
  <si>
    <t>Beverly</t>
  </si>
  <si>
    <t>Maglalang, Richard</t>
  </si>
  <si>
    <t>BREYES1</t>
  </si>
  <si>
    <t>Beverly.Reyes@apria.com</t>
  </si>
  <si>
    <t xml:space="preserve">Sia-ed , Irene </t>
  </si>
  <si>
    <t>Irene  Sia-ed</t>
  </si>
  <si>
    <t>Sia-ed</t>
  </si>
  <si>
    <t>Irene</t>
  </si>
  <si>
    <t>SIRENE</t>
  </si>
  <si>
    <t>Sia.Irene@apria.com</t>
  </si>
  <si>
    <t xml:space="preserve">Formanes , Ann Margareth </t>
  </si>
  <si>
    <t>Ann Margareth  Formanes</t>
  </si>
  <si>
    <t>Formanes</t>
  </si>
  <si>
    <t>Ann Margareth</t>
  </si>
  <si>
    <t>AFORMANE</t>
  </si>
  <si>
    <t>Ann.Formanes@apria.com</t>
  </si>
  <si>
    <t xml:space="preserve">Arsciwals , Ethel </t>
  </si>
  <si>
    <t>Ethel  Arsciwals</t>
  </si>
  <si>
    <t>Arsciwals</t>
  </si>
  <si>
    <t>Ethel</t>
  </si>
  <si>
    <t>EARSCIWA</t>
  </si>
  <si>
    <t>Ethel.Arsciwals@apria.com</t>
  </si>
  <si>
    <t xml:space="preserve">Tumapon , Ronell </t>
  </si>
  <si>
    <t>Ronell  Tumapon</t>
  </si>
  <si>
    <t>Tumapon</t>
  </si>
  <si>
    <t>Ronell</t>
  </si>
  <si>
    <t>RTUMAPON</t>
  </si>
  <si>
    <t>Ronell.Tumapon@apria.com</t>
  </si>
  <si>
    <t>2015-10</t>
  </si>
  <si>
    <t xml:space="preserve">San Esteban  , Nathaniel  </t>
  </si>
  <si>
    <t>Nathaniel   San Esteban </t>
  </si>
  <si>
    <t>San Esteban </t>
  </si>
  <si>
    <t xml:space="preserve">Nathaniel </t>
  </si>
  <si>
    <t>NESTEBA1</t>
  </si>
  <si>
    <t>Nathaniel.Esteban@apria.com</t>
  </si>
  <si>
    <t xml:space="preserve">Ocampo , Gene Haggai </t>
  </si>
  <si>
    <t>Gene Haggai  Ocampo</t>
  </si>
  <si>
    <t>Gene Haggai</t>
  </si>
  <si>
    <t>GOCAMPO</t>
  </si>
  <si>
    <t>Gene.Ocampo@apria.com</t>
  </si>
  <si>
    <t xml:space="preserve">Sales , Jeric </t>
  </si>
  <si>
    <t>Jeric  Sales</t>
  </si>
  <si>
    <t>Sales</t>
  </si>
  <si>
    <t>JSALES</t>
  </si>
  <si>
    <t>Jeric.Sales@apria.com</t>
  </si>
  <si>
    <t xml:space="preserve">Ayen , Jaime III </t>
  </si>
  <si>
    <t>Jaime III  Ayen</t>
  </si>
  <si>
    <t>Ayen</t>
  </si>
  <si>
    <t>Jaime III</t>
  </si>
  <si>
    <t>JAYEN</t>
  </si>
  <si>
    <t>Jaime.Ayen@apria.com</t>
  </si>
  <si>
    <t xml:space="preserve">Marquez , Ernesto  </t>
  </si>
  <si>
    <t>Ernesto   Marquez</t>
  </si>
  <si>
    <t xml:space="preserve">Ernesto </t>
  </si>
  <si>
    <t>EMARQUEZ</t>
  </si>
  <si>
    <t>Ernesto.Marquez@apria.com</t>
  </si>
  <si>
    <t xml:space="preserve">Odron , Reyvin </t>
  </si>
  <si>
    <t>Reyvin  Odron</t>
  </si>
  <si>
    <t>Odron</t>
  </si>
  <si>
    <t>Reyvin</t>
  </si>
  <si>
    <t>Aurelio, Ariel</t>
  </si>
  <si>
    <t>Oribiana, Mikko Paolo</t>
  </si>
  <si>
    <t>RODRON</t>
  </si>
  <si>
    <t>REYVIN.ODRON@HCL.COM</t>
  </si>
  <si>
    <t>2015-07</t>
  </si>
  <si>
    <t xml:space="preserve">Tabo , Ma. Regina </t>
  </si>
  <si>
    <t>Ma. Regina  Tabo</t>
  </si>
  <si>
    <t>Tabo</t>
  </si>
  <si>
    <t>Ma. Regina</t>
  </si>
  <si>
    <t>Cabales, Alex</t>
  </si>
  <si>
    <t>GMAREGIN</t>
  </si>
  <si>
    <t>MAREGINA.TABO@HCL.COM</t>
  </si>
  <si>
    <t xml:space="preserve">Isaac , Engelbert </t>
  </si>
  <si>
    <t>Engelbert  Isaac</t>
  </si>
  <si>
    <t>Isaac</t>
  </si>
  <si>
    <t>Engelbert</t>
  </si>
  <si>
    <t>Rasco, Ginno Paolo</t>
  </si>
  <si>
    <t>EISAAC</t>
  </si>
  <si>
    <t>ENGELBERT.ISAAC@HCL.COM</t>
  </si>
  <si>
    <t xml:space="preserve">Babiera , Stephanie Mae </t>
  </si>
  <si>
    <t>Stephanie Mae  Babiera</t>
  </si>
  <si>
    <t>Babiera</t>
  </si>
  <si>
    <t>Stephanie Mae</t>
  </si>
  <si>
    <t>SBABIERA</t>
  </si>
  <si>
    <t>STEPHANIEMAE.B@HCL.COM</t>
  </si>
  <si>
    <t xml:space="preserve">Bonifacio , Guerlaine </t>
  </si>
  <si>
    <t>Guerlaine  Bonifacio</t>
  </si>
  <si>
    <t>Bonifacio</t>
  </si>
  <si>
    <t>Guerlaine</t>
  </si>
  <si>
    <t>GBONIFAC</t>
  </si>
  <si>
    <t>GUERLAINE.BONIFACIO@HCL.COM</t>
  </si>
  <si>
    <t xml:space="preserve">Irabon , Diomel </t>
  </si>
  <si>
    <t>Diomel  Irabon</t>
  </si>
  <si>
    <t>Irabon</t>
  </si>
  <si>
    <t>Diomel</t>
  </si>
  <si>
    <t>DIRABON</t>
  </si>
  <si>
    <t>DIOMEL.IRABON@HCL.COM</t>
  </si>
  <si>
    <t xml:space="preserve">Blozo , John Neilmar </t>
  </si>
  <si>
    <t>John Neilmar  Blozo</t>
  </si>
  <si>
    <t>Blozo</t>
  </si>
  <si>
    <t>John Neilmar</t>
  </si>
  <si>
    <t>JBLOZO</t>
  </si>
  <si>
    <t>JOHNNEILMAR.BLOZO@HCL.COM</t>
  </si>
  <si>
    <t xml:space="preserve">Hernandez , Philip Cesar </t>
  </si>
  <si>
    <t>Philip Cesar  Hernandez</t>
  </si>
  <si>
    <t>Hernandez</t>
  </si>
  <si>
    <t>Philip Cesar</t>
  </si>
  <si>
    <t>Natividad, Jerome</t>
  </si>
  <si>
    <t>PHERNAN2</t>
  </si>
  <si>
    <t>PHILIPCESAR.H@HCL.COM</t>
  </si>
  <si>
    <t xml:space="preserve">De Leon , Zsarina Faye </t>
  </si>
  <si>
    <t>Zsarina Faye  De Leon</t>
  </si>
  <si>
    <t>De Leon</t>
  </si>
  <si>
    <t>Zsarina Faye</t>
  </si>
  <si>
    <t>ZLEON</t>
  </si>
  <si>
    <t>ZSARINAFAYE.DELEON@HCL.COM</t>
  </si>
  <si>
    <t xml:space="preserve">Orquesta , Juniel </t>
  </si>
  <si>
    <t>Juniel  Orquesta</t>
  </si>
  <si>
    <t>Orquesta</t>
  </si>
  <si>
    <t>Juniel</t>
  </si>
  <si>
    <t>JORQUEST</t>
  </si>
  <si>
    <t>JUNIEL.ORQUESTA@HCL.COM</t>
  </si>
  <si>
    <t xml:space="preserve">Homecillo , Irwin </t>
  </si>
  <si>
    <t>Irwin  Homecillo</t>
  </si>
  <si>
    <t>Homecillo</t>
  </si>
  <si>
    <t>Irwin</t>
  </si>
  <si>
    <t>IHOMECIL</t>
  </si>
  <si>
    <t>IRWINHOUVIEL.H@HCL.COM</t>
  </si>
  <si>
    <t xml:space="preserve">Basa , Edgar Joel Jr. </t>
  </si>
  <si>
    <t>Edgar Joel Jr.  Basa</t>
  </si>
  <si>
    <t>Basa</t>
  </si>
  <si>
    <t>Edgar Joel Jr.</t>
  </si>
  <si>
    <t>Mikko Paolo  Oribiana</t>
  </si>
  <si>
    <t>EDGARJOEL.BESAJR@HCL.COM</t>
  </si>
  <si>
    <t xml:space="preserve">Moscoso , Joanne </t>
  </si>
  <si>
    <t>Joanne  Moscoso</t>
  </si>
  <si>
    <t>Moscoso</t>
  </si>
  <si>
    <t>Joanne</t>
  </si>
  <si>
    <t>JOANNE.MOSCOSO@HCL.COM</t>
  </si>
  <si>
    <t xml:space="preserve">Callueng , Arvin </t>
  </si>
  <si>
    <t>Arvin  Callueng</t>
  </si>
  <si>
    <t>Callueng</t>
  </si>
  <si>
    <t>Arvin</t>
  </si>
  <si>
    <t>ARVIN.CALLUENG@HCL.COM</t>
  </si>
  <si>
    <t xml:space="preserve">Justan , Arnel </t>
  </si>
  <si>
    <t>Arnel  Justan</t>
  </si>
  <si>
    <t>Justan</t>
  </si>
  <si>
    <t>Arnel</t>
  </si>
  <si>
    <t>ABAY</t>
  </si>
  <si>
    <t>ARNEL.JUSTAN@HCL.COM</t>
  </si>
  <si>
    <t>Katindig, Jo Ann</t>
  </si>
  <si>
    <t>Jo Ann  Katindig</t>
  </si>
  <si>
    <t>Katindig</t>
  </si>
  <si>
    <t>Jo Ann</t>
  </si>
  <si>
    <t>Hazel Vardeleon</t>
  </si>
  <si>
    <t>Thiagarajan, Azhaguraj</t>
  </si>
  <si>
    <t>JKATINDI</t>
  </si>
  <si>
    <t>Jo.Katindig@apria.com</t>
  </si>
  <si>
    <t>Dela Peña, Alyssa Angeline</t>
  </si>
  <si>
    <t>PEñA, ALYSSA ANGELINE  DELA PEñA</t>
  </si>
  <si>
    <t>DELA PEñA</t>
  </si>
  <si>
    <t>PEñA, ALYSSA ANGELINE</t>
  </si>
  <si>
    <t>Malavega, Sheryl</t>
  </si>
  <si>
    <t>DANGELIN</t>
  </si>
  <si>
    <t>DANGELIN@apriahc.onmicrosoft.com</t>
  </si>
  <si>
    <t>Bravo, John Paul</t>
  </si>
  <si>
    <t>JOHN PAUL  BRAVO</t>
  </si>
  <si>
    <t>BRAVO</t>
  </si>
  <si>
    <t>JOHN PAUL</t>
  </si>
  <si>
    <t>JBRAVO</t>
  </si>
  <si>
    <t>JBRAVO@apriahc.onmicrosoft.com</t>
  </si>
  <si>
    <t>Viojan, Michellyn</t>
  </si>
  <si>
    <t>Michellyn  Viojan</t>
  </si>
  <si>
    <t>Viojan</t>
  </si>
  <si>
    <t>Michellyn</t>
  </si>
  <si>
    <t>Elfida May Borres</t>
  </si>
  <si>
    <t>MVIOJAN</t>
  </si>
  <si>
    <t>Michellyn.Viojan@apria.com</t>
  </si>
  <si>
    <t>Maguad, John Cedric</t>
  </si>
  <si>
    <t>John Cedric  Maguad</t>
  </si>
  <si>
    <t>Maguad</t>
  </si>
  <si>
    <t>John Cedric</t>
  </si>
  <si>
    <t>Jo Ann Katindig</t>
  </si>
  <si>
    <t>JMAGUAD</t>
  </si>
  <si>
    <t>JohnCedric.Maguad@apria.com</t>
  </si>
  <si>
    <t>Pakinkin, Ruby Rose</t>
  </si>
  <si>
    <t>Ruby Rose  Pakinkin</t>
  </si>
  <si>
    <t>Pakinkin</t>
  </si>
  <si>
    <t>Ruby Rose</t>
  </si>
  <si>
    <t>RPAKINKI</t>
  </si>
  <si>
    <t>RubyRose.Pakinkin@apria.com</t>
  </si>
  <si>
    <t>Deguzman, Ernest Robert</t>
  </si>
  <si>
    <t>Ernest Robert  Deguzman</t>
  </si>
  <si>
    <t>Deguzman</t>
  </si>
  <si>
    <t>Ernest Robert</t>
  </si>
  <si>
    <t>EDEGUZMA</t>
  </si>
  <si>
    <t>ErnestRobert.Deguzman@apria.com</t>
  </si>
  <si>
    <t>Silang, Albert Jr.</t>
  </si>
  <si>
    <t>Albert Jr.  Silang</t>
  </si>
  <si>
    <t>Silang</t>
  </si>
  <si>
    <t>Albert Jr.</t>
  </si>
  <si>
    <t>ASILANG</t>
  </si>
  <si>
    <t>ALBERT.SILANG@apria.com</t>
  </si>
  <si>
    <t>Mercado, Faith</t>
  </si>
  <si>
    <t>Faith  Mercado</t>
  </si>
  <si>
    <t>Faith</t>
  </si>
  <si>
    <t>FMERCADO</t>
  </si>
  <si>
    <t>FAITH.MERCADO@apria.com</t>
  </si>
  <si>
    <t>Ison, Leah P.</t>
  </si>
  <si>
    <t>Leah P.  Ison</t>
  </si>
  <si>
    <t>Ison</t>
  </si>
  <si>
    <t>Leah P.</t>
  </si>
  <si>
    <t>Romen Loria</t>
  </si>
  <si>
    <t>LEAH.ISON@HCL.COM</t>
  </si>
  <si>
    <t>Bustinera, Anndren</t>
  </si>
  <si>
    <t>Anndren  Bustinera</t>
  </si>
  <si>
    <t>Bustinera</t>
  </si>
  <si>
    <t>Valisno, Mark Lester</t>
  </si>
  <si>
    <t>ANNDREN.BUSTINERA@HCL.COM</t>
  </si>
  <si>
    <t>Ibaoc, Jackielou H.</t>
  </si>
  <si>
    <t>Jackielou H.  Ibaoc</t>
  </si>
  <si>
    <t>Ibaoc</t>
  </si>
  <si>
    <t>Jackielou H.</t>
  </si>
  <si>
    <t>JACKIELOU.IBAOC@HCL.COM</t>
  </si>
  <si>
    <t>Vigilia, Helen</t>
  </si>
  <si>
    <t>Helen  Vigilia</t>
  </si>
  <si>
    <t>Vigilia</t>
  </si>
  <si>
    <t>Helen</t>
  </si>
  <si>
    <t>Glady Panaligan</t>
  </si>
  <si>
    <t>HELEN.VIGILIA@HCL.COM</t>
  </si>
  <si>
    <t>Panti, Noelene</t>
  </si>
  <si>
    <t>Noelene  Panti</t>
  </si>
  <si>
    <t>Panti</t>
  </si>
  <si>
    <t>Noelene</t>
  </si>
  <si>
    <t>BACAY</t>
  </si>
  <si>
    <t>NPANTI</t>
  </si>
  <si>
    <t>NOELENE.PANTI@HCL.COM</t>
  </si>
  <si>
    <t>Sajo, Jose Mari</t>
  </si>
  <si>
    <t>Jose Mari  Sajo</t>
  </si>
  <si>
    <t>Sajo</t>
  </si>
  <si>
    <t>Jose Mari</t>
  </si>
  <si>
    <t>HUMADY</t>
  </si>
  <si>
    <t>JSAJO</t>
  </si>
  <si>
    <t>JOSEMARI.SAJO@HCL.COM</t>
  </si>
  <si>
    <t>Fernandez, Jose Alfonso Luis</t>
  </si>
  <si>
    <t>Jose Alfonso Luis  Fernandez</t>
  </si>
  <si>
    <t>Jose Alfonso Luis</t>
  </si>
  <si>
    <t>DIAZ</t>
  </si>
  <si>
    <t>JFERNAN7</t>
  </si>
  <si>
    <t>JOSEALFONSOLUIS.F@HCL.COM</t>
  </si>
  <si>
    <t>Castro, Starlight Gem</t>
  </si>
  <si>
    <t>Starlight Gem  Castro</t>
  </si>
  <si>
    <t>Castro</t>
  </si>
  <si>
    <t>Starlight Gem</t>
  </si>
  <si>
    <t>ESLAVA</t>
  </si>
  <si>
    <t>SCASTRO2</t>
  </si>
  <si>
    <t>STARLIGHTGEM.CASTRO@HCL.COM</t>
  </si>
  <si>
    <t xml:space="preserve">Nacario, Ernesto </t>
  </si>
  <si>
    <t>Ernesto  Nacario</t>
  </si>
  <si>
    <t>Nacario</t>
  </si>
  <si>
    <t>Rommel Laspenas</t>
  </si>
  <si>
    <t>ENACARIO</t>
  </si>
  <si>
    <t>ernesto.nacari@hcl.com</t>
  </si>
  <si>
    <t>Salonga, John Paul</t>
  </si>
  <si>
    <t>John Paul Salonga</t>
  </si>
  <si>
    <t>Salonga</t>
  </si>
  <si>
    <t>John Paul</t>
  </si>
  <si>
    <t>JSALONGA</t>
  </si>
  <si>
    <t>john.salonga@hcl.com</t>
  </si>
  <si>
    <t>Medina, Marilyn</t>
  </si>
  <si>
    <t>Marilyn Medina</t>
  </si>
  <si>
    <t>Medina</t>
  </si>
  <si>
    <t>MMEDINA3</t>
  </si>
  <si>
    <t>marilyn.medina@hcl.com</t>
  </si>
  <si>
    <t xml:space="preserve">Abad , Kennedy </t>
  </si>
  <si>
    <t>Kennedy  Abad</t>
  </si>
  <si>
    <t>Abad</t>
  </si>
  <si>
    <t>Kennedy</t>
  </si>
  <si>
    <t>KABAD</t>
  </si>
  <si>
    <t>Kennedy.Abad@apria.com</t>
  </si>
  <si>
    <t>Palanca,  Carlo Mar</t>
  </si>
  <si>
    <t>Carlo Mar Palanca</t>
  </si>
  <si>
    <t>Palanca</t>
  </si>
  <si>
    <t xml:space="preserve"> Carlo Mar</t>
  </si>
  <si>
    <t>APERUCHO</t>
  </si>
  <si>
    <t>Buen, Flor Neil</t>
  </si>
  <si>
    <t>Flor Neil  Buen</t>
  </si>
  <si>
    <t>Buen</t>
  </si>
  <si>
    <t>Flor Neil</t>
  </si>
  <si>
    <t>DD Idjirani</t>
  </si>
  <si>
    <t>FBUEN1</t>
  </si>
  <si>
    <t>flor.buen@apria.com</t>
  </si>
  <si>
    <t>Pamoti, Robert</t>
  </si>
  <si>
    <t>Robert  Pamoti</t>
  </si>
  <si>
    <t>Pamoti</t>
  </si>
  <si>
    <t>Robert</t>
  </si>
  <si>
    <t>Maningding, Elizel</t>
  </si>
  <si>
    <t>RPAMOTIO</t>
  </si>
  <si>
    <t>Robert.Pamotio@apria.com</t>
  </si>
  <si>
    <t>2015-11</t>
  </si>
  <si>
    <t xml:space="preserve">Carasig , Alejandro </t>
  </si>
  <si>
    <t>Alejandro  Carasig</t>
  </si>
  <si>
    <t>Carasig</t>
  </si>
  <si>
    <t>Alejandro</t>
  </si>
  <si>
    <t>ACARASIG</t>
  </si>
  <si>
    <t>Alejandro.Carasig@apria.com</t>
  </si>
  <si>
    <t>Caballo, Joan</t>
  </si>
  <si>
    <t>Joan Caballo</t>
  </si>
  <si>
    <t>Caballo</t>
  </si>
  <si>
    <t>Mary Thrasher</t>
  </si>
  <si>
    <t>TRAINING</t>
  </si>
  <si>
    <t>Federico, Daryll Justin</t>
  </si>
  <si>
    <t>Daryll Justin Federico</t>
  </si>
  <si>
    <t>Federico</t>
  </si>
  <si>
    <t>Daryll Justin</t>
  </si>
  <si>
    <t>FJUSTIN</t>
  </si>
  <si>
    <t>FJUSTIN@apriahc.onmicrosoft.com</t>
  </si>
  <si>
    <t xml:space="preserve">Sta Ana , Ma Carmelita  </t>
  </si>
  <si>
    <t>Ma Carmelita   Sta Ana</t>
  </si>
  <si>
    <t>Sta Ana</t>
  </si>
  <si>
    <t xml:space="preserve">Ma Carmelita </t>
  </si>
  <si>
    <t>John Chummar</t>
  </si>
  <si>
    <t>MSTAAN</t>
  </si>
  <si>
    <t>macarmelita.staana@apria.com</t>
  </si>
  <si>
    <t>Chanel Valery, Parcia</t>
  </si>
  <si>
    <t>Chanel Valery Parcia</t>
  </si>
  <si>
    <t>Parcia</t>
  </si>
  <si>
    <t>Chanel Valery</t>
  </si>
  <si>
    <t>CPARCIA</t>
  </si>
  <si>
    <t>Jose, Mary Thrasher</t>
  </si>
  <si>
    <t>Mary Thrasher  Jose</t>
  </si>
  <si>
    <t>MTHRASH1</t>
  </si>
  <si>
    <t>Mary.Thrasher@apria.com</t>
  </si>
  <si>
    <t>Gonzales, Dennis</t>
  </si>
  <si>
    <t>Dennis Gonzales</t>
  </si>
  <si>
    <t>Dennis</t>
  </si>
  <si>
    <t>DGONZA15</t>
  </si>
  <si>
    <t>Sorongon, Cef Brei</t>
  </si>
  <si>
    <t xml:space="preserve"> Cef Brei Sorongon</t>
  </si>
  <si>
    <t>Sorongon</t>
  </si>
  <si>
    <t xml:space="preserve"> Cef Brei</t>
  </si>
  <si>
    <t>Kathrina Ponseca</t>
  </si>
  <si>
    <t>Trainee</t>
  </si>
  <si>
    <t>Enriquez, Maureville John</t>
  </si>
  <si>
    <t>Maureville John Enriquez</t>
  </si>
  <si>
    <t>Enriquez</t>
  </si>
  <si>
    <t>Maureville John</t>
  </si>
  <si>
    <t>Sasin, Dorothy odessa</t>
  </si>
  <si>
    <t>Dorothy Odessa Sasin</t>
  </si>
  <si>
    <t>Sasin</t>
  </si>
  <si>
    <t>Dorothy Odessa</t>
  </si>
  <si>
    <t>DSASIN</t>
  </si>
  <si>
    <t>DSASIN@apriahc.onmicrosoft.com</t>
  </si>
  <si>
    <t xml:space="preserve">Alvarez , Maria Rachel </t>
  </si>
  <si>
    <t>Maria Rachel  Alvarez</t>
  </si>
  <si>
    <t>Alvarez</t>
  </si>
  <si>
    <t>Maria Rachel</t>
  </si>
  <si>
    <t>Kristine Asinas</t>
  </si>
  <si>
    <t>MALVARE6</t>
  </si>
  <si>
    <t>Maria.Alvarez@apria.com</t>
  </si>
  <si>
    <t>2015-12</t>
  </si>
  <si>
    <t xml:space="preserve">Cruz , Kristine Charmis </t>
  </si>
  <si>
    <t>Kristine Charmis  Cruz</t>
  </si>
  <si>
    <t>Kristine Charmis</t>
  </si>
  <si>
    <t>KCRUZ1</t>
  </si>
  <si>
    <t>Kristine.Cruz@apria.com</t>
  </si>
  <si>
    <t xml:space="preserve">Sase , July </t>
  </si>
  <si>
    <t>July  Sase</t>
  </si>
  <si>
    <t>Sase</t>
  </si>
  <si>
    <t>July</t>
  </si>
  <si>
    <t>JSASE</t>
  </si>
  <si>
    <t>July.Sase@apria.com</t>
  </si>
  <si>
    <t>Cruz, Mark Lester</t>
  </si>
  <si>
    <t>Mark Lester Cruz</t>
  </si>
  <si>
    <t>MCRUZ9</t>
  </si>
  <si>
    <t>marklester.cruz@apria.com</t>
  </si>
  <si>
    <t>Guinto, Francis</t>
  </si>
  <si>
    <t>Francis  Guinto</t>
  </si>
  <si>
    <t xml:space="preserve"> Guinto</t>
  </si>
  <si>
    <t>Francis</t>
  </si>
  <si>
    <t>FGUINTO</t>
  </si>
  <si>
    <t>francis.guinto@hcl.com</t>
  </si>
  <si>
    <t>Marry Jane, Bautista</t>
  </si>
  <si>
    <t>Marry Jane Bautista</t>
  </si>
  <si>
    <t>Marry Jane</t>
  </si>
  <si>
    <t>MBAUTIS3</t>
  </si>
  <si>
    <t>Garcia, Leonalyn</t>
  </si>
  <si>
    <t>Leonalyn Garcia</t>
  </si>
  <si>
    <t>Garcia</t>
  </si>
  <si>
    <t>Leonalyn</t>
  </si>
  <si>
    <t>Eugene  Vito Cruz</t>
  </si>
  <si>
    <t>Marpher Jay, Corea</t>
  </si>
  <si>
    <t>Marpher Jay S. Corea</t>
  </si>
  <si>
    <t>Corea</t>
  </si>
  <si>
    <t>Marpher Jay</t>
  </si>
  <si>
    <t>MCOREA</t>
  </si>
  <si>
    <t>marpherjay.corea@hcl.com</t>
  </si>
  <si>
    <t xml:space="preserve">Panaligan , Glady </t>
  </si>
  <si>
    <t>Glady  Panaligan</t>
  </si>
  <si>
    <t>Panaligan</t>
  </si>
  <si>
    <t>Glady</t>
  </si>
  <si>
    <t>GLADY.PANALIGAN@HCL.COM</t>
  </si>
  <si>
    <t>Mejos,  Danezza Key</t>
  </si>
  <si>
    <t>Danezza Key Mejos</t>
  </si>
  <si>
    <t>Mejos</t>
  </si>
  <si>
    <t xml:space="preserve"> Danezza Key</t>
  </si>
  <si>
    <t>MDANEZZA</t>
  </si>
  <si>
    <t>Perucho, Andrew Joseph</t>
  </si>
  <si>
    <t>Andrew Joseph Perucho</t>
  </si>
  <si>
    <t>Perucho</t>
  </si>
  <si>
    <t>Andrew Joseph</t>
  </si>
  <si>
    <t>Cunanan, Amelia Elace</t>
  </si>
  <si>
    <t xml:space="preserve">Amelia Elace Cunanan </t>
  </si>
  <si>
    <t>Amelia Elace</t>
  </si>
  <si>
    <t xml:space="preserve">Cunanan </t>
  </si>
  <si>
    <t>acunanan</t>
  </si>
  <si>
    <t xml:space="preserve">Guina, Sheralyn Cassandra </t>
  </si>
  <si>
    <t>Sheralyn Cassandra  Guina</t>
  </si>
  <si>
    <t>Sheralyn Cassandra</t>
  </si>
  <si>
    <t>SGUINA</t>
  </si>
  <si>
    <t>Sheralyn.Guina@apria.com</t>
  </si>
  <si>
    <t>Jamahali,  Mardina Alian</t>
  </si>
  <si>
    <t xml:space="preserve"> Mardina Alian Jamahali</t>
  </si>
  <si>
    <t>Jamahali</t>
  </si>
  <si>
    <t xml:space="preserve"> Mardina Alian</t>
  </si>
  <si>
    <t>Cascara,  Joy Kristian</t>
  </si>
  <si>
    <t>Joy Kristian Cascara</t>
  </si>
  <si>
    <t>Cascara</t>
  </si>
  <si>
    <t xml:space="preserve"> Joy Kristian</t>
  </si>
  <si>
    <t>JCASCARA</t>
  </si>
  <si>
    <t>joykristian.cascara@hcl.com</t>
  </si>
  <si>
    <t>Charlotte Aurea, Jacinto</t>
  </si>
  <si>
    <t>Jacinto Charlotte Aurea</t>
  </si>
  <si>
    <t>Jacinto</t>
  </si>
  <si>
    <t>Charlotte Aurea</t>
  </si>
  <si>
    <t>CJACINTO</t>
  </si>
  <si>
    <t>charlotteaurea.j@hcl.com</t>
  </si>
  <si>
    <t xml:space="preserve">Madolid, Minelyn  </t>
  </si>
  <si>
    <t>Minelyn   Madolid</t>
  </si>
  <si>
    <t>Madolid</t>
  </si>
  <si>
    <t xml:space="preserve">Minelyn </t>
  </si>
  <si>
    <t>Jason Villanueva</t>
  </si>
  <si>
    <t>MMADOLID</t>
  </si>
  <si>
    <t>Minelyn.Madolid@apria.com</t>
  </si>
  <si>
    <t>Tan,  Michelle Awdry</t>
  </si>
  <si>
    <t>Michelle Awdry Tan</t>
  </si>
  <si>
    <t xml:space="preserve"> Michelle Awdry</t>
  </si>
  <si>
    <t>MTAN  </t>
  </si>
  <si>
    <t>michelleawdry.tan@hcl.com</t>
  </si>
  <si>
    <t>2016-01</t>
  </si>
  <si>
    <t>Mones, Albert</t>
  </si>
  <si>
    <t>Albert Mones</t>
  </si>
  <si>
    <t>Albert</t>
  </si>
  <si>
    <t>Mones</t>
  </si>
  <si>
    <t>amones</t>
  </si>
  <si>
    <t xml:space="preserve">Berroya, Gerald </t>
  </si>
  <si>
    <t>Gerald  Berroya</t>
  </si>
  <si>
    <t>Berroya</t>
  </si>
  <si>
    <t>GBERROYA</t>
  </si>
  <si>
    <t>GERALD.BERROYA@HCL.COM</t>
  </si>
  <si>
    <t xml:space="preserve">Austero, Darius </t>
  </si>
  <si>
    <t>Darius  Austero</t>
  </si>
  <si>
    <t>Austero</t>
  </si>
  <si>
    <t>Darius</t>
  </si>
  <si>
    <t>DAUSTERO</t>
  </si>
  <si>
    <t>DARIUS.AUSTERO@HCL.COM</t>
  </si>
  <si>
    <t xml:space="preserve">Teofisto, Lyla </t>
  </si>
  <si>
    <t>Lyla  Teofisto</t>
  </si>
  <si>
    <t>Teofisto</t>
  </si>
  <si>
    <t>Lyla</t>
  </si>
  <si>
    <t>LTEOFIST</t>
  </si>
  <si>
    <t>LYLA.TEOFISTO@HCL.COM</t>
  </si>
  <si>
    <t>Bayogos, Joneald Jireh</t>
  </si>
  <si>
    <t>Joneald Jireh Bayogos</t>
  </si>
  <si>
    <t>Joneald Jireh</t>
  </si>
  <si>
    <t>Bayogos</t>
  </si>
  <si>
    <t>jbayogos</t>
  </si>
  <si>
    <t>Auron, Billie Kim</t>
  </si>
  <si>
    <t>Billie Kim Auron</t>
  </si>
  <si>
    <t>Billie Kim</t>
  </si>
  <si>
    <t>Auron</t>
  </si>
  <si>
    <t>BAURON</t>
  </si>
  <si>
    <t>Eijansantos, Abigael</t>
  </si>
  <si>
    <t>Abigael Eijansantos</t>
  </si>
  <si>
    <t>Eijansantos</t>
  </si>
  <si>
    <t xml:space="preserve"> Abigael</t>
  </si>
  <si>
    <t>AEIJANSA</t>
  </si>
  <si>
    <t>abigael.eijansantos@hcl.com</t>
  </si>
  <si>
    <t>Villastiqui, Jeremy Paul</t>
  </si>
  <si>
    <t>Jeremy Paul Villastiqui</t>
  </si>
  <si>
    <t>Villastiqui</t>
  </si>
  <si>
    <t>Jeremy Paul</t>
  </si>
  <si>
    <t>Rina, Mhar Jervis</t>
  </si>
  <si>
    <t>Mhar Jervis  Rina</t>
  </si>
  <si>
    <t>Rina</t>
  </si>
  <si>
    <t>Mhar Jervis</t>
  </si>
  <si>
    <t>MRINA</t>
  </si>
  <si>
    <t>Mhar.Rina@apria.com</t>
  </si>
  <si>
    <t>Ortiz, Mitchel</t>
  </si>
  <si>
    <t>Mitchel Ortiz</t>
  </si>
  <si>
    <t>Ortiz</t>
  </si>
  <si>
    <t>Mitchel</t>
  </si>
  <si>
    <t>mitchel.ortiz@hcl.com</t>
  </si>
  <si>
    <t>Ramirez, Julie Ann</t>
  </si>
  <si>
    <t>Julie Ann  Ramirez</t>
  </si>
  <si>
    <t>Ramirez</t>
  </si>
  <si>
    <t>Julie Ann</t>
  </si>
  <si>
    <t>JRAMIR16</t>
  </si>
  <si>
    <t>JULIEANN.RAMIREZ@apria.com</t>
  </si>
  <si>
    <t>Pabalan, Maria Fe</t>
  </si>
  <si>
    <t xml:space="preserve"> Maria Fe Pabalan</t>
  </si>
  <si>
    <t>Pabalan</t>
  </si>
  <si>
    <t xml:space="preserve"> Maria Fe</t>
  </si>
  <si>
    <t>PPMC OB</t>
  </si>
  <si>
    <t>0-Jan-00</t>
  </si>
  <si>
    <t>Pantas, Jonel</t>
  </si>
  <si>
    <t>Jonel Pantas</t>
  </si>
  <si>
    <t>Jonel</t>
  </si>
  <si>
    <t>Pantas</t>
  </si>
  <si>
    <t>JPANTAS</t>
  </si>
  <si>
    <t xml:space="preserve">Rivera, Hygela </t>
  </si>
  <si>
    <t>Hygela  Rivera</t>
  </si>
  <si>
    <t>Rivera</t>
  </si>
  <si>
    <t>Hygela</t>
  </si>
  <si>
    <t>HRIVERA2</t>
  </si>
  <si>
    <t>Hygela.Rivera@apria.com</t>
  </si>
  <si>
    <t>Perez, Patrick</t>
  </si>
  <si>
    <t>Patrick Perez</t>
  </si>
  <si>
    <t>Perez</t>
  </si>
  <si>
    <t>Patrick</t>
  </si>
  <si>
    <t>Belmonte, Oscar</t>
  </si>
  <si>
    <t>Oscar Belmonte</t>
  </si>
  <si>
    <t>Belmonte</t>
  </si>
  <si>
    <t>Oscar</t>
  </si>
  <si>
    <t>Cortez, Maria Antonette Domingo</t>
  </si>
  <si>
    <t>Maria Antonette Domingo Cortez</t>
  </si>
  <si>
    <t>Cortez</t>
  </si>
  <si>
    <t>Maria Antonette Domingo</t>
  </si>
  <si>
    <t>Vardeleon, Hazel</t>
  </si>
  <si>
    <t>Lubo, Peter</t>
  </si>
  <si>
    <t>Peter  Lubo</t>
  </si>
  <si>
    <t>Lubo</t>
  </si>
  <si>
    <t>Peter</t>
  </si>
  <si>
    <t>PLUBO</t>
  </si>
  <si>
    <t>PETER.LUBO@apria.com</t>
  </si>
  <si>
    <t>Andrade, Helen</t>
  </si>
  <si>
    <t>Helen Andrade</t>
  </si>
  <si>
    <t>Andrade</t>
  </si>
  <si>
    <t xml:space="preserve"> Helen</t>
  </si>
  <si>
    <t>2016-02</t>
  </si>
  <si>
    <t>Presas, Heinrich</t>
  </si>
  <si>
    <t>Heinrich Presas</t>
  </si>
  <si>
    <t>Heinrich</t>
  </si>
  <si>
    <t>Presas</t>
  </si>
  <si>
    <t>HPRESAS</t>
  </si>
  <si>
    <t>Babon, Emelet</t>
  </si>
  <si>
    <t>Emelet Babon</t>
  </si>
  <si>
    <t>Emelet</t>
  </si>
  <si>
    <t>Babon</t>
  </si>
  <si>
    <t>EBABON</t>
  </si>
  <si>
    <t xml:space="preserve">Pantoja, Karen Gay </t>
  </si>
  <si>
    <t>Karen Gay  Pantoja</t>
  </si>
  <si>
    <t>Pantoja</t>
  </si>
  <si>
    <t>Karen Gay</t>
  </si>
  <si>
    <t>KPANTOJA</t>
  </si>
  <si>
    <t>KARENGAY.PANTOJA@HCL.COM</t>
  </si>
  <si>
    <t>Ibabao, Ernesto</t>
  </si>
  <si>
    <t>Ernesto Ibabao</t>
  </si>
  <si>
    <t>Ibabao</t>
  </si>
  <si>
    <t>Ernesto</t>
  </si>
  <si>
    <t>Buhay, Angiel</t>
  </si>
  <si>
    <t>Angiel Buhay</t>
  </si>
  <si>
    <t>Buhay</t>
  </si>
  <si>
    <t>Angiel</t>
  </si>
  <si>
    <t>ABUHAY </t>
  </si>
  <si>
    <t>angiel.buhay@hcl.com</t>
  </si>
  <si>
    <t>Paletino, Odessa</t>
  </si>
  <si>
    <t>Odessa Paletino</t>
  </si>
  <si>
    <t>Paletino</t>
  </si>
  <si>
    <t>Odessa Acuna</t>
  </si>
  <si>
    <t>Acuna</t>
  </si>
  <si>
    <t>OPALETIN</t>
  </si>
  <si>
    <t>Dugay, Marife</t>
  </si>
  <si>
    <t>Marife  Dugay</t>
  </si>
  <si>
    <t xml:space="preserve"> Dugay</t>
  </si>
  <si>
    <t>Marife</t>
  </si>
  <si>
    <t>MDUGAY</t>
  </si>
  <si>
    <t>Kagahastian, King</t>
  </si>
  <si>
    <t>King Kagahastian</t>
  </si>
  <si>
    <t>Kagahastian</t>
  </si>
  <si>
    <t>King</t>
  </si>
  <si>
    <t>KKAGAHAS</t>
  </si>
  <si>
    <t>king.kagahastian@hcl.com</t>
  </si>
  <si>
    <t>Padasas, May-Lyn</t>
  </si>
  <si>
    <t>May-Lyn Padasas</t>
  </si>
  <si>
    <t>Padasas</t>
  </si>
  <si>
    <t xml:space="preserve"> May-Lyn</t>
  </si>
  <si>
    <t>PMAYLYN</t>
  </si>
  <si>
    <t>may-lyn.padasas@hcl.com</t>
  </si>
  <si>
    <t>Martin, Kim</t>
  </si>
  <si>
    <t>Kim Martin</t>
  </si>
  <si>
    <t>Martin</t>
  </si>
  <si>
    <t>Kim</t>
  </si>
  <si>
    <t>KMARTI16</t>
  </si>
  <si>
    <t>kim.martin@hcl.com</t>
  </si>
  <si>
    <t xml:space="preserve">Maborrang, Paul </t>
  </si>
  <si>
    <t>Paul  Maborrang</t>
  </si>
  <si>
    <t>Maborrang</t>
  </si>
  <si>
    <t>Paul</t>
  </si>
  <si>
    <t>PMABORRA</t>
  </si>
  <si>
    <t>PAULSAMSON.M@HCL.COM</t>
  </si>
  <si>
    <t xml:space="preserve">Marquez, Ronald </t>
  </si>
  <si>
    <t>Ronald  Marquez</t>
  </si>
  <si>
    <t>RMARQUE1</t>
  </si>
  <si>
    <t>RONALD.MARQUEZ@HCL.COM</t>
  </si>
  <si>
    <t>Darwin, Enriquez</t>
  </si>
  <si>
    <t>Darwin Enriquez</t>
  </si>
  <si>
    <t>Darwin</t>
  </si>
  <si>
    <t>DENRIQUE</t>
  </si>
  <si>
    <t>darwinenriquez@hcl.com</t>
  </si>
  <si>
    <t>John Joseph, Demdam</t>
  </si>
  <si>
    <t>John Joseph Demdam</t>
  </si>
  <si>
    <t>Demdam</t>
  </si>
  <si>
    <t>John Joseph</t>
  </si>
  <si>
    <t xml:space="preserve">Gillera, Runoel  </t>
  </si>
  <si>
    <t>Runoel   Gillera</t>
  </si>
  <si>
    <t xml:space="preserve">Runoel  </t>
  </si>
  <si>
    <t>Gillera</t>
  </si>
  <si>
    <t>RGILLERA</t>
  </si>
  <si>
    <t>Gravina, Sherelyn</t>
  </si>
  <si>
    <t>Sherelyn Gravina</t>
  </si>
  <si>
    <t>Gravina</t>
  </si>
  <si>
    <t>Sherelyn</t>
  </si>
  <si>
    <t xml:space="preserve">Morit, Analyn </t>
  </si>
  <si>
    <t xml:space="preserve"> Analyn  Morit</t>
  </si>
  <si>
    <t>Morit</t>
  </si>
  <si>
    <t xml:space="preserve"> Analyn </t>
  </si>
  <si>
    <t>Soliva, Gina</t>
  </si>
  <si>
    <t>Gina Soliva</t>
  </si>
  <si>
    <t>Gina</t>
  </si>
  <si>
    <t>Soliva</t>
  </si>
  <si>
    <t>GSOLICA</t>
  </si>
  <si>
    <t>Saludes, Jouie Marco</t>
  </si>
  <si>
    <t>Jouie Marco Saludes</t>
  </si>
  <si>
    <t>Saludes</t>
  </si>
  <si>
    <t>Jouie Marco</t>
  </si>
  <si>
    <t>Autentico, Jacinto</t>
  </si>
  <si>
    <t>Jacinto Autentico</t>
  </si>
  <si>
    <t>Autentico</t>
  </si>
  <si>
    <t>JAUTENTI</t>
  </si>
  <si>
    <t>Verjinski, Thyra</t>
  </si>
  <si>
    <t>Thyra Verjinski</t>
  </si>
  <si>
    <t>Verjinski</t>
  </si>
  <si>
    <t xml:space="preserve"> Thyra</t>
  </si>
  <si>
    <t>VTHYRA</t>
  </si>
  <si>
    <t>thyra.verjinski@hcl.com</t>
  </si>
  <si>
    <t>Jobel, Advincula</t>
  </si>
  <si>
    <t>Jobel Advincula</t>
  </si>
  <si>
    <t>Jobel</t>
  </si>
  <si>
    <t>JADVINCU</t>
  </si>
  <si>
    <t>jobeladvincula@yahoo.com</t>
  </si>
  <si>
    <t>Rempis, Joesab</t>
  </si>
  <si>
    <t>Joesab Rempis</t>
  </si>
  <si>
    <t>Rempis</t>
  </si>
  <si>
    <t>Joesab</t>
  </si>
  <si>
    <t>Dela Paz, Jennifer</t>
  </si>
  <si>
    <t xml:space="preserve">Jennifer Dela Paz </t>
  </si>
  <si>
    <t xml:space="preserve">Dela Paz </t>
  </si>
  <si>
    <t>JDELAPAZ</t>
  </si>
  <si>
    <t>jennifer.delapaz@apria.com</t>
  </si>
  <si>
    <t>Barcelona, Maria Cristina</t>
  </si>
  <si>
    <t>Maria Cristina Barcelona</t>
  </si>
  <si>
    <t>Barcelona</t>
  </si>
  <si>
    <t>Maria Cristina</t>
  </si>
  <si>
    <t xml:space="preserve">Longno, Robenil  </t>
  </si>
  <si>
    <t>Robenil   Longno</t>
  </si>
  <si>
    <t>Longno</t>
  </si>
  <si>
    <t xml:space="preserve">Robenil </t>
  </si>
  <si>
    <t>RROBENIL</t>
  </si>
  <si>
    <t>Robenil.robenil@apria.com</t>
  </si>
  <si>
    <t xml:space="preserve">Narcelles, Raymond March </t>
  </si>
  <si>
    <t>Raymond March  Narcelles</t>
  </si>
  <si>
    <t>Narcelles</t>
  </si>
  <si>
    <t>Raymond March</t>
  </si>
  <si>
    <t>RNARCELL</t>
  </si>
  <si>
    <t>RAYMONDMARCH.N@HCL.COM</t>
  </si>
  <si>
    <t>2016-03</t>
  </si>
  <si>
    <t>Vargas, Mary Jonnalee Anne</t>
  </si>
  <si>
    <t>Mary Jonnalee Anne  Vargas</t>
  </si>
  <si>
    <t>Vargas</t>
  </si>
  <si>
    <t>Mary Jonnalee Anne</t>
  </si>
  <si>
    <t>MVARGAS</t>
  </si>
  <si>
    <t xml:space="preserve">MaryJonnaleeAnne.Vargas@apria.com
 </t>
  </si>
  <si>
    <t>Aguilar, Mary Catherine</t>
  </si>
  <si>
    <t>Mary Catherine Aguilar</t>
  </si>
  <si>
    <t>Mary Catherine</t>
  </si>
  <si>
    <t>Aguilar</t>
  </si>
  <si>
    <t>MAGUILA7</t>
  </si>
  <si>
    <t xml:space="preserve">Latade, Alvin </t>
  </si>
  <si>
    <t>Alvin  Latade</t>
  </si>
  <si>
    <t>Latade</t>
  </si>
  <si>
    <t>ALATADE</t>
  </si>
  <si>
    <t>ALVIN.LATADE@HCL.COM</t>
  </si>
  <si>
    <t xml:space="preserve">Rivera, Christian Dave </t>
  </si>
  <si>
    <t>Christian Dave  Rivera</t>
  </si>
  <si>
    <t>Christian Dave</t>
  </si>
  <si>
    <t>CRIVERA3</t>
  </si>
  <si>
    <t>Christian.Rivera@apria.com</t>
  </si>
  <si>
    <t xml:space="preserve">Tanallon, Almer </t>
  </si>
  <si>
    <t>Almer  Tanallon</t>
  </si>
  <si>
    <t>Tanallon</t>
  </si>
  <si>
    <t>Almer</t>
  </si>
  <si>
    <t>ATANALLO</t>
  </si>
  <si>
    <t>ALMER.TANALLON@HCL.COM</t>
  </si>
  <si>
    <t>Rapisura, Jeff</t>
  </si>
  <si>
    <t>Jeff Rapisura</t>
  </si>
  <si>
    <t>Jeff</t>
  </si>
  <si>
    <t>Rapusira</t>
  </si>
  <si>
    <t>Goting, Sonny</t>
  </si>
  <si>
    <t>Sonny Goting</t>
  </si>
  <si>
    <t>Goting</t>
  </si>
  <si>
    <t xml:space="preserve"> Sonny</t>
  </si>
  <si>
    <t>SGOTING</t>
  </si>
  <si>
    <t>De Leon, Michelle Marie</t>
  </si>
  <si>
    <t>Michelle Marie De Leon</t>
  </si>
  <si>
    <t>Michelle Marie</t>
  </si>
  <si>
    <t>Santiago, Yvoneeh</t>
  </si>
  <si>
    <t>Yvoneeh Santiago</t>
  </si>
  <si>
    <t>Yvoneeh</t>
  </si>
  <si>
    <t>Pasco, Emmanuel</t>
  </si>
  <si>
    <t>Emmanuel Pasco</t>
  </si>
  <si>
    <t>Pasco</t>
  </si>
  <si>
    <t xml:space="preserve">Magbag, Mimi Diana </t>
  </si>
  <si>
    <t>Mimi Diana  Magbag</t>
  </si>
  <si>
    <t>Magbag</t>
  </si>
  <si>
    <t>Mimi Diana</t>
  </si>
  <si>
    <t>MMAGBAG</t>
  </si>
  <si>
    <t>MIMIDIANA.MAGBAG@HCL.COM</t>
  </si>
  <si>
    <t xml:space="preserve">Estrada, Angelica </t>
  </si>
  <si>
    <t>Angelica  Estrada</t>
  </si>
  <si>
    <t>Estrada</t>
  </si>
  <si>
    <t>Angelica</t>
  </si>
  <si>
    <t>AESTRAD3</t>
  </si>
  <si>
    <t>ANGELICA.ESTRADA@HCL.COM</t>
  </si>
  <si>
    <t>Montaniel, Arron Paul</t>
  </si>
  <si>
    <t>Arron Paul Montaniel</t>
  </si>
  <si>
    <t>Montaniel</t>
  </si>
  <si>
    <t xml:space="preserve"> Arron Paul</t>
  </si>
  <si>
    <t>AMONTANI</t>
  </si>
  <si>
    <t>arronpaul.montaniel@hcl.com</t>
  </si>
  <si>
    <t>Villanueva, Jason</t>
  </si>
  <si>
    <t>CK, Vibha</t>
  </si>
  <si>
    <t>Quality Supervisor</t>
  </si>
  <si>
    <t>BO/FO</t>
  </si>
  <si>
    <t>jason.villanueva@hcl.com</t>
  </si>
  <si>
    <t>Labrador, Diana Rose</t>
  </si>
  <si>
    <t>Diana Rose Labrador</t>
  </si>
  <si>
    <t>Labrador</t>
  </si>
  <si>
    <t>Diana Rose</t>
  </si>
  <si>
    <t>Antigua, Neriza</t>
  </si>
  <si>
    <t>Neriza Antigua</t>
  </si>
  <si>
    <t>Neriza</t>
  </si>
  <si>
    <t>Antigua</t>
  </si>
  <si>
    <t>nantigua</t>
  </si>
  <si>
    <t>Buison, Volter T.</t>
  </si>
  <si>
    <t>Volter T.  Buison</t>
  </si>
  <si>
    <t>Buison</t>
  </si>
  <si>
    <t>Volter T.</t>
  </si>
  <si>
    <t>VOLTER.BUISON@HCL.COM</t>
  </si>
  <si>
    <t xml:space="preserve">Adalia, Lariza Jhoie </t>
  </si>
  <si>
    <t>Lariza Jhoie  Adalia</t>
  </si>
  <si>
    <t>Adalia</t>
  </si>
  <si>
    <t>Lariza Jhoie</t>
  </si>
  <si>
    <t>LADALIA</t>
  </si>
  <si>
    <t>LARIZAJHOIE.ADALIA@HCL.COM</t>
  </si>
  <si>
    <t xml:space="preserve">Sangria, Philip </t>
  </si>
  <si>
    <t>Philip  Sangria</t>
  </si>
  <si>
    <t>Sangria</t>
  </si>
  <si>
    <t>Philip</t>
  </si>
  <si>
    <t>PSANGRIA</t>
  </si>
  <si>
    <t>PHILIP.SANGRIA@HCL.COM</t>
  </si>
  <si>
    <t>2016-04</t>
  </si>
  <si>
    <t>Pasay, Patricia</t>
  </si>
  <si>
    <t>Patricia Pasay</t>
  </si>
  <si>
    <t>Pasay</t>
  </si>
  <si>
    <t>Patricia</t>
  </si>
  <si>
    <t>Playda, Glenn Mar</t>
  </si>
  <si>
    <t>PPASAY</t>
  </si>
  <si>
    <t>Elfida, May Borres</t>
  </si>
  <si>
    <t>May Borres Elfida</t>
  </si>
  <si>
    <t>Elfida</t>
  </si>
  <si>
    <t>May Borres</t>
  </si>
  <si>
    <t>MELFIDA</t>
  </si>
  <si>
    <t>elfidamay.borres@hcl.com</t>
  </si>
  <si>
    <t>Buco, Karen</t>
  </si>
  <si>
    <t>Karen  Buco</t>
  </si>
  <si>
    <t>Buco</t>
  </si>
  <si>
    <t>kbuco</t>
  </si>
  <si>
    <t>KAREN.BUCO@HCL.COM</t>
  </si>
  <si>
    <t>Castillo, Reymond Joseph</t>
  </si>
  <si>
    <t>Reymond Joseph  Castillo</t>
  </si>
  <si>
    <t>Reymond Joseph</t>
  </si>
  <si>
    <t>BREYMOND</t>
  </si>
  <si>
    <t>REYMONDJOSEPH.C@HCL.COM</t>
  </si>
  <si>
    <t xml:space="preserve"> De Leon, John Victor Gudelio </t>
  </si>
  <si>
    <t xml:space="preserve"> John Victor Gudelio   De Leon</t>
  </si>
  <si>
    <t xml:space="preserve"> De Leon</t>
  </si>
  <si>
    <t xml:space="preserve"> John Victor Gudelio</t>
  </si>
  <si>
    <t>JGAUDELI</t>
  </si>
  <si>
    <t>JohnVictor.GaudelioDeLeon@apria.com</t>
  </si>
  <si>
    <t xml:space="preserve">Brazil, Keith Klaude Vann </t>
  </si>
  <si>
    <t>Keith Klaude Vann  Brazil</t>
  </si>
  <si>
    <t xml:space="preserve">Keith Klaude Vann </t>
  </si>
  <si>
    <t>Brazil</t>
  </si>
  <si>
    <t>KBRAZIL</t>
  </si>
  <si>
    <t xml:space="preserve">Loria, Romen </t>
  </si>
  <si>
    <t>Romen  Loria</t>
  </si>
  <si>
    <t>Loria</t>
  </si>
  <si>
    <t>Romen</t>
  </si>
  <si>
    <t>ROMEN.LORIA@HCL.COM</t>
  </si>
  <si>
    <t>Lamiel, Cathleen</t>
  </si>
  <si>
    <t>Cathleen Lamiel</t>
  </si>
  <si>
    <t>Lamiel</t>
  </si>
  <si>
    <t>Cathleen</t>
  </si>
  <si>
    <t>CLAMIEL</t>
  </si>
  <si>
    <t>cathleen.lamiel</t>
  </si>
  <si>
    <t xml:space="preserve">Vistro, Angelica rose </t>
  </si>
  <si>
    <t>Angelica rose  Vistro</t>
  </si>
  <si>
    <t>Vistro</t>
  </si>
  <si>
    <t>Angelica rose</t>
  </si>
  <si>
    <t>AVISTRO</t>
  </si>
  <si>
    <t>angelicarose.vistro</t>
  </si>
  <si>
    <t>ANGELICAROSE.VISTRO@HCL.COM</t>
  </si>
  <si>
    <t xml:space="preserve">Bocatija, Mary Grace </t>
  </si>
  <si>
    <t>Mary Grace   Bocatija</t>
  </si>
  <si>
    <t>Bocatija</t>
  </si>
  <si>
    <t xml:space="preserve">Mary Grace </t>
  </si>
  <si>
    <t>maygrace.bocatija</t>
  </si>
  <si>
    <t>MAYGRACE.BOCATIJA@HCL.COM</t>
  </si>
  <si>
    <t xml:space="preserve">Bondad, Berdalyne </t>
  </si>
  <si>
    <t>Berdalyne  Bondad</t>
  </si>
  <si>
    <t>Bondad</t>
  </si>
  <si>
    <t>Berdalyne</t>
  </si>
  <si>
    <t>BBONDAD</t>
  </si>
  <si>
    <t>berdalyne.bondad</t>
  </si>
  <si>
    <t>BERDALYNE.BONDAD@HCL.COM</t>
  </si>
  <si>
    <t>Abraham, Starra Ann</t>
  </si>
  <si>
    <t>Starra Ann Abraham</t>
  </si>
  <si>
    <t>Abraham</t>
  </si>
  <si>
    <t>Starra Ann</t>
  </si>
  <si>
    <t>RMAGLALANG</t>
  </si>
  <si>
    <t>starraann.abraham</t>
  </si>
  <si>
    <t>Duhaylungsod, Glenn</t>
  </si>
  <si>
    <t>Glenn Duhaylungsod</t>
  </si>
  <si>
    <t>Duhaylungsod</t>
  </si>
  <si>
    <t>Glenn</t>
  </si>
  <si>
    <t>GDUHAYLU</t>
  </si>
  <si>
    <t>glenn.duhaylungsod</t>
  </si>
  <si>
    <t>Duma, Jephthah</t>
  </si>
  <si>
    <t>Jephthah Duma</t>
  </si>
  <si>
    <t>Jephthah</t>
  </si>
  <si>
    <t>Duma</t>
  </si>
  <si>
    <t>jephthah.duma</t>
  </si>
  <si>
    <t>Nahgab Jr., Abelardo</t>
  </si>
  <si>
    <t>Abelardo  Nahgab Jr.</t>
  </si>
  <si>
    <t>Nahgab Jr.</t>
  </si>
  <si>
    <t>Abelardo</t>
  </si>
  <si>
    <t>ANAHGAB</t>
  </si>
  <si>
    <t>abelardo.nahgabjr</t>
  </si>
  <si>
    <t>ABELARDO.NAHGABJR@HCL.COM</t>
  </si>
  <si>
    <t xml:space="preserve">Guico, Aileen M. </t>
  </si>
  <si>
    <t>Aileen M.   Guico</t>
  </si>
  <si>
    <t>Guico</t>
  </si>
  <si>
    <t xml:space="preserve">Aileen M. </t>
  </si>
  <si>
    <t>AGUICO</t>
  </si>
  <si>
    <t>aileen.guico</t>
  </si>
  <si>
    <t>AILEEN.GUICO@HCL.COM</t>
  </si>
  <si>
    <t>Peante, Jennifer</t>
  </si>
  <si>
    <t>Jennifer Pecante</t>
  </si>
  <si>
    <t>Pecante</t>
  </si>
  <si>
    <t>JPECANTE</t>
  </si>
  <si>
    <t>jennifer.pecante</t>
  </si>
  <si>
    <t>De Guzman, Leonard Josef</t>
  </si>
  <si>
    <t>Leonard Josef De Guzman</t>
  </si>
  <si>
    <t>Leonard Josef</t>
  </si>
  <si>
    <t>LDEGUZMA</t>
  </si>
  <si>
    <t>leonardjosef.d</t>
  </si>
  <si>
    <t xml:space="preserve">Laranjo, James </t>
  </si>
  <si>
    <t>James  Laranjo</t>
  </si>
  <si>
    <t>Laranjo</t>
  </si>
  <si>
    <t>James</t>
  </si>
  <si>
    <t>JLARANJO</t>
  </si>
  <si>
    <t>JAMES.LARANJO@HCL.COM</t>
  </si>
  <si>
    <t>Ejercito, Lizel</t>
  </si>
  <si>
    <t>Lizel Ejercito</t>
  </si>
  <si>
    <t>Ejercito</t>
  </si>
  <si>
    <t>Lizel</t>
  </si>
  <si>
    <t>Loneza, Mary Joy</t>
  </si>
  <si>
    <t>Mary Joy Loneza</t>
  </si>
  <si>
    <t>Loneza</t>
  </si>
  <si>
    <t>Tolentino, Vanessa</t>
  </si>
  <si>
    <t>Vanessa Tolentino</t>
  </si>
  <si>
    <t>Vanessa</t>
  </si>
  <si>
    <t>Sotelo, Sisenando</t>
  </si>
  <si>
    <t>Sisenando Sotelo</t>
  </si>
  <si>
    <t>Sisenando</t>
  </si>
  <si>
    <t>sisenando.soteloll</t>
  </si>
  <si>
    <t>2016-05</t>
  </si>
  <si>
    <t>Gilonhos, Herminia</t>
  </si>
  <si>
    <t>Herminia Gilonhos</t>
  </si>
  <si>
    <t>Gilonhos</t>
  </si>
  <si>
    <t>Herminia</t>
  </si>
  <si>
    <t>Angeles, Arjo Myko</t>
  </si>
  <si>
    <t>HGILONHO</t>
  </si>
  <si>
    <t>herminia.gilongos</t>
  </si>
  <si>
    <t>Campos, Marc Joseph</t>
  </si>
  <si>
    <t xml:space="preserve"> Marc Joseph Campos</t>
  </si>
  <si>
    <t>Campos</t>
  </si>
  <si>
    <t xml:space="preserve"> Marc Joseph</t>
  </si>
  <si>
    <t>Castro, Josefino</t>
  </si>
  <si>
    <t>MCAMPOS1</t>
  </si>
  <si>
    <t>marcjoseph.campos</t>
  </si>
  <si>
    <t>Punzalan, Queenie Ranel</t>
  </si>
  <si>
    <t>Queenie Ranel  Punzalan</t>
  </si>
  <si>
    <t>Punzalan</t>
  </si>
  <si>
    <t>Queenie Ranel</t>
  </si>
  <si>
    <t>PUNZALAN</t>
  </si>
  <si>
    <t>queenieranel.p</t>
  </si>
  <si>
    <t>Queenie.Punzalan@apria.com</t>
  </si>
  <si>
    <t xml:space="preserve">Cabatbat, Dean Albert </t>
  </si>
  <si>
    <t>Dean Albert  Cabatbat</t>
  </si>
  <si>
    <t>Cabatbat</t>
  </si>
  <si>
    <t>Dean Albert</t>
  </si>
  <si>
    <t>DCABATBA</t>
  </si>
  <si>
    <t>deanalbert.cabatbat</t>
  </si>
  <si>
    <t>Enerio, Katherina</t>
  </si>
  <si>
    <t>Katherina Enerio</t>
  </si>
  <si>
    <t>Enerio</t>
  </si>
  <si>
    <t>Katherina</t>
  </si>
  <si>
    <t> KENERIO</t>
  </si>
  <si>
    <t>katherina.enerio</t>
  </si>
  <si>
    <t xml:space="preserve">Lagdaan, Joy </t>
  </si>
  <si>
    <t>Joy  Lagdaan</t>
  </si>
  <si>
    <t>Lagdaan</t>
  </si>
  <si>
    <t>JLAGDAAN</t>
  </si>
  <si>
    <t>joy.lagdaan</t>
  </si>
  <si>
    <t>Joy.Lagdaan@apria.com</t>
  </si>
  <si>
    <t>Nisperos, Krishna Marie</t>
  </si>
  <si>
    <t>Krishna Marie Nisperos</t>
  </si>
  <si>
    <t>Nisperos</t>
  </si>
  <si>
    <t>Krishna Marie</t>
  </si>
  <si>
    <t>KNISPERO</t>
  </si>
  <si>
    <t>krishtamarie.n</t>
  </si>
  <si>
    <t xml:space="preserve">Mananquil, Ma. Cassandra </t>
  </si>
  <si>
    <t>Ma. Cassandra  Mananquil</t>
  </si>
  <si>
    <t>Mananquil</t>
  </si>
  <si>
    <t>Ma. Cassandra</t>
  </si>
  <si>
    <t>MMANANQ1</t>
  </si>
  <si>
    <t>macassandra.m</t>
  </si>
  <si>
    <t>MACASSANDRA.M@HCL.COM</t>
  </si>
  <si>
    <t>Julaton, Dennis Allan</t>
  </si>
  <si>
    <t>Dennis Allan Julaton</t>
  </si>
  <si>
    <t>Julaton</t>
  </si>
  <si>
    <t>Dennis Allan</t>
  </si>
  <si>
    <t>Quiaoit, Jane</t>
  </si>
  <si>
    <t>Jane Quiaoit</t>
  </si>
  <si>
    <t>Quiaoit</t>
  </si>
  <si>
    <t>Jane</t>
  </si>
  <si>
    <t>JOFIANA</t>
  </si>
  <si>
    <t>jane.quiaoit</t>
  </si>
  <si>
    <t xml:space="preserve">Dizon, Christopher Ivan </t>
  </si>
  <si>
    <t>Christopher Ivan  Dizon</t>
  </si>
  <si>
    <t>Dizon</t>
  </si>
  <si>
    <t xml:space="preserve">Christopher Ivan </t>
  </si>
  <si>
    <t>christopherivan.d</t>
  </si>
  <si>
    <t>Pelisigas, Maria Katrina</t>
  </si>
  <si>
    <t>Maria Katrina Pelisigas</t>
  </si>
  <si>
    <t>Pelisigas</t>
  </si>
  <si>
    <t>Maria Katrina</t>
  </si>
  <si>
    <t>Process Trainer</t>
  </si>
  <si>
    <t>mariakatrina.p</t>
  </si>
  <si>
    <t>mariakatrina.p@apria.com</t>
  </si>
  <si>
    <t>Ferrer, Janeane</t>
  </si>
  <si>
    <t>Janeane Ferrer</t>
  </si>
  <si>
    <t>Janeane</t>
  </si>
  <si>
    <t>JFERRER</t>
  </si>
  <si>
    <t>jeneane.ferrer</t>
  </si>
  <si>
    <t>janeane.ferrer@apria.com</t>
  </si>
  <si>
    <t>Pal-lay, Renante</t>
  </si>
  <si>
    <t>Renante Pal-lay</t>
  </si>
  <si>
    <t>Pal-lay</t>
  </si>
  <si>
    <t>Renante</t>
  </si>
  <si>
    <t>Jaypee Meru</t>
  </si>
  <si>
    <t>renante.pal-lay</t>
  </si>
  <si>
    <t>not on file</t>
  </si>
  <si>
    <t>Mangulabnan, Jose Karlo</t>
  </si>
  <si>
    <t>Jose Karlo Mangulabnan</t>
  </si>
  <si>
    <t>Mangulabnan</t>
  </si>
  <si>
    <t>Jose Karlo</t>
  </si>
  <si>
    <t>Reyes, Rebecca Ann</t>
  </si>
  <si>
    <t>josekarlo.m</t>
  </si>
  <si>
    <t>Siesa, Marjohnvic</t>
  </si>
  <si>
    <t>Marjohnvic Siesa</t>
  </si>
  <si>
    <t>Siesa</t>
  </si>
  <si>
    <t>Marjohnvic</t>
  </si>
  <si>
    <t>marjohnvic.siesa</t>
  </si>
  <si>
    <t>Mahusay, John Dave</t>
  </si>
  <si>
    <t>John Dave Mahusay</t>
  </si>
  <si>
    <t>Mahusay</t>
  </si>
  <si>
    <t>John Dave</t>
  </si>
  <si>
    <t>johndave.mahusay</t>
  </si>
  <si>
    <t xml:space="preserve">Del Mar, Anne Jhelene </t>
  </si>
  <si>
    <t>Anne Jhelene  Del Mar</t>
  </si>
  <si>
    <t>Del Mar</t>
  </si>
  <si>
    <t xml:space="preserve">Anne Jhelene </t>
  </si>
  <si>
    <t>Orfanel, Elmer</t>
  </si>
  <si>
    <t>ADELMAR</t>
  </si>
  <si>
    <t>annejhelene.delmar</t>
  </si>
  <si>
    <t>Anne.delMar@apria.com</t>
  </si>
  <si>
    <t>Navarro, Lorna</t>
  </si>
  <si>
    <t>Lorna Navarro</t>
  </si>
  <si>
    <t>Lorna</t>
  </si>
  <si>
    <t>Navarro</t>
  </si>
  <si>
    <t>lnavarro</t>
  </si>
  <si>
    <t>lorna.navarro</t>
  </si>
  <si>
    <t>lorna.navarro@apria.com</t>
  </si>
  <si>
    <t>Clemente, Jenina Danielle</t>
  </si>
  <si>
    <t>Jenina Danielle Clemente</t>
  </si>
  <si>
    <t>Clemente</t>
  </si>
  <si>
    <t>Jenina Danielle</t>
  </si>
  <si>
    <t>jeninadanielle.c</t>
  </si>
  <si>
    <t>jeninadanielle.clemente@apria.com</t>
  </si>
  <si>
    <t>Armingol, Aldrin</t>
  </si>
  <si>
    <t>Aldrin Armingol</t>
  </si>
  <si>
    <t>Armingol</t>
  </si>
  <si>
    <t>AARMINGO</t>
  </si>
  <si>
    <t>aldrin.armingol</t>
  </si>
  <si>
    <t>alrin.armingol@apria.com</t>
  </si>
  <si>
    <t>Rodriguez, Hazel</t>
  </si>
  <si>
    <t>Hazel Rodriguez</t>
  </si>
  <si>
    <t>Hazel</t>
  </si>
  <si>
    <t>HRODRIG3</t>
  </si>
  <si>
    <t>hazel.rodriguez</t>
  </si>
  <si>
    <t>Joven, Nichole</t>
  </si>
  <si>
    <t>Nichole Joven</t>
  </si>
  <si>
    <t>Joven</t>
  </si>
  <si>
    <t>Nichole</t>
  </si>
  <si>
    <t>NJOVEN</t>
  </si>
  <si>
    <t>nicholebryant.joven</t>
  </si>
  <si>
    <t>nichole.joven@apria.com</t>
  </si>
  <si>
    <t>Ababon, Aldrin B.</t>
  </si>
  <si>
    <t>Aldrin B.  Ababon</t>
  </si>
  <si>
    <t>Ababon</t>
  </si>
  <si>
    <t>Aldrin B.</t>
  </si>
  <si>
    <t>AABABON</t>
  </si>
  <si>
    <t>aldrin.ababon</t>
  </si>
  <si>
    <t>ALDRIN.ABABON@HCL.COM</t>
  </si>
  <si>
    <t>2016-06</t>
  </si>
  <si>
    <t>Lim, Margareth Geraldine</t>
  </si>
  <si>
    <t>Margareth Geraldine Lim</t>
  </si>
  <si>
    <t>Margareth Geraldine</t>
  </si>
  <si>
    <t>mlim3</t>
  </si>
  <si>
    <t>limm</t>
  </si>
  <si>
    <t>Toledo, Gerlie</t>
  </si>
  <si>
    <t>Gerlie Toledo</t>
  </si>
  <si>
    <t>Toledo</t>
  </si>
  <si>
    <t>Gerlie</t>
  </si>
  <si>
    <t>GTOLEDO</t>
  </si>
  <si>
    <t>gerlie.toledo</t>
  </si>
  <si>
    <t>Bigay, Erick James</t>
  </si>
  <si>
    <t>Erick James Bigay</t>
  </si>
  <si>
    <t>Bigay</t>
  </si>
  <si>
    <t>Erick James</t>
  </si>
  <si>
    <t>Sohal, Vikram</t>
  </si>
  <si>
    <t>erickjames.bigay</t>
  </si>
  <si>
    <t>Feliciano, Reniel</t>
  </si>
  <si>
    <t>Reniel  Feliciano</t>
  </si>
  <si>
    <t>Feliciano</t>
  </si>
  <si>
    <t>Reniel</t>
  </si>
  <si>
    <t>RFELICIA</t>
  </si>
  <si>
    <t>reniel.feliciano</t>
  </si>
  <si>
    <t>reniel.feliciano@apria.com</t>
  </si>
  <si>
    <t>Ablao, Maricel</t>
  </si>
  <si>
    <t>Maricel Ablao</t>
  </si>
  <si>
    <t>Maricel</t>
  </si>
  <si>
    <t>Ablao</t>
  </si>
  <si>
    <t>maricel.ablao</t>
  </si>
  <si>
    <t xml:space="preserve">Mendoza, Danica Danelle </t>
  </si>
  <si>
    <t>Danica Danelle   Mendoza</t>
  </si>
  <si>
    <t>Mendoza</t>
  </si>
  <si>
    <t xml:space="preserve">Danica Danelle </t>
  </si>
  <si>
    <t>DMENDOZ4</t>
  </si>
  <si>
    <t>danicadanelle.m</t>
  </si>
  <si>
    <t>danica.mendoza@apria.com</t>
  </si>
  <si>
    <t>Yumol, John Rafael</t>
  </si>
  <si>
    <t>John Rafael  Yumol</t>
  </si>
  <si>
    <t>Yumol</t>
  </si>
  <si>
    <t>John Rafael</t>
  </si>
  <si>
    <t>JYUMOL</t>
  </si>
  <si>
    <t>johnrafael.yumol</t>
  </si>
  <si>
    <t>johnrafael.yumol@apria.com</t>
  </si>
  <si>
    <t>Caba, Jennilyn Rose</t>
  </si>
  <si>
    <t>Jennilyn Rose  Caba</t>
  </si>
  <si>
    <t>Caba</t>
  </si>
  <si>
    <t>Jennilyn Rose</t>
  </si>
  <si>
    <t>JCABA1</t>
  </si>
  <si>
    <t>jennilynrose.caba</t>
  </si>
  <si>
    <t>jennilynrose.caba@apria.com</t>
  </si>
  <si>
    <t>Aggabao, Jaycee</t>
  </si>
  <si>
    <t>Jaycee Aggabao</t>
  </si>
  <si>
    <t>Aggabao</t>
  </si>
  <si>
    <t>Jaycee</t>
  </si>
  <si>
    <t>JAGGABAO</t>
  </si>
  <si>
    <t>jaycee.aggabao</t>
  </si>
  <si>
    <t>Miravite, Neliza</t>
  </si>
  <si>
    <t>Neliza Miravite</t>
  </si>
  <si>
    <t>Miravite</t>
  </si>
  <si>
    <t>Neliza</t>
  </si>
  <si>
    <t>NMIRAVIT</t>
  </si>
  <si>
    <t>neliza.miravite</t>
  </si>
  <si>
    <t>Pre, Fernando III</t>
  </si>
  <si>
    <t>Fernando Pre III</t>
  </si>
  <si>
    <t>Pre</t>
  </si>
  <si>
    <t>fernando.preiii</t>
  </si>
  <si>
    <t>Sausi, Anna Marielle</t>
  </si>
  <si>
    <t>Anne Marielle Sausi</t>
  </si>
  <si>
    <t>Sausi</t>
  </si>
  <si>
    <t>Anna Marielle</t>
  </si>
  <si>
    <t>Tolentino, Maria Lourdes</t>
  </si>
  <si>
    <t>annemarielle.sausi</t>
  </si>
  <si>
    <t>annemarielle.sausi@apria.com</t>
  </si>
  <si>
    <t>annemarielle.sausi@hcl.com</t>
  </si>
  <si>
    <t>Calano, Rellymin Joy</t>
  </si>
  <si>
    <t>Rellymin Joy Calano</t>
  </si>
  <si>
    <t>Calano</t>
  </si>
  <si>
    <t>Rellymin Joy</t>
  </si>
  <si>
    <t>rellyminjoy.callano</t>
  </si>
  <si>
    <t>Asinas, Kristine Eissat Balbin</t>
  </si>
  <si>
    <t>Kristine Eisset Balbin Asinas</t>
  </si>
  <si>
    <t>Asisnas</t>
  </si>
  <si>
    <t>Kristine Eisset Balbin</t>
  </si>
  <si>
    <t>Villanueva, Royce Amores</t>
  </si>
  <si>
    <t>kristineeisset.a</t>
  </si>
  <si>
    <t>kristineeisset.a@apria.com</t>
  </si>
  <si>
    <t>kristineeisset.a@hcl.com</t>
  </si>
  <si>
    <t>Escalona, Tedd Jasper</t>
  </si>
  <si>
    <t>Tedd Jasper  Escalona</t>
  </si>
  <si>
    <t>Escalona</t>
  </si>
  <si>
    <t>Tedd Jasper</t>
  </si>
  <si>
    <t>Cabuco</t>
  </si>
  <si>
    <t>TESCALON</t>
  </si>
  <si>
    <t>teddjasper.escalona</t>
  </si>
  <si>
    <t>teddjasper.escalona@apria.com</t>
  </si>
  <si>
    <t>TEDDJASPER.ESCALONA@HCL.COM</t>
  </si>
  <si>
    <t>Agustin, Jay Ann</t>
  </si>
  <si>
    <t>Jay Ann Agustin</t>
  </si>
  <si>
    <t>Jay Ann</t>
  </si>
  <si>
    <t>Agustin</t>
  </si>
  <si>
    <t>jagustin</t>
  </si>
  <si>
    <t>jayann.agustin</t>
  </si>
  <si>
    <t>jayann.agustin@apria.com</t>
  </si>
  <si>
    <t>Palad, Everline</t>
  </si>
  <si>
    <t>Everline Palad</t>
  </si>
  <si>
    <t>Palad</t>
  </si>
  <si>
    <t>Everline</t>
  </si>
  <si>
    <t>EPALAD</t>
  </si>
  <si>
    <t>everline.palad</t>
  </si>
  <si>
    <t>everline.palad@apria.com</t>
  </si>
  <si>
    <t>Puey, Rita</t>
  </si>
  <si>
    <t>Rita Puey</t>
  </si>
  <si>
    <t>Puey</t>
  </si>
  <si>
    <t>Rita</t>
  </si>
  <si>
    <t>RPUEY</t>
  </si>
  <si>
    <t>rita.puey</t>
  </si>
  <si>
    <t>rita.puey@apria.com</t>
  </si>
  <si>
    <t>rita.puey@hcl.com</t>
  </si>
  <si>
    <t>Lina, Andrea Gie</t>
  </si>
  <si>
    <t>Andrea Gie Lina</t>
  </si>
  <si>
    <t>Lina</t>
  </si>
  <si>
    <t>Andrea Gie</t>
  </si>
  <si>
    <t>andreagie.lina</t>
  </si>
  <si>
    <t xml:space="preserve">Cabañezas, Mery Grace </t>
  </si>
  <si>
    <t>Mery Grace  Cabañezas</t>
  </si>
  <si>
    <t>Cabañezas</t>
  </si>
  <si>
    <t xml:space="preserve">Mery Grace </t>
  </si>
  <si>
    <t>Ronald Cruz</t>
  </si>
  <si>
    <t>merygrace.cabanezas</t>
  </si>
  <si>
    <t xml:space="preserve">Gonzaga, Jane Margaret </t>
  </si>
  <si>
    <t>Jane Margaret  Gonzaga</t>
  </si>
  <si>
    <t>Gonzaga</t>
  </si>
  <si>
    <t>Jane Margaret</t>
  </si>
  <si>
    <t>JGONZAGA</t>
  </si>
  <si>
    <t>janemargaret.g</t>
  </si>
  <si>
    <t>janemargaret.gonzaga@apria.com</t>
  </si>
  <si>
    <t>JANEMARGARET.G@HCL.COM</t>
  </si>
  <si>
    <t>2016-07</t>
  </si>
  <si>
    <t xml:space="preserve">Mejorada, Stephen </t>
  </si>
  <si>
    <t>Stephen  Mejorada</t>
  </si>
  <si>
    <t>Mejorada</t>
  </si>
  <si>
    <t>Stephen</t>
  </si>
  <si>
    <t>SMEJORAD</t>
  </si>
  <si>
    <t>stephen.mejorada</t>
  </si>
  <si>
    <t>stephen.mejorada@apria.com</t>
  </si>
  <si>
    <t>STEPHEN.MEJORADA@HCL.COM</t>
  </si>
  <si>
    <t>Quijano, Jesson</t>
  </si>
  <si>
    <t>Jesson Quijano</t>
  </si>
  <si>
    <t>Quijano</t>
  </si>
  <si>
    <t>Jesson</t>
  </si>
  <si>
    <t>JQUIJANO</t>
  </si>
  <si>
    <t>jesson.quijano</t>
  </si>
  <si>
    <t>jesson.quijano@apria.com</t>
  </si>
  <si>
    <t>Ayupan, Christine Joy</t>
  </si>
  <si>
    <t>Christine Joy Ayupan</t>
  </si>
  <si>
    <t>Ayupan</t>
  </si>
  <si>
    <t>FLOATING</t>
  </si>
  <si>
    <t>CAYUPAN</t>
  </si>
  <si>
    <t>christinejoy.ayupan</t>
  </si>
  <si>
    <t>Go, Ronald Robert</t>
  </si>
  <si>
    <t>Ronald Robert Go</t>
  </si>
  <si>
    <t>Go</t>
  </si>
  <si>
    <t>Ronald Robert</t>
  </si>
  <si>
    <t>ronaldrobert.go</t>
  </si>
  <si>
    <t>ronaldrobert.go@apria.com</t>
  </si>
  <si>
    <t>ronaldrobert.go@hcl.com</t>
  </si>
  <si>
    <t>Iyana, Marre Anjelle</t>
  </si>
  <si>
    <t>Marre Anjelle  Iyana</t>
  </si>
  <si>
    <t>Iyana</t>
  </si>
  <si>
    <t>Marre Anjelle</t>
  </si>
  <si>
    <t>TMARREAN</t>
  </si>
  <si>
    <t>marreanjelle.iyana</t>
  </si>
  <si>
    <t>t.iyana.marreanjelle@apria.com</t>
  </si>
  <si>
    <t>MARREANJELLE.IYANA@HCL.COM</t>
  </si>
  <si>
    <t>Macahia, Jessierix John</t>
  </si>
  <si>
    <t>Jessierix John Macahia</t>
  </si>
  <si>
    <t>Macahia</t>
  </si>
  <si>
    <t>Jessierix John</t>
  </si>
  <si>
    <t>JMACAHIA</t>
  </si>
  <si>
    <t>jessierixjohn.m</t>
  </si>
  <si>
    <t>Banayad, Macy</t>
  </si>
  <si>
    <t>Macy Banayad</t>
  </si>
  <si>
    <t>Banayad</t>
  </si>
  <si>
    <t>Macy</t>
  </si>
  <si>
    <t>MBANAYAD</t>
  </si>
  <si>
    <t>macy.banayad</t>
  </si>
  <si>
    <t>Balot, Janice Ludwig</t>
  </si>
  <si>
    <t>Janice Ludwig Balot</t>
  </si>
  <si>
    <t>Balot</t>
  </si>
  <si>
    <t>Janice Ludwig</t>
  </si>
  <si>
    <t>JBALOT</t>
  </si>
  <si>
    <t>janiceludwig.balot</t>
  </si>
  <si>
    <t>Belencion, Edhelbert</t>
  </si>
  <si>
    <t>Edhelbert Belencion</t>
  </si>
  <si>
    <t>Belencion</t>
  </si>
  <si>
    <t>Edhelbert</t>
  </si>
  <si>
    <t>EBELENCI</t>
  </si>
  <si>
    <t>edhelbert.belencion</t>
  </si>
  <si>
    <t>Bernedo, Jari Isabelle</t>
  </si>
  <si>
    <t>Jari Isabelle Bernedo</t>
  </si>
  <si>
    <t>Bernedo</t>
  </si>
  <si>
    <t>Jari Isabelle</t>
  </si>
  <si>
    <t>JBERNEDO</t>
  </si>
  <si>
    <t>jariisabelle.b</t>
  </si>
  <si>
    <t xml:space="preserve">Uy Jr., Eufemio </t>
  </si>
  <si>
    <t>Eufemio  Uy Jr.</t>
  </si>
  <si>
    <t>Uy Jr.</t>
  </si>
  <si>
    <t xml:space="preserve">Eufemio </t>
  </si>
  <si>
    <t>EUY</t>
  </si>
  <si>
    <t>eufemio.uyjr</t>
  </si>
  <si>
    <t>Eufemio.Uy@apria.com</t>
  </si>
  <si>
    <t xml:space="preserve">Lustico, Archebald </t>
  </si>
  <si>
    <t>Archebald  Lustico</t>
  </si>
  <si>
    <t>Lustico</t>
  </si>
  <si>
    <t>Archebald</t>
  </si>
  <si>
    <t>ALUSTICO</t>
  </si>
  <si>
    <t>archebald.lustico</t>
  </si>
  <si>
    <t>archebald.lustico@apria.com</t>
  </si>
  <si>
    <t>ARCHEBALD.LUSTICO@HCL.COM</t>
  </si>
  <si>
    <t xml:space="preserve">Oserin, Khingstein </t>
  </si>
  <si>
    <t>Khingstein  Oserin</t>
  </si>
  <si>
    <t>Oserin</t>
  </si>
  <si>
    <t>Khingstein</t>
  </si>
  <si>
    <t>KOSERIN</t>
  </si>
  <si>
    <t>khingstein.oserin</t>
  </si>
  <si>
    <t>KHINGSTEIN.OSERIN@HCL.COM</t>
  </si>
  <si>
    <t>Calo, Bradwin</t>
  </si>
  <si>
    <t>Bradwin Calo</t>
  </si>
  <si>
    <t>Calo</t>
  </si>
  <si>
    <t>Bradwin</t>
  </si>
  <si>
    <t>BCALO</t>
  </si>
  <si>
    <t>bradwin.calo</t>
  </si>
  <si>
    <t>Sanchez, Meliza May</t>
  </si>
  <si>
    <t>Meliza May Sanchez</t>
  </si>
  <si>
    <t>Meliza May</t>
  </si>
  <si>
    <t>msanche9</t>
  </si>
  <si>
    <t>melizamay.sanchez</t>
  </si>
  <si>
    <t>melizamay.sanchez@apria.com</t>
  </si>
  <si>
    <t>Salas, Laurence Mithchell</t>
  </si>
  <si>
    <t>Laurence Mithchell  Salas</t>
  </si>
  <si>
    <t>Salas</t>
  </si>
  <si>
    <t>Laurence Mithchell</t>
  </si>
  <si>
    <t>LSALAS1</t>
  </si>
  <si>
    <t>laurencemithchell.s</t>
  </si>
  <si>
    <t>laurence.salas@apria.com</t>
  </si>
  <si>
    <t>Flores, Jennifer</t>
  </si>
  <si>
    <t>Jennifer Flores</t>
  </si>
  <si>
    <t>JFLORE10</t>
  </si>
  <si>
    <t>Sanchez, Paul Nino</t>
  </si>
  <si>
    <t>Paul Nino Sanchez</t>
  </si>
  <si>
    <t>Paul Nino</t>
  </si>
  <si>
    <t>psanche3</t>
  </si>
  <si>
    <t>paulnino.sanchez</t>
  </si>
  <si>
    <t>paul.sanchez@apria.com</t>
  </si>
  <si>
    <t xml:space="preserve">Agualin, Rosemarie </t>
  </si>
  <si>
    <t>Rosemarie  Agualin</t>
  </si>
  <si>
    <t>Agualin</t>
  </si>
  <si>
    <t>Azhaguraj Thiagarajan</t>
  </si>
  <si>
    <t>RAGUALIN</t>
  </si>
  <si>
    <t>rosemarie.agualin</t>
  </si>
  <si>
    <t>rosemarie.agualin@apria.com</t>
  </si>
  <si>
    <t>Orellana, Jacquelyn</t>
  </si>
  <si>
    <t>Jacquelyn Orellana</t>
  </si>
  <si>
    <t>Orellana</t>
  </si>
  <si>
    <t>Jacquelyn</t>
  </si>
  <si>
    <t> ARUBIA</t>
  </si>
  <si>
    <t>jacquelyn.orellana</t>
  </si>
  <si>
    <t>jacquelyn.orellana@apria.com</t>
  </si>
  <si>
    <t xml:space="preserve">Mayor, Amona </t>
  </si>
  <si>
    <t>Amona  Mayor</t>
  </si>
  <si>
    <t>Mayor</t>
  </si>
  <si>
    <t>Amona</t>
  </si>
  <si>
    <t>AMAYOR</t>
  </si>
  <si>
    <t>amona.mayor</t>
  </si>
  <si>
    <t>amona.mayor@apria.com</t>
  </si>
  <si>
    <t xml:space="preserve">Viloria, Yayo Divine </t>
  </si>
  <si>
    <t>Yayo Divine  Viloria</t>
  </si>
  <si>
    <t xml:space="preserve">Yayo Divine </t>
  </si>
  <si>
    <t>YVILORIA</t>
  </si>
  <si>
    <t>yayodivine.viloria</t>
  </si>
  <si>
    <t xml:space="preserve">Diaz, Mark Neil </t>
  </si>
  <si>
    <t>Mark Neil  Diaz</t>
  </si>
  <si>
    <t>Diaz</t>
  </si>
  <si>
    <t xml:space="preserve">Mark Neil </t>
  </si>
  <si>
    <t>Jerome Layug</t>
  </si>
  <si>
    <t>markneil.diaz</t>
  </si>
  <si>
    <t>Disomimba, Ali Akbar</t>
  </si>
  <si>
    <t>Ali Akbar Disomimba</t>
  </si>
  <si>
    <t>Disomimba</t>
  </si>
  <si>
    <t>Ali Akbar</t>
  </si>
  <si>
    <t>ADISOMIM</t>
  </si>
  <si>
    <t>aliakbar.disomimba</t>
  </si>
  <si>
    <t>aliakbar.disomimba@apria.com</t>
  </si>
  <si>
    <t>2016-08</t>
  </si>
  <si>
    <t>Rosal, Bernadette Colleen</t>
  </si>
  <si>
    <t>Bernadette Colleen Rosal</t>
  </si>
  <si>
    <t>Bernadette Colleen</t>
  </si>
  <si>
    <t>BROSAL</t>
  </si>
  <si>
    <t>bernadettecolleen.r</t>
  </si>
  <si>
    <t>bernadettecolleen.rosal@apria.com</t>
  </si>
  <si>
    <t xml:space="preserve">Balbin, Ariel </t>
  </si>
  <si>
    <t>Ariel  Balbin</t>
  </si>
  <si>
    <t>Balbin</t>
  </si>
  <si>
    <t>Ariel</t>
  </si>
  <si>
    <t>ABALBIN</t>
  </si>
  <si>
    <t>ariel.balbin</t>
  </si>
  <si>
    <t>ariel.balbin@apria.com</t>
  </si>
  <si>
    <t>Salvador, Lorena</t>
  </si>
  <si>
    <t>Lorena Salvador</t>
  </si>
  <si>
    <t>Salvador</t>
  </si>
  <si>
    <t>Lorena</t>
  </si>
  <si>
    <t>LSALVADO</t>
  </si>
  <si>
    <t>lorena.salvador</t>
  </si>
  <si>
    <t>lorena.salvador@apria.com</t>
  </si>
  <si>
    <t>Jastillana, Ronjie</t>
  </si>
  <si>
    <t>Ronjie Jastillana</t>
  </si>
  <si>
    <t>Jastillana</t>
  </si>
  <si>
    <t>Ronjie</t>
  </si>
  <si>
    <t>RJASTILL</t>
  </si>
  <si>
    <t>ronjie.jastillana</t>
  </si>
  <si>
    <t>ronjie.jastillana@apria.com</t>
  </si>
  <si>
    <t xml:space="preserve">Leron, Maria Cristina </t>
  </si>
  <si>
    <t>Maria Cristina  Leron</t>
  </si>
  <si>
    <t>Leron</t>
  </si>
  <si>
    <t xml:space="preserve">Maria Cristina </t>
  </si>
  <si>
    <t>MLERON</t>
  </si>
  <si>
    <t>mariacristina.leron</t>
  </si>
  <si>
    <t>Rellama, Christine</t>
  </si>
  <si>
    <t>Christine Rellama</t>
  </si>
  <si>
    <t>Rellama</t>
  </si>
  <si>
    <t>CRELLAMA</t>
  </si>
  <si>
    <t>christine.rellama</t>
  </si>
  <si>
    <t>Christine.Rellama@apria.com </t>
  </si>
  <si>
    <t>christine.rellama@hcl.com </t>
  </si>
  <si>
    <t>Valdez , Van</t>
  </si>
  <si>
    <t>Van  Valdez</t>
  </si>
  <si>
    <t>Valdez</t>
  </si>
  <si>
    <t>Van</t>
  </si>
  <si>
    <t>van.valdez</t>
  </si>
  <si>
    <t>Rosemin, Gracia</t>
  </si>
  <si>
    <t>Rosemin Gracia</t>
  </si>
  <si>
    <t>Gracia</t>
  </si>
  <si>
    <t>Rosemin</t>
  </si>
  <si>
    <t>rosemin.gracia</t>
  </si>
  <si>
    <t>rosemin.gracia@apria.com</t>
  </si>
  <si>
    <t xml:space="preserve">Portolito, Bernardino </t>
  </si>
  <si>
    <t>Bernardino  Portolito</t>
  </si>
  <si>
    <t>Portolito</t>
  </si>
  <si>
    <t xml:space="preserve">Bernardino </t>
  </si>
  <si>
    <t>not in file</t>
  </si>
  <si>
    <t>bernardino.p</t>
  </si>
  <si>
    <t>May 16 floating due to escalation - to endorse to diff account</t>
  </si>
  <si>
    <t>Musni, Lawrence</t>
  </si>
  <si>
    <t>Lawrence Musni</t>
  </si>
  <si>
    <t>Musni</t>
  </si>
  <si>
    <t>Lawrence</t>
  </si>
  <si>
    <t>Maritoni Gapas</t>
  </si>
  <si>
    <t>LMUSNI</t>
  </si>
  <si>
    <t>lawrence.musni</t>
  </si>
  <si>
    <t>Lawrence.Musni@apria.com </t>
  </si>
  <si>
    <t>Lawrence.musni@hcl.com </t>
  </si>
  <si>
    <t>not BGV cleared July 25</t>
  </si>
  <si>
    <t xml:space="preserve">Vidal, Brylle Aldrei </t>
  </si>
  <si>
    <t>Brylle Aldrei  Vidal</t>
  </si>
  <si>
    <t>Vidal</t>
  </si>
  <si>
    <t>Brylle Aldrei</t>
  </si>
  <si>
    <t>BVIDAL2</t>
  </si>
  <si>
    <t>bryllealdrei.vidal</t>
  </si>
  <si>
    <t>brylle.vidal@apria.com</t>
  </si>
  <si>
    <t>Preventive suspension july 14 - Aug 12 2016</t>
  </si>
  <si>
    <t>Bullo, Gladys Mae</t>
  </si>
  <si>
    <t>Gladys Mae  Bullo</t>
  </si>
  <si>
    <t>Bullo</t>
  </si>
  <si>
    <t>Gladys Mae</t>
  </si>
  <si>
    <t>GBULLO</t>
  </si>
  <si>
    <t>gladysmae.bullo</t>
  </si>
  <si>
    <t>gladys.bullo@apria.com</t>
  </si>
  <si>
    <t>Mauricio, Marvin</t>
  </si>
  <si>
    <t>Marvin  Mauricio</t>
  </si>
  <si>
    <t>Mauricio</t>
  </si>
  <si>
    <t>MMAURIC1</t>
  </si>
  <si>
    <t>marvin.mauricio</t>
  </si>
  <si>
    <t>marvin.mauricio@apria.com</t>
  </si>
  <si>
    <t>will resign Aug 19 due to health reason - DON:8/5/16</t>
  </si>
  <si>
    <t>Navalta, Michelle</t>
  </si>
  <si>
    <t>Michelle Navalta</t>
  </si>
  <si>
    <t>Navalta</t>
  </si>
  <si>
    <t>Ralph Custodio</t>
  </si>
  <si>
    <t>ABSCONDING</t>
  </si>
  <si>
    <t>Mnavalta</t>
  </si>
  <si>
    <t>3 consecutive absences</t>
  </si>
  <si>
    <t>Abigania, John Michael</t>
  </si>
  <si>
    <t>John Michael Abigania</t>
  </si>
  <si>
    <t>Abigania</t>
  </si>
  <si>
    <t>JABIGANI</t>
  </si>
  <si>
    <t>johnmichael.a</t>
  </si>
  <si>
    <t xml:space="preserve">johnmichael.a@hcl.com </t>
  </si>
  <si>
    <t>Gelindon, Kenny</t>
  </si>
  <si>
    <t>Kenny Gelindon</t>
  </si>
  <si>
    <t>Gelindon</t>
  </si>
  <si>
    <t>Kenny</t>
  </si>
  <si>
    <t> KGELINDO</t>
  </si>
  <si>
    <t>kenny.gelindon</t>
  </si>
  <si>
    <t>Salvador, Boots</t>
  </si>
  <si>
    <t>Boots Salvador</t>
  </si>
  <si>
    <t>Boots</t>
  </si>
  <si>
    <t>BSALVADO</t>
  </si>
  <si>
    <t>DON 8/4/16 absconding due to 3 consecutive absences ; contest by HR on the absconding, removed absconding</t>
  </si>
  <si>
    <t>Villeza, Mark Anthony</t>
  </si>
  <si>
    <t>Mark Anthony Villeza</t>
  </si>
  <si>
    <t>Villeza</t>
  </si>
  <si>
    <t>Mark Anthony</t>
  </si>
  <si>
    <t>MVILLEZA</t>
  </si>
  <si>
    <t>markanthony.villeza</t>
  </si>
  <si>
    <t>Chan, Hanna</t>
  </si>
  <si>
    <t>Hanna Chan</t>
  </si>
  <si>
    <t>Chan</t>
  </si>
  <si>
    <t>Hanna</t>
  </si>
  <si>
    <t>HCHAN1</t>
  </si>
  <si>
    <t>hanna.chan</t>
  </si>
  <si>
    <t>hanna.chan@apria.com</t>
  </si>
  <si>
    <t>Aypa, Eugene</t>
  </si>
  <si>
    <t>Eugene Aypa</t>
  </si>
  <si>
    <t>Aypa</t>
  </si>
  <si>
    <t>Eugene</t>
  </si>
  <si>
    <t>AEUGENE</t>
  </si>
  <si>
    <t>eugene.aypa</t>
  </si>
  <si>
    <t>aypa.eugene@apria.com</t>
  </si>
  <si>
    <t>Amador, Maria Reena</t>
  </si>
  <si>
    <t xml:space="preserve">Maria Reena Amador </t>
  </si>
  <si>
    <t>Maria Reena</t>
  </si>
  <si>
    <t xml:space="preserve">Amador </t>
  </si>
  <si>
    <t>mamador</t>
  </si>
  <si>
    <t>mariareena.amador</t>
  </si>
  <si>
    <t>mariareena.amador@apria.com</t>
  </si>
  <si>
    <t>Marcos, Clarita</t>
  </si>
  <si>
    <t>Clarita Marcos</t>
  </si>
  <si>
    <t>Marcos</t>
  </si>
  <si>
    <t>Clarita</t>
  </si>
  <si>
    <t>CMARCOS1</t>
  </si>
  <si>
    <t>Mastura, Jonathan Jordan</t>
  </si>
  <si>
    <t>Jonathan Jordan Mastura</t>
  </si>
  <si>
    <t>Jonathan Jordan</t>
  </si>
  <si>
    <t>Mastura</t>
  </si>
  <si>
    <t>jmastura</t>
  </si>
  <si>
    <t>jonathanjordan.m</t>
  </si>
  <si>
    <t>jonathan.mastura@apria.com</t>
  </si>
  <si>
    <t xml:space="preserve">Alva, Ariane </t>
  </si>
  <si>
    <t>Ariane  Alva</t>
  </si>
  <si>
    <t>Alva</t>
  </si>
  <si>
    <t>Ariane</t>
  </si>
  <si>
    <t>AALVA</t>
  </si>
  <si>
    <t>ariane.alva</t>
  </si>
  <si>
    <t>ariane.alva@apria.com</t>
  </si>
  <si>
    <t>Enopre, Jhon Mar</t>
  </si>
  <si>
    <t>Jhon Mar Enopre</t>
  </si>
  <si>
    <t>Enopre</t>
  </si>
  <si>
    <t>Jhon Mar</t>
  </si>
  <si>
    <t>JENOPRE</t>
  </si>
  <si>
    <t>johnmar.enopre</t>
  </si>
  <si>
    <t>johnmar.enopre@apria.com</t>
  </si>
  <si>
    <t>johnmar.enopre@hcl.com</t>
  </si>
  <si>
    <t>Nubla, Darwin</t>
  </si>
  <si>
    <t>Darwin Nubla</t>
  </si>
  <si>
    <t>Nubla</t>
  </si>
  <si>
    <t>DNUBLA</t>
  </si>
  <si>
    <t>dawin.nubla</t>
  </si>
  <si>
    <t>dawin.nubla@apria.com</t>
  </si>
  <si>
    <t>dawin.nubla@hcl.com</t>
  </si>
  <si>
    <t>Fenol, Geonel</t>
  </si>
  <si>
    <t>Geonel Fenol</t>
  </si>
  <si>
    <t>Fenol</t>
  </si>
  <si>
    <t>Geonel</t>
  </si>
  <si>
    <t>GFENOL</t>
  </si>
  <si>
    <t>geonel.fenol</t>
  </si>
  <si>
    <t>geonel.fenol@apria.com</t>
  </si>
  <si>
    <t>Arimbuyutan, Teody Jr.</t>
  </si>
  <si>
    <t>Teody Jr. Arimbuyutan</t>
  </si>
  <si>
    <t>Arimbuyutan</t>
  </si>
  <si>
    <t>Teody Jr.</t>
  </si>
  <si>
    <t xml:space="preserve">TARIMBUY </t>
  </si>
  <si>
    <t xml:space="preserve">teody.arimbuyutanjr@hcl.com </t>
  </si>
  <si>
    <t>Asistin, John Jefferson</t>
  </si>
  <si>
    <t>John Jefferson Asistin</t>
  </si>
  <si>
    <t>Asistin</t>
  </si>
  <si>
    <t xml:space="preserve"> John Jefferson</t>
  </si>
  <si>
    <t>JASISTIN </t>
  </si>
  <si>
    <t>johnjefferson.a</t>
  </si>
  <si>
    <t>john.asistin@apria.com</t>
  </si>
  <si>
    <t>john.asistin@hcl.com</t>
  </si>
  <si>
    <t>Tay, Maria Carmela</t>
  </si>
  <si>
    <t>Maria Carmela Tay</t>
  </si>
  <si>
    <t>Tay</t>
  </si>
  <si>
    <t>Maria Carmela</t>
  </si>
  <si>
    <t>CTAY</t>
  </si>
  <si>
    <t>carmela.tay</t>
  </si>
  <si>
    <t>RAG WB25 For non regularization</t>
  </si>
  <si>
    <t xml:space="preserve">Laureles , Shiela Mission </t>
  </si>
  <si>
    <t>Shiela Mission  Laureles</t>
  </si>
  <si>
    <t>Laureles</t>
  </si>
  <si>
    <t xml:space="preserve">Shiela Mission </t>
  </si>
  <si>
    <t>SLAURELE</t>
  </si>
  <si>
    <t>Shiela.Laureles@apria.com</t>
  </si>
  <si>
    <t>shiela.laureles@hcl.com</t>
  </si>
  <si>
    <t xml:space="preserve">De Manuel, Jean Paul </t>
  </si>
  <si>
    <t>Jean Paul  De Manuel</t>
  </si>
  <si>
    <t>De Manuel</t>
  </si>
  <si>
    <t xml:space="preserve">Jean Paul </t>
  </si>
  <si>
    <t>JMANUEL1</t>
  </si>
  <si>
    <t>jeanpaul.demanuel</t>
  </si>
  <si>
    <t>Jean.Manuel@apria.com</t>
  </si>
  <si>
    <t>2016-09</t>
  </si>
  <si>
    <t>Antonio, Katrina Jireh</t>
  </si>
  <si>
    <t>Katrina Jireh Antonio</t>
  </si>
  <si>
    <t>Katrina Jireh</t>
  </si>
  <si>
    <t>KANTONIO</t>
  </si>
  <si>
    <t>5 SAN PABLO STREET, BARANGAY KAPITOLYO, PASIG CITY</t>
  </si>
  <si>
    <t>not endorsed to ABAY</t>
  </si>
  <si>
    <t>Rivera, Rommel Adrian</t>
  </si>
  <si>
    <t>Rommel Adrian Rivera</t>
  </si>
  <si>
    <t>Rommel Adrian</t>
  </si>
  <si>
    <t>RRIVERA5</t>
  </si>
  <si>
    <t xml:space="preserve">BLK. 10 LOT 72 DAHLIA STREET CAMELLA SORRENTO BACOOR CAVITE </t>
  </si>
  <si>
    <t xml:space="preserve">Pula , Brian Malaluan </t>
  </si>
  <si>
    <t>Brian Malaluan  Pula</t>
  </si>
  <si>
    <t>Pula</t>
  </si>
  <si>
    <t xml:space="preserve">Brian Malaluan </t>
  </si>
  <si>
    <t>BPULA</t>
  </si>
  <si>
    <t>Brian.Pula@apria.com</t>
  </si>
  <si>
    <t>brian.pula@hcl.com</t>
  </si>
  <si>
    <t xml:space="preserve">Pongpong, Jose Romy </t>
  </si>
  <si>
    <t>Jose Romy  Pongpong</t>
  </si>
  <si>
    <t>Pongpong</t>
  </si>
  <si>
    <t xml:space="preserve">Jose Romy </t>
  </si>
  <si>
    <t>JPONGPON</t>
  </si>
  <si>
    <t>joseromy.pongpong</t>
  </si>
  <si>
    <t>Agent does not have to go to work as per HR due to non reg - Start 8/10/2016</t>
  </si>
  <si>
    <t>Mendoza, Sherelyn</t>
  </si>
  <si>
    <t>Sherelyn Mendoza</t>
  </si>
  <si>
    <t>SMENDOZ3</t>
  </si>
  <si>
    <t>sherelyn.mendoza</t>
  </si>
  <si>
    <t xml:space="preserve">Lobigas, Cecille Joy </t>
  </si>
  <si>
    <t>Cecille Joy  Lobigas</t>
  </si>
  <si>
    <t>Lobigas</t>
  </si>
  <si>
    <t xml:space="preserve">Cecille Joy </t>
  </si>
  <si>
    <t>CLOBIGAS</t>
  </si>
  <si>
    <t>cecillejoy.lobigas</t>
  </si>
  <si>
    <t>Cajayon, Ronabeth</t>
  </si>
  <si>
    <t>Ronabeth Cajayon</t>
  </si>
  <si>
    <t>Cajayon</t>
  </si>
  <si>
    <t>Ronabeth</t>
  </si>
  <si>
    <t>RCAJAYON </t>
  </si>
  <si>
    <t>ronabeth.cajayon</t>
  </si>
  <si>
    <t>Peig, Crisostomo</t>
  </si>
  <si>
    <t>Crisostomo Peig</t>
  </si>
  <si>
    <t>Crisostomo</t>
  </si>
  <si>
    <t>Peig</t>
  </si>
  <si>
    <t>cpeig</t>
  </si>
  <si>
    <t>crisostomo.peig</t>
  </si>
  <si>
    <t>crisostomo.peig@apria.com</t>
  </si>
  <si>
    <t>Recio, Charis</t>
  </si>
  <si>
    <t>Charis Recio</t>
  </si>
  <si>
    <t>Recio</t>
  </si>
  <si>
    <t>Charis</t>
  </si>
  <si>
    <t>27/6/16</t>
  </si>
  <si>
    <t>CRECIO</t>
  </si>
  <si>
    <t>Campos, Ellaine Charity</t>
  </si>
  <si>
    <t xml:space="preserve"> Ellaine Charity Campos</t>
  </si>
  <si>
    <t xml:space="preserve"> Ellaine Charity</t>
  </si>
  <si>
    <t>ECAMPOS</t>
  </si>
  <si>
    <t>ellainecharity.c</t>
  </si>
  <si>
    <t>Tower 4</t>
  </si>
  <si>
    <t>ellainecharity.campos@apria.com</t>
  </si>
  <si>
    <t>Gelario, Brandon Jarreu</t>
  </si>
  <si>
    <t>Brandon Jarreu Gelario</t>
  </si>
  <si>
    <t>Gelario</t>
  </si>
  <si>
    <t>Brandon Jarreu</t>
  </si>
  <si>
    <t>BGELARIO</t>
  </si>
  <si>
    <t>brandonjarreu.g</t>
  </si>
  <si>
    <t>Avila, Mark</t>
  </si>
  <si>
    <t>Mark Avila</t>
  </si>
  <si>
    <t>Avila</t>
  </si>
  <si>
    <t>Mark</t>
  </si>
  <si>
    <t>MAVILA3</t>
  </si>
  <si>
    <t>markarthur.avila</t>
  </si>
  <si>
    <t>changed 6/7/16</t>
  </si>
  <si>
    <t>Corpuz, Arnel</t>
  </si>
  <si>
    <t>Arnel Corpuz</t>
  </si>
  <si>
    <t>Corpuz</t>
  </si>
  <si>
    <t>ACORPUZ1</t>
  </si>
  <si>
    <t>arnel.corpuz</t>
  </si>
  <si>
    <t xml:space="preserve">Sumagaysay Jr. , Wilfredo Anas </t>
  </si>
  <si>
    <t>Wilfredo Anas  Sumagaysay Jr.</t>
  </si>
  <si>
    <t>Sumagaysay Jr.</t>
  </si>
  <si>
    <t xml:space="preserve">Wilfredo Anas </t>
  </si>
  <si>
    <t>Wilfredo.SumagaysayJr@apria.com</t>
  </si>
  <si>
    <t>wilfredo.s@hcl.com</t>
  </si>
  <si>
    <t xml:space="preserve">Loro, Mark Anthony </t>
  </si>
  <si>
    <t>Mark Anthony  Loro</t>
  </si>
  <si>
    <t>Loro</t>
  </si>
  <si>
    <t xml:space="preserve">Mark Anthony </t>
  </si>
  <si>
    <t>Joemer Bueno</t>
  </si>
  <si>
    <t>Mark.Loro@apria.com</t>
  </si>
  <si>
    <t>markanthony.loro@hcl.com</t>
  </si>
  <si>
    <t xml:space="preserve">Quiñones , Jo Ann Deris </t>
  </si>
  <si>
    <t>Jo Ann Deris  Quiñones</t>
  </si>
  <si>
    <t>Quiñones</t>
  </si>
  <si>
    <t xml:space="preserve">Jo Ann Deris </t>
  </si>
  <si>
    <t>JoAnn.Quinones@apria.com</t>
  </si>
  <si>
    <t>joann.quinones@hcl.com</t>
  </si>
  <si>
    <t>Mariano, Mark kevin</t>
  </si>
  <si>
    <t>Mark kevin Mariano</t>
  </si>
  <si>
    <t xml:space="preserve"> Mark kevin</t>
  </si>
  <si>
    <t>MMARIANO</t>
  </si>
  <si>
    <t>markkevin.mariano</t>
  </si>
  <si>
    <t>mark.mariano@apria.com</t>
  </si>
  <si>
    <t>markkevin.mariano@hcl.com</t>
  </si>
  <si>
    <t>Bangsilan, Balban Jones</t>
  </si>
  <si>
    <t>Balban Jones Bangsilan</t>
  </si>
  <si>
    <t>Bangsilan</t>
  </si>
  <si>
    <t>Balban Jones</t>
  </si>
  <si>
    <t>BBANGSIL</t>
  </si>
  <si>
    <t xml:space="preserve">Rodriguez, Jenifer </t>
  </si>
  <si>
    <t>Jenifer  Rodriguez</t>
  </si>
  <si>
    <t xml:space="preserve">Jenifer </t>
  </si>
  <si>
    <t xml:space="preserve">JRODRI21 </t>
  </si>
  <si>
    <t>jenifer.rodriguez</t>
  </si>
  <si>
    <t>Cruz, Sonnee Carl</t>
  </si>
  <si>
    <t>Sonnee Carl Cruz</t>
  </si>
  <si>
    <t>Sonnee Carl</t>
  </si>
  <si>
    <t xml:space="preserve">SCRUZ6 </t>
  </si>
  <si>
    <t>sonneecarl.cruz</t>
  </si>
  <si>
    <t>sonneecarl.cruz@apria.com</t>
  </si>
  <si>
    <t>Diozon, Madelene</t>
  </si>
  <si>
    <t>Madelene Diozon</t>
  </si>
  <si>
    <t>Diozon</t>
  </si>
  <si>
    <t>Madelene</t>
  </si>
  <si>
    <t>MDIOZON</t>
  </si>
  <si>
    <t>madelene.diozon</t>
  </si>
  <si>
    <t>madelene.diozon@apria.com</t>
  </si>
  <si>
    <t>Dula, Ivansan</t>
  </si>
  <si>
    <t>Ivansan Dula</t>
  </si>
  <si>
    <t>Dula</t>
  </si>
  <si>
    <t>Ivansan</t>
  </si>
  <si>
    <t> IDULA</t>
  </si>
  <si>
    <t>Almeda, Jan</t>
  </si>
  <si>
    <t>Jan Almeda</t>
  </si>
  <si>
    <t>Almeda</t>
  </si>
  <si>
    <t>Jan</t>
  </si>
  <si>
    <t> JALMEDA</t>
  </si>
  <si>
    <t>Banez, John Rainier</t>
  </si>
  <si>
    <t>John Rainier Banez</t>
  </si>
  <si>
    <t>Banez</t>
  </si>
  <si>
    <t>John Rainier</t>
  </si>
  <si>
    <t>JBANEZ </t>
  </si>
  <si>
    <t>johnrainier.banez</t>
  </si>
  <si>
    <t>Ebora, Cherry Mae</t>
  </si>
  <si>
    <t>Cherry Mae Ebora</t>
  </si>
  <si>
    <t>Ebora</t>
  </si>
  <si>
    <t>Cherry Mae</t>
  </si>
  <si>
    <t>CEBORA</t>
  </si>
  <si>
    <t>cherrymae.ebora</t>
  </si>
  <si>
    <t>cherry.ebora@apria.com</t>
  </si>
  <si>
    <t>Laplana, Loujane</t>
  </si>
  <si>
    <t>Loujane Laplana</t>
  </si>
  <si>
    <t>Laplana</t>
  </si>
  <si>
    <t>Loujane</t>
  </si>
  <si>
    <t>LLAPLANA</t>
  </si>
  <si>
    <t>loujane.laplana</t>
  </si>
  <si>
    <t>loujane.laplana@apria.com</t>
  </si>
  <si>
    <t>Mendoza, Sherwin</t>
  </si>
  <si>
    <t>Sherwin Mendoza</t>
  </si>
  <si>
    <t>Sherwin</t>
  </si>
  <si>
    <t>Omana, Zoren</t>
  </si>
  <si>
    <t>SMENDOZ2</t>
  </si>
  <si>
    <t>sherwin.mendoza</t>
  </si>
  <si>
    <t>sherwin.mendoza@apria.com</t>
  </si>
  <si>
    <t>2016-10</t>
  </si>
  <si>
    <t>Cocjin, Fenny Ann</t>
  </si>
  <si>
    <t>Fenny Ann Cocjin</t>
  </si>
  <si>
    <t>Cocjin</t>
  </si>
  <si>
    <t>Fenny Ann</t>
  </si>
  <si>
    <t>Abordo, Rainier</t>
  </si>
  <si>
    <t>FCOCJIN</t>
  </si>
  <si>
    <t>fennyann.cocjin</t>
  </si>
  <si>
    <t>FennyAnn.Cocjin@apria.com</t>
  </si>
  <si>
    <t>fennyann.cocjin@hcl.com</t>
  </si>
  <si>
    <t>Sariola, Frenchie</t>
  </si>
  <si>
    <t>Frenchie Sariola</t>
  </si>
  <si>
    <t>Sariola</t>
  </si>
  <si>
    <t>Frenchie</t>
  </si>
  <si>
    <t>FSARIOLA</t>
  </si>
  <si>
    <t>Caimoy, Rodeline</t>
  </si>
  <si>
    <t>Rodeline Caimoy</t>
  </si>
  <si>
    <t>Caimoy</t>
  </si>
  <si>
    <t>Rodeline</t>
  </si>
  <si>
    <t>RCAIMOY </t>
  </si>
  <si>
    <t>Estubo, Lawrence</t>
  </si>
  <si>
    <t>Lawrence Estubo</t>
  </si>
  <si>
    <t>Estubo</t>
  </si>
  <si>
    <t>LESTUBO</t>
  </si>
  <si>
    <t>lawrence.estubo</t>
  </si>
  <si>
    <t>LawrenceGas.Estubo@apria.com </t>
  </si>
  <si>
    <t>Lawrence.esbtubo@hcl.com </t>
  </si>
  <si>
    <t>not BGV cleared // floating</t>
  </si>
  <si>
    <t>Ocampo, Allan</t>
  </si>
  <si>
    <t>Allan Ocampo</t>
  </si>
  <si>
    <t>Allan</t>
  </si>
  <si>
    <t>aocampo1</t>
  </si>
  <si>
    <t>allan.ocampo</t>
  </si>
  <si>
    <t>allan.ocampo@apria.com</t>
  </si>
  <si>
    <t>Manalo, Eljon Raniel</t>
  </si>
  <si>
    <t>Eljon Raniel Manalo</t>
  </si>
  <si>
    <t>Eljon Raniel</t>
  </si>
  <si>
    <t>EMANALO1</t>
  </si>
  <si>
    <t>eljonraniel.manalo</t>
  </si>
  <si>
    <t>EljonRaniel.Manalo@apria.com </t>
  </si>
  <si>
    <t> Eljonraniel.manalo@hcl.com</t>
  </si>
  <si>
    <t>Santelices , May</t>
  </si>
  <si>
    <t>May Santelices</t>
  </si>
  <si>
    <t>Santelices</t>
  </si>
  <si>
    <t>May</t>
  </si>
  <si>
    <t>MSANTELI</t>
  </si>
  <si>
    <t>may.santelices</t>
  </si>
  <si>
    <t>May.Santelices@apria.com</t>
  </si>
  <si>
    <t>may.santelices@hcl.com</t>
  </si>
  <si>
    <t>Maldonado, Michael</t>
  </si>
  <si>
    <t>Michael Maldonado</t>
  </si>
  <si>
    <t>Maldonado</t>
  </si>
  <si>
    <t>MMALDONA </t>
  </si>
  <si>
    <t>michael.maldonando</t>
  </si>
  <si>
    <t>Bautista, Lennie</t>
  </si>
  <si>
    <t>Lennie Bautista</t>
  </si>
  <si>
    <t>Lennie</t>
  </si>
  <si>
    <t> LBAUTIS2</t>
  </si>
  <si>
    <t>Absconding start August 1, 2016</t>
  </si>
  <si>
    <t>Palafox, Ariel</t>
  </si>
  <si>
    <t>Ariel Palafox</t>
  </si>
  <si>
    <t>Palafox</t>
  </si>
  <si>
    <t>APALAFOX</t>
  </si>
  <si>
    <t>ariel.palafox</t>
  </si>
  <si>
    <t>Ariel.Palafox@apria.com</t>
  </si>
  <si>
    <t>ariel.palafox@hcl.com</t>
  </si>
  <si>
    <t>Miralles, Maria Jennine</t>
  </si>
  <si>
    <t>Maria Jennine Miralles</t>
  </si>
  <si>
    <t>Miralles</t>
  </si>
  <si>
    <t>Maria Jennine</t>
  </si>
  <si>
    <t>MMIRALLE</t>
  </si>
  <si>
    <t>mariajennine.m</t>
  </si>
  <si>
    <t>Pineda, Erick Christopher</t>
  </si>
  <si>
    <t>Erick Christopher Pineda</t>
  </si>
  <si>
    <t>Pineda</t>
  </si>
  <si>
    <t>Erick Christopher</t>
  </si>
  <si>
    <t>EPINEDA</t>
  </si>
  <si>
    <t>erickchristopher.p</t>
  </si>
  <si>
    <t> ErickChristopher.Pineda@apria.com</t>
  </si>
  <si>
    <t> Erickchristopher.p@hcl.com</t>
  </si>
  <si>
    <t>Ras, Cesar</t>
  </si>
  <si>
    <t>Cesar Ras</t>
  </si>
  <si>
    <t>Ras</t>
  </si>
  <si>
    <t>Cesar</t>
  </si>
  <si>
    <t>CRAS</t>
  </si>
  <si>
    <t>cesar.ras</t>
  </si>
  <si>
    <t xml:space="preserve">cesar.ras@hcl.com </t>
  </si>
  <si>
    <t>Latube, John Keith</t>
  </si>
  <si>
    <t>John Keith Latube</t>
  </si>
  <si>
    <t>Latube</t>
  </si>
  <si>
    <t>John Keith</t>
  </si>
  <si>
    <t>JLATUBE</t>
  </si>
  <si>
    <t>johnkeith.latube</t>
  </si>
  <si>
    <t>JohnKeith.Latube@apria.com </t>
  </si>
  <si>
    <t> Johnkeith.latube@hcl.com</t>
  </si>
  <si>
    <t>Barbastro, Van Andrew</t>
  </si>
  <si>
    <t>Van Andrew Barbastro</t>
  </si>
  <si>
    <t>Barbastro</t>
  </si>
  <si>
    <t>Van Andrew</t>
  </si>
  <si>
    <t>Morit, Ireene Flor</t>
  </si>
  <si>
    <t>Ireene Flor D. Morit</t>
  </si>
  <si>
    <t>Ireene Flor</t>
  </si>
  <si>
    <t>IMORIT</t>
  </si>
  <si>
    <t>ireeneflor.morit</t>
  </si>
  <si>
    <t>ireeneflor.morit@apria.com</t>
  </si>
  <si>
    <t>ireeneflor.morit@hcl.com</t>
  </si>
  <si>
    <t>Milo, Gracelyn</t>
  </si>
  <si>
    <t>Gracelyn Milo</t>
  </si>
  <si>
    <t>Milo</t>
  </si>
  <si>
    <t>Gracelyn</t>
  </si>
  <si>
    <t>GMILO</t>
  </si>
  <si>
    <t>gracelyn.milo</t>
  </si>
  <si>
    <t>Lee, Gladys</t>
  </si>
  <si>
    <t>Gladys Lee</t>
  </si>
  <si>
    <t>Gladys</t>
  </si>
  <si>
    <t>GLEE4 </t>
  </si>
  <si>
    <t>gladys.lee</t>
  </si>
  <si>
    <t>Hazel  Vardeleon</t>
  </si>
  <si>
    <t>Vardeleon</t>
  </si>
  <si>
    <t>hazel.vardeleon</t>
  </si>
  <si>
    <t>hazel.vardeleon@apria.com</t>
  </si>
  <si>
    <t>hazel.vardeleon@hcl.com</t>
  </si>
  <si>
    <t xml:space="preserve">Vito Cruz, Eugene  </t>
  </si>
  <si>
    <t>Vito Cruz</t>
  </si>
  <si>
    <t xml:space="preserve">Eugene </t>
  </si>
  <si>
    <t>Training Associate Manager</t>
  </si>
  <si>
    <t>ECRUZ</t>
  </si>
  <si>
    <t>eugene.vitocruz</t>
  </si>
  <si>
    <t>eugene.vitocruz@apria.com</t>
  </si>
  <si>
    <t>eugene.vitocruz@hcl.com</t>
  </si>
  <si>
    <t>2016-11</t>
  </si>
  <si>
    <t>Laspenas, Rommel</t>
  </si>
  <si>
    <t>Rommel</t>
  </si>
  <si>
    <t>Laspenas</t>
  </si>
  <si>
    <t xml:space="preserve">rlaspena </t>
  </si>
  <si>
    <t>rommel.laspenas</t>
  </si>
  <si>
    <t>rommel.laspenas@apria.com</t>
  </si>
  <si>
    <t>rommel.laspenas@hcl.com</t>
  </si>
  <si>
    <t>Junio, Jessamine</t>
  </si>
  <si>
    <t>Jessamine Junio</t>
  </si>
  <si>
    <t>Junio</t>
  </si>
  <si>
    <t xml:space="preserve"> Jessamine</t>
  </si>
  <si>
    <t>JJUNIO</t>
  </si>
  <si>
    <t>jessamine.junio</t>
  </si>
  <si>
    <t>jessamine.junio@apria.com</t>
  </si>
  <si>
    <t>Avelino, Josan</t>
  </si>
  <si>
    <t>Josan Avelino</t>
  </si>
  <si>
    <t>Josan</t>
  </si>
  <si>
    <t>Avelino</t>
  </si>
  <si>
    <t>javelino</t>
  </si>
  <si>
    <t>josanmarco.avelino</t>
  </si>
  <si>
    <t>josan.avelino@apria.com</t>
  </si>
  <si>
    <t>Retracted resignation</t>
  </si>
  <si>
    <t>Viola, Mary Julma</t>
  </si>
  <si>
    <t>Mary Julma Viola</t>
  </si>
  <si>
    <t>Viola</t>
  </si>
  <si>
    <t>Mary Julma</t>
  </si>
  <si>
    <t>MVIOLA</t>
  </si>
  <si>
    <t>maryjulma.viola</t>
  </si>
  <si>
    <t>maryjulma.viola@hcl.com</t>
  </si>
  <si>
    <t xml:space="preserve">Bueno, Joemer </t>
  </si>
  <si>
    <t>Joemer  Bueno</t>
  </si>
  <si>
    <t>Bueno</t>
  </si>
  <si>
    <t>Joemer</t>
  </si>
  <si>
    <t>JBUENO</t>
  </si>
  <si>
    <t>joemer.bueno</t>
  </si>
  <si>
    <t>joemer.bueno@apria.com</t>
  </si>
  <si>
    <t>Ronquillo, Milcah</t>
  </si>
  <si>
    <t>Milcah  Ronquillo</t>
  </si>
  <si>
    <t>Ronquillo</t>
  </si>
  <si>
    <t>Milcah</t>
  </si>
  <si>
    <t>Araullo</t>
  </si>
  <si>
    <t>MRONQUIL</t>
  </si>
  <si>
    <t>milcah.ronquillo</t>
  </si>
  <si>
    <t>milcah.ronquillo@apria.com</t>
  </si>
  <si>
    <t>MILCAH.RONQUILLO@HCL.COM</t>
  </si>
  <si>
    <t>Azhaguraj</t>
  </si>
  <si>
    <t>Thiagarajan</t>
  </si>
  <si>
    <t>Royce Amores Villanueva</t>
  </si>
  <si>
    <t>Ranganathan Srinivasan</t>
  </si>
  <si>
    <t>Senior Operations Manager</t>
  </si>
  <si>
    <t>Azhaguraj.Thiagarajan</t>
  </si>
  <si>
    <t>Azhaguraj.T@hcl.com</t>
  </si>
  <si>
    <t>2016-12</t>
  </si>
  <si>
    <t>Endangan , Cherrly Lou</t>
  </si>
  <si>
    <t>Cherrly Lou Endangan</t>
  </si>
  <si>
    <t>Endangan</t>
  </si>
  <si>
    <t>Cherrly Lou</t>
  </si>
  <si>
    <t>CENDANGA</t>
  </si>
  <si>
    <t>cherrylou.endangan</t>
  </si>
  <si>
    <t>not BGV cleared July 25 / BGV cleared on August 1</t>
  </si>
  <si>
    <t>Orteza, Camille</t>
  </si>
  <si>
    <t>Camille Orteza</t>
  </si>
  <si>
    <t>Orteza</t>
  </si>
  <si>
    <t>Camille</t>
  </si>
  <si>
    <t>CORTEZA1</t>
  </si>
  <si>
    <t>camille.orteza</t>
  </si>
  <si>
    <t>camille.orteza@apria.com</t>
  </si>
  <si>
    <t>Narciso, Andy</t>
  </si>
  <si>
    <t>Andy Narciso</t>
  </si>
  <si>
    <t>Narciso</t>
  </si>
  <si>
    <t>Andy</t>
  </si>
  <si>
    <t>ANARCISO</t>
  </si>
  <si>
    <t>andy.narciso</t>
  </si>
  <si>
    <t>Andy.Narciso@apria.com</t>
  </si>
  <si>
    <t>andy.narciso@hcl.com</t>
  </si>
  <si>
    <t>2017-01</t>
  </si>
  <si>
    <t>Bannay, Mary Divine Grace</t>
  </si>
  <si>
    <t>Mary Divine Grace Bannay</t>
  </si>
  <si>
    <t>Bannay</t>
  </si>
  <si>
    <t>Mary Divine Grace</t>
  </si>
  <si>
    <t>MBANNAY</t>
  </si>
  <si>
    <t>marydivinegrace.b</t>
  </si>
  <si>
    <t>marydivinegrace.bannay@apria.com</t>
  </si>
  <si>
    <t>Cajandab, Ricardo Kim</t>
  </si>
  <si>
    <t>Ricardo Kim Cajandab</t>
  </si>
  <si>
    <t>Cajandab</t>
  </si>
  <si>
    <t>Ricardo Kim</t>
  </si>
  <si>
    <t>Marites Daria</t>
  </si>
  <si>
    <t>RCAJANDA </t>
  </si>
  <si>
    <t>ricardo.cajandab</t>
  </si>
  <si>
    <t>Rubia, Anthony</t>
  </si>
  <si>
    <t>Anthony Rubia</t>
  </si>
  <si>
    <t>Rubia</t>
  </si>
  <si>
    <t xml:space="preserve">ARUBIA </t>
  </si>
  <si>
    <t>anthony.rubia</t>
  </si>
  <si>
    <t>anthony.rubia@apria.com</t>
  </si>
  <si>
    <t>LOA until august 25</t>
  </si>
  <si>
    <t xml:space="preserve">Villar, Abigail Sigua </t>
  </si>
  <si>
    <t>Abigail Sigua  Villar</t>
  </si>
  <si>
    <t>Villar</t>
  </si>
  <si>
    <t xml:space="preserve">Abigail Sigua </t>
  </si>
  <si>
    <t>AVILLAR</t>
  </si>
  <si>
    <t>abigail.villar</t>
  </si>
  <si>
    <t>Abigail.Villar@apria.com</t>
  </si>
  <si>
    <t>abigail.villar@hcl.com</t>
  </si>
  <si>
    <t>Emeterio, Merlen</t>
  </si>
  <si>
    <t>Merlen  Emeterio</t>
  </si>
  <si>
    <t>Emeterio</t>
  </si>
  <si>
    <t>Merlen</t>
  </si>
  <si>
    <t>MEMETERI</t>
  </si>
  <si>
    <t>merlen.emeterio</t>
  </si>
  <si>
    <t>merlen.emeterio@apria.com</t>
  </si>
  <si>
    <t>merlen.emeterio@hcl.com</t>
  </si>
  <si>
    <t>Promoted to QA effective July 29, 2016</t>
  </si>
  <si>
    <t>Quimpan, Annalyn</t>
  </si>
  <si>
    <t>Annalyn Quimpan</t>
  </si>
  <si>
    <t>Quimpan</t>
  </si>
  <si>
    <t>Annalyn</t>
  </si>
  <si>
    <t>AQUIMPAN</t>
  </si>
  <si>
    <t>annalyn.quimpan</t>
  </si>
  <si>
    <t>annalyn.quimpan@apria.com</t>
  </si>
  <si>
    <t xml:space="preserve">Leyva, Jesus </t>
  </si>
  <si>
    <t>Jesus   Leyva</t>
  </si>
  <si>
    <t xml:space="preserve"> Leyva</t>
  </si>
  <si>
    <t>Jesus</t>
  </si>
  <si>
    <t>Daria, Marites</t>
  </si>
  <si>
    <t>JLEYVAJR</t>
  </si>
  <si>
    <t>jesus.leyvajr</t>
  </si>
  <si>
    <t>jesus.leyvajr@apria.com</t>
  </si>
  <si>
    <t>jesus.leyvajr@hcl.com</t>
  </si>
  <si>
    <t xml:space="preserve">Manalo, Michael Rommel </t>
  </si>
  <si>
    <t>Michael Rommel  Manalo</t>
  </si>
  <si>
    <t>Michael Rommel</t>
  </si>
  <si>
    <t>MMANALO</t>
  </si>
  <si>
    <t>michaelrommel.m</t>
  </si>
  <si>
    <t>michael.manalo@apria.com</t>
  </si>
  <si>
    <t xml:space="preserve">Natividad, Leslie Ann </t>
  </si>
  <si>
    <t>Leslie Ann  Natividad</t>
  </si>
  <si>
    <t>Leslie Ann</t>
  </si>
  <si>
    <t>LNATIVID</t>
  </si>
  <si>
    <t>leslieann.natividad</t>
  </si>
  <si>
    <t>leslieann.natividad@apria.com</t>
  </si>
  <si>
    <t>leslieann.natividad@hcl.com</t>
  </si>
  <si>
    <t>Reyes Jr., Rafael</t>
  </si>
  <si>
    <t>Rafael Reyes Jr.</t>
  </si>
  <si>
    <t>Reyes Jr.</t>
  </si>
  <si>
    <t>Rafael</t>
  </si>
  <si>
    <t>RREYESJR</t>
  </si>
  <si>
    <t>rafael.reyesjr</t>
  </si>
  <si>
    <t>Rafael.ReyesJr@apria.com </t>
  </si>
  <si>
    <t>Rafael.reyesjr@hcl.com </t>
  </si>
  <si>
    <t>Velasco, Dean Karlo</t>
  </si>
  <si>
    <t>Dean Karlo  Velasco</t>
  </si>
  <si>
    <t>Dean Karlo</t>
  </si>
  <si>
    <t>DVELASCO</t>
  </si>
  <si>
    <t>deankarlo.velasco</t>
  </si>
  <si>
    <t>dean.velasco@apria.com</t>
  </si>
  <si>
    <t>Bergantinos, Sheryl</t>
  </si>
  <si>
    <t>Sheryl Bergantinos</t>
  </si>
  <si>
    <t>Bergantinos</t>
  </si>
  <si>
    <t>SBERGANT</t>
  </si>
  <si>
    <t>sheryl.bergantinos</t>
  </si>
  <si>
    <t>Sheryl.Bergantinos@apria.com</t>
  </si>
  <si>
    <t>sheryl.bergantinos@hcl.com</t>
  </si>
  <si>
    <t>Tomamao, Mary Lanily</t>
  </si>
  <si>
    <t>Mary Lanily Cerdana Tomamao</t>
  </si>
  <si>
    <t>Tomamao</t>
  </si>
  <si>
    <t>Mary Lanily</t>
  </si>
  <si>
    <t>Cerdana</t>
  </si>
  <si>
    <t>Jannah Grhey  Villa</t>
  </si>
  <si>
    <t>marylanilyn.tomamao</t>
  </si>
  <si>
    <t>Dulnuan, Riza Mae</t>
  </si>
  <si>
    <t>Riza Mae Nahig Dulnuan</t>
  </si>
  <si>
    <t>Dulnuan</t>
  </si>
  <si>
    <t>Riza Mae</t>
  </si>
  <si>
    <t>Nahig</t>
  </si>
  <si>
    <t>rizamae.dulnuan</t>
  </si>
  <si>
    <t>Badilla, John Christopher</t>
  </si>
  <si>
    <t>John Christopher Arnaiz Badilla</t>
  </si>
  <si>
    <t>Badilla</t>
  </si>
  <si>
    <t>John Christopher</t>
  </si>
  <si>
    <t>Arnaiz</t>
  </si>
  <si>
    <t>11/1/28/16</t>
  </si>
  <si>
    <t>kevinjay.benitez</t>
  </si>
  <si>
    <t>Nogales, Joseph</t>
  </si>
  <si>
    <t>Joseph Bonifacio Nogales</t>
  </si>
  <si>
    <t>Nogales</t>
  </si>
  <si>
    <t>joseph.nogales</t>
  </si>
  <si>
    <t xml:space="preserve">Natuel, Liezl </t>
  </si>
  <si>
    <t>Liezl  Natuel</t>
  </si>
  <si>
    <t>Natuel</t>
  </si>
  <si>
    <t xml:space="preserve">Liezl </t>
  </si>
  <si>
    <t>LNATUEL</t>
  </si>
  <si>
    <t>liezl.natuel</t>
  </si>
  <si>
    <t>Liezl.Natuel@apria.com</t>
  </si>
  <si>
    <t>liezl.natuel@hcl.com</t>
  </si>
  <si>
    <t>Gillego, Ivan Ray</t>
  </si>
  <si>
    <t>Ivan Ray Gillego</t>
  </si>
  <si>
    <t>Gillego</t>
  </si>
  <si>
    <t>Ivan</t>
  </si>
  <si>
    <t>igillego</t>
  </si>
  <si>
    <t>ivanray.gillego</t>
  </si>
  <si>
    <t>ivanray.gillego@hcl.com</t>
  </si>
  <si>
    <t xml:space="preserve">Ruiz, Kim Lester </t>
  </si>
  <si>
    <t>Kim Lester  Ruiz</t>
  </si>
  <si>
    <t>Ruiz</t>
  </si>
  <si>
    <t xml:space="preserve">Kim Lester </t>
  </si>
  <si>
    <t>kruiz1</t>
  </si>
  <si>
    <t>kimlester.ruiz</t>
  </si>
  <si>
    <t xml:space="preserve">Lim, Michelle </t>
  </si>
  <si>
    <t>Michelle  Lim</t>
  </si>
  <si>
    <t>MLIM2</t>
  </si>
  <si>
    <t>michelle.lim</t>
  </si>
  <si>
    <t>michelle.lim@apria.com</t>
  </si>
  <si>
    <t>Macugar, Abdullah Balt Jr</t>
  </si>
  <si>
    <t>Abdullah Balt Macugar Jr.</t>
  </si>
  <si>
    <t>Macugar</t>
  </si>
  <si>
    <t>Abdullah</t>
  </si>
  <si>
    <t>Balt</t>
  </si>
  <si>
    <t>2017-02</t>
  </si>
  <si>
    <t>Sarmiento, Shiela Marie</t>
  </si>
  <si>
    <t>Shiela Marie Sarmiento</t>
  </si>
  <si>
    <t>Shiela Marie</t>
  </si>
  <si>
    <t> SSARMIEN</t>
  </si>
  <si>
    <t>shielamarie.s</t>
  </si>
  <si>
    <t>Ang, Neil</t>
  </si>
  <si>
    <t>Neil Ang</t>
  </si>
  <si>
    <t>Ang</t>
  </si>
  <si>
    <t>Neil</t>
  </si>
  <si>
    <t>NANG</t>
  </si>
  <si>
    <t>neil.ang</t>
  </si>
  <si>
    <t>Ortega, Frediliza</t>
  </si>
  <si>
    <t>Frediliza Ortega</t>
  </si>
  <si>
    <t>Ortega</t>
  </si>
  <si>
    <t>Frediliza</t>
  </si>
  <si>
    <t>FORTEGA2</t>
  </si>
  <si>
    <t>frediliza.ortega</t>
  </si>
  <si>
    <t>Goma, Brian Neil Bisco</t>
  </si>
  <si>
    <t>Brian Neil Bisco Goma</t>
  </si>
  <si>
    <t>Goma</t>
  </si>
  <si>
    <t>Brian Neil Bisco</t>
  </si>
  <si>
    <t>Bisco</t>
  </si>
  <si>
    <t>BGOMA</t>
  </si>
  <si>
    <t>brianneil.goma</t>
  </si>
  <si>
    <t>Verba, Marivic</t>
  </si>
  <si>
    <t>Marivic Verba</t>
  </si>
  <si>
    <t>Verba</t>
  </si>
  <si>
    <t>Marivic</t>
  </si>
  <si>
    <t>MVERBA</t>
  </si>
  <si>
    <t>marivic.verba</t>
  </si>
  <si>
    <t>Gambing, Jarrel Charles</t>
  </si>
  <si>
    <t>Jarrel Charles Gambing</t>
  </si>
  <si>
    <t>Gambing</t>
  </si>
  <si>
    <t>Jarrel Charles</t>
  </si>
  <si>
    <t>JGAMBING</t>
  </si>
  <si>
    <t>jarrelcharles.g</t>
  </si>
  <si>
    <t>Dominguez, Mark</t>
  </si>
  <si>
    <t>Mark Dominguez</t>
  </si>
  <si>
    <t>MDOMING3</t>
  </si>
  <si>
    <t>markgerald.d</t>
  </si>
  <si>
    <t>markgerald.dominguez@apria.com</t>
  </si>
  <si>
    <t>markgerald.dominguez@hcl.com</t>
  </si>
  <si>
    <t xml:space="preserve">Regino, Mary Nesslyn </t>
  </si>
  <si>
    <t>Mary Nesslyn  Regino</t>
  </si>
  <si>
    <t>Regino</t>
  </si>
  <si>
    <t xml:space="preserve">Mary Nesslyn </t>
  </si>
  <si>
    <t>MREGINO</t>
  </si>
  <si>
    <t>marynesslyn.regino</t>
  </si>
  <si>
    <t>Mary.Regino@apria.com</t>
  </si>
  <si>
    <t>Loren, Krisa Amor</t>
  </si>
  <si>
    <t>Krisa Amor Loren</t>
  </si>
  <si>
    <t>Loren</t>
  </si>
  <si>
    <t>Krisa Amor</t>
  </si>
  <si>
    <t>kloren</t>
  </si>
  <si>
    <t>krisaamor.loren</t>
  </si>
  <si>
    <t xml:space="preserve">Jaramillo, Juvi Mariel </t>
  </si>
  <si>
    <t>Juvi Mariel  Jaramillo</t>
  </si>
  <si>
    <t>Jaramillo</t>
  </si>
  <si>
    <t xml:space="preserve">Juvi Mariel </t>
  </si>
  <si>
    <t>JJARAMI1</t>
  </si>
  <si>
    <t>juvimarielle.j</t>
  </si>
  <si>
    <t>Juvi.Jaramillo@apria.com</t>
  </si>
  <si>
    <t>Jugo, Jordan E.</t>
  </si>
  <si>
    <t>Jordan E.  Jugo</t>
  </si>
  <si>
    <t>Jugo</t>
  </si>
  <si>
    <t>Jordan E.</t>
  </si>
  <si>
    <t>jjugo</t>
  </si>
  <si>
    <t>jordan.jugo</t>
  </si>
  <si>
    <t>jordan.jugo@apria.com</t>
  </si>
  <si>
    <t>jordan.jugo@hcl.com</t>
  </si>
  <si>
    <t>Promoted to QA effec. 11/16/2015</t>
  </si>
  <si>
    <t>Soldao, Lou Ivan</t>
  </si>
  <si>
    <t>Lou Ivan Soldao</t>
  </si>
  <si>
    <t>Soldao</t>
  </si>
  <si>
    <t>Lou Ivan</t>
  </si>
  <si>
    <t>LSOLDAO</t>
  </si>
  <si>
    <t>louivan.soldao</t>
  </si>
  <si>
    <t>louivan.soldao@apria.com</t>
  </si>
  <si>
    <t>Sebastian, Michelle</t>
  </si>
  <si>
    <t>Michelle Sebastian</t>
  </si>
  <si>
    <t>Sebastian</t>
  </si>
  <si>
    <t>MSEBAST1</t>
  </si>
  <si>
    <t>michelle.sebastian</t>
  </si>
  <si>
    <t>michelle.sebastian@apria.com</t>
  </si>
  <si>
    <t>michelle.sebastian@hcl.com</t>
  </si>
  <si>
    <t>Mopia, Gwenn Joy</t>
  </si>
  <si>
    <t xml:space="preserve"> Gwenn Joy Mopia</t>
  </si>
  <si>
    <t>Mopia</t>
  </si>
  <si>
    <t xml:space="preserve"> Gwenn Joy</t>
  </si>
  <si>
    <t>HR ACTIVE</t>
  </si>
  <si>
    <t>GMOPIA</t>
  </si>
  <si>
    <t>gwennjoy.mopia</t>
  </si>
  <si>
    <t>gwennjoy.mopia@apria.com</t>
  </si>
  <si>
    <t xml:space="preserve">Del Rosario, Marcos </t>
  </si>
  <si>
    <t>Marcos  Del Rosario</t>
  </si>
  <si>
    <t>MROSARIO</t>
  </si>
  <si>
    <t>marcos.delrosario</t>
  </si>
  <si>
    <t>marcos.rosario@apria.com</t>
  </si>
  <si>
    <t>MARCOS.DELROSARIO@HCL.COM</t>
  </si>
  <si>
    <t>2017-03</t>
  </si>
  <si>
    <t>Pangyarihan, Alexander Aquino</t>
  </si>
  <si>
    <t>Alexander Aquino Pangyarihan</t>
  </si>
  <si>
    <t>Pangyarihan</t>
  </si>
  <si>
    <t>Alexander Aquino</t>
  </si>
  <si>
    <t>Aquino</t>
  </si>
  <si>
    <t>APANGYAR</t>
  </si>
  <si>
    <t>alexander_p</t>
  </si>
  <si>
    <t>Regalado, Jamielyn Magante</t>
  </si>
  <si>
    <t>Jamielyn Magante Regalado</t>
  </si>
  <si>
    <t>Regalado</t>
  </si>
  <si>
    <t>Jamielyn</t>
  </si>
  <si>
    <t>Magante</t>
  </si>
  <si>
    <t>jamielyn.regalado</t>
  </si>
  <si>
    <t>Rosina, Kieyvin</t>
  </si>
  <si>
    <t>Kieyvin Agrade Rosina</t>
  </si>
  <si>
    <t>Rosina</t>
  </si>
  <si>
    <t>Kieyvin</t>
  </si>
  <si>
    <t>Agrade</t>
  </si>
  <si>
    <t>11/282016</t>
  </si>
  <si>
    <t>KROSINA</t>
  </si>
  <si>
    <t>kieyvin.rosina</t>
  </si>
  <si>
    <t xml:space="preserve">Labausas, John Philip </t>
  </si>
  <si>
    <t>John Philip  Labausas</t>
  </si>
  <si>
    <t>Labausas</t>
  </si>
  <si>
    <t>John Philip</t>
  </si>
  <si>
    <t>JLABAUSA</t>
  </si>
  <si>
    <t>johnphilip.labausas</t>
  </si>
  <si>
    <t>john.labausas@apria.com</t>
  </si>
  <si>
    <t>Mallari, Myleen</t>
  </si>
  <si>
    <t>Myleen Mallari</t>
  </si>
  <si>
    <t>Mallari</t>
  </si>
  <si>
    <t>Myleen</t>
  </si>
  <si>
    <t>MMALLARI</t>
  </si>
  <si>
    <t>myleen.mallari</t>
  </si>
  <si>
    <t>Igbuhay, Ken Balauang</t>
  </si>
  <si>
    <t>Ken Balauang Igbuhay</t>
  </si>
  <si>
    <t>Igbuhay</t>
  </si>
  <si>
    <t>Ken</t>
  </si>
  <si>
    <t>Balauang</t>
  </si>
  <si>
    <t>ken.igbuhay</t>
  </si>
  <si>
    <t>Florin, Christian Paul</t>
  </si>
  <si>
    <t>Christian Paul Florin</t>
  </si>
  <si>
    <t>Florin</t>
  </si>
  <si>
    <t>Christian Paul</t>
  </si>
  <si>
    <t>CFLORIN</t>
  </si>
  <si>
    <t>christianpaul.f</t>
  </si>
  <si>
    <t>christianpaul.florin@apria.com</t>
  </si>
  <si>
    <t>Rodriguez, Rival</t>
  </si>
  <si>
    <t xml:space="preserve"> Rival Rodriguez</t>
  </si>
  <si>
    <t xml:space="preserve"> Rival</t>
  </si>
  <si>
    <t>RRODRI21</t>
  </si>
  <si>
    <t>rival.rodriguez</t>
  </si>
  <si>
    <t>rival.rodriguez@apria.com</t>
  </si>
  <si>
    <t>Norman, Jasmine Santos</t>
  </si>
  <si>
    <t>Jasmine Santos Norman</t>
  </si>
  <si>
    <t>Norman</t>
  </si>
  <si>
    <t>Jasmine</t>
  </si>
  <si>
    <t>jasmine.norman</t>
  </si>
  <si>
    <t>Yaranon, Jayson Aroban</t>
  </si>
  <si>
    <t>Jayson Aroban Yaranon</t>
  </si>
  <si>
    <t>Yaranon</t>
  </si>
  <si>
    <t>Aroban</t>
  </si>
  <si>
    <t>JYARANON</t>
  </si>
  <si>
    <t>jayson.yaranon</t>
  </si>
  <si>
    <t>Fernando, Jessan Villanueva</t>
  </si>
  <si>
    <t>Jessan Villanueva Fernando</t>
  </si>
  <si>
    <t>Jessan</t>
  </si>
  <si>
    <t>JFERNA11</t>
  </si>
  <si>
    <t>jessan.fernando</t>
  </si>
  <si>
    <t xml:space="preserve">Garcia, Arvin </t>
  </si>
  <si>
    <t>Arvin  Garcia</t>
  </si>
  <si>
    <t>AGARCI21</t>
  </si>
  <si>
    <t>arvinjohn.garcia</t>
  </si>
  <si>
    <t>arvinjohn.garcia@apria.com</t>
  </si>
  <si>
    <t>ARVINJOHN.GARCIA@HCL.COM</t>
  </si>
  <si>
    <t>Santiago, Flor Angelie</t>
  </si>
  <si>
    <t>Flor Angelie Santiago</t>
  </si>
  <si>
    <t>Flor Angelie</t>
  </si>
  <si>
    <t>RX</t>
  </si>
  <si>
    <t>FSANTIAG</t>
  </si>
  <si>
    <t>florangelie.s</t>
  </si>
  <si>
    <t>flor.santiago@apria.com</t>
  </si>
  <si>
    <t>florangelie.santiago@hcl.com</t>
  </si>
  <si>
    <t>Madayag, Joven Piñero Jr</t>
  </si>
  <si>
    <t>Joven Piñero Madayag Jr.</t>
  </si>
  <si>
    <t>Madayag</t>
  </si>
  <si>
    <t>Piñero</t>
  </si>
  <si>
    <t>JMADAYAG</t>
  </si>
  <si>
    <t>jovenjr.madayag</t>
  </si>
  <si>
    <t xml:space="preserve">Villa, Jannah Grhey </t>
  </si>
  <si>
    <t xml:space="preserve">Jannah Grhey </t>
  </si>
  <si>
    <t>Villa</t>
  </si>
  <si>
    <t>Trainer Intern</t>
  </si>
  <si>
    <t>jvilla2</t>
  </si>
  <si>
    <t>jannahgrhey.villa</t>
  </si>
  <si>
    <t>jannah.villa@apria.com</t>
  </si>
  <si>
    <t>jannahgrhey.villa@hcl.com</t>
  </si>
  <si>
    <t>Mendoza, Gretel Garnette</t>
  </si>
  <si>
    <t>Gretel Garnette Mendoza</t>
  </si>
  <si>
    <t>Gretel</t>
  </si>
  <si>
    <t>Garnette</t>
  </si>
  <si>
    <t>Rumbaoa, Ryzelle Ann</t>
  </si>
  <si>
    <t>Ryzelle Ann  Rumbaoa</t>
  </si>
  <si>
    <t>Rumbaoa</t>
  </si>
  <si>
    <t xml:space="preserve">Ryzelle Ann </t>
  </si>
  <si>
    <t>RRUMBAOA</t>
  </si>
  <si>
    <t>ryzelleann.rumbaoa</t>
  </si>
  <si>
    <t>Ryzelle.Rumbaoa@apria.com</t>
  </si>
  <si>
    <t>Libang, Larah Kamile</t>
  </si>
  <si>
    <t>Larah Kamile Libang</t>
  </si>
  <si>
    <t>Libang</t>
  </si>
  <si>
    <t>Larah Kamile</t>
  </si>
  <si>
    <t>LLIBANG</t>
  </si>
  <si>
    <t>larahkamille.libang</t>
  </si>
  <si>
    <t>back to training - Effective 6/30/16 - Floating since June 30 - ABAY fallout did not pass</t>
  </si>
  <si>
    <t>Nepomuceno, Roland Laksamana</t>
  </si>
  <si>
    <t>Roland Laksamana Nepomuceno</t>
  </si>
  <si>
    <t>Roland</t>
  </si>
  <si>
    <t>Laksamana</t>
  </si>
  <si>
    <t xml:space="preserve"> roland.nepomuceno</t>
  </si>
  <si>
    <t>Diaz, Eduardo Antonio Aspillera</t>
  </si>
  <si>
    <t>Eduardo Antonio Aspillera Diaz</t>
  </si>
  <si>
    <t>Eduardo Antonio</t>
  </si>
  <si>
    <t>Aspillera</t>
  </si>
  <si>
    <t>eduardoantonio.diaz</t>
  </si>
  <si>
    <t>Rubion, Ronalinda Aquino</t>
  </si>
  <si>
    <t>Ronalinda Aquino Rubion</t>
  </si>
  <si>
    <t>Rubion</t>
  </si>
  <si>
    <t>Ronalinda</t>
  </si>
  <si>
    <t>ronalinda.rubion</t>
  </si>
  <si>
    <t>Dasig, Cristine Ponce d</t>
  </si>
  <si>
    <t>Cristine Ponce d.  Dasig</t>
  </si>
  <si>
    <t>Dasig</t>
  </si>
  <si>
    <t>Cristine Ponce d.</t>
  </si>
  <si>
    <t>CDASIG</t>
  </si>
  <si>
    <t>cristineponce.dasig</t>
  </si>
  <si>
    <t>cristine.dasig@apria.com</t>
  </si>
  <si>
    <t>CRISTINEPONCE.DASIG@HCL.COM</t>
  </si>
  <si>
    <t>RAG - WB25</t>
  </si>
  <si>
    <t>Castañas, Arvic Fritz</t>
  </si>
  <si>
    <t>Arvic Fritz Castañas</t>
  </si>
  <si>
    <t>Castañas</t>
  </si>
  <si>
    <t>Arvic Fritz</t>
  </si>
  <si>
    <t xml:space="preserve">Flores, Ma. Adelfa  </t>
  </si>
  <si>
    <t>acastana</t>
  </si>
  <si>
    <t>arvic.castanas</t>
  </si>
  <si>
    <t>arvic.castanas@hcl.com</t>
  </si>
  <si>
    <t>Layug, Jerome</t>
  </si>
  <si>
    <t>Layug</t>
  </si>
  <si>
    <t>Jerome</t>
  </si>
  <si>
    <t>JLAYUG</t>
  </si>
  <si>
    <t>jerome.layug</t>
  </si>
  <si>
    <t>jerome.layug@hcl.com</t>
  </si>
  <si>
    <t>Elpa, Jessalene</t>
  </si>
  <si>
    <t>Jessalene Elpa</t>
  </si>
  <si>
    <t>Elpa</t>
  </si>
  <si>
    <t xml:space="preserve"> Jessalene</t>
  </si>
  <si>
    <t>JELPA</t>
  </si>
  <si>
    <t>jessalene.elpa</t>
  </si>
  <si>
    <t>Jessalene.Elpa@apria.com</t>
  </si>
  <si>
    <t>Ignacio, Jordan</t>
  </si>
  <si>
    <t>Jordan Ignacio</t>
  </si>
  <si>
    <t>Jordan</t>
  </si>
  <si>
    <t>Suspension</t>
  </si>
  <si>
    <t>JIGNACIO</t>
  </si>
  <si>
    <t>jordan.ignacio</t>
  </si>
  <si>
    <t>Jordan.Ignacio@apria.com</t>
  </si>
  <si>
    <t>Pariñas, Merry Rhose Darlo</t>
  </si>
  <si>
    <t>Merry Rhose Darlo Pariñas</t>
  </si>
  <si>
    <t>Pariñas</t>
  </si>
  <si>
    <t>Merry Rhose</t>
  </si>
  <si>
    <t>Darlo</t>
  </si>
  <si>
    <t>MPARIAS</t>
  </si>
  <si>
    <t>merryrhose.parinas</t>
  </si>
  <si>
    <t>MerryRhose.Parinas@apria.com</t>
  </si>
  <si>
    <t>Francisco, Aicez Carlos</t>
  </si>
  <si>
    <t>Aicez Carlos Francisco</t>
  </si>
  <si>
    <t>Aicez</t>
  </si>
  <si>
    <t>AFRANCI2</t>
  </si>
  <si>
    <t>aicez.francisco</t>
  </si>
  <si>
    <t>Aicez.Francisco@apria.com</t>
  </si>
  <si>
    <t>Brazas, Eizel</t>
  </si>
  <si>
    <t>Eizel Brazas</t>
  </si>
  <si>
    <t>Eizel</t>
  </si>
  <si>
    <t>EBRAZAS</t>
  </si>
  <si>
    <t>eizel.brazas</t>
  </si>
  <si>
    <t>Eizel.Brazas@apria.com</t>
  </si>
  <si>
    <t xml:space="preserve"> eizel.brazas@hcl.com</t>
  </si>
  <si>
    <t>Bunalade, Ress nard</t>
  </si>
  <si>
    <t>Ress Nard Bunalade</t>
  </si>
  <si>
    <t>Bunalade</t>
  </si>
  <si>
    <t>Ress Nard</t>
  </si>
  <si>
    <t>RBUNALAD</t>
  </si>
  <si>
    <t>ressnard.bunalade</t>
  </si>
  <si>
    <t>RESS.BUNALADE@apria.com</t>
  </si>
  <si>
    <t>Tamargo, Joana Marie</t>
  </si>
  <si>
    <t>Joana Marie Tamargo</t>
  </si>
  <si>
    <t>Tamargo</t>
  </si>
  <si>
    <t>Joana Marie</t>
  </si>
  <si>
    <t>JTAMARGO</t>
  </si>
  <si>
    <t>joannamarie.tamargo</t>
  </si>
  <si>
    <t>JoanaMarie.Tamargo@apria.com</t>
  </si>
  <si>
    <t>Rodriguez, Jonnalyn</t>
  </si>
  <si>
    <t>Jonnalyn  Rodriguez</t>
  </si>
  <si>
    <t>Jonnalyn</t>
  </si>
  <si>
    <t>JRODRI20</t>
  </si>
  <si>
    <t>jonnalyn.rodriquez</t>
  </si>
  <si>
    <t>Jonnalyn.Rodriguez@apria.com</t>
  </si>
  <si>
    <t>2017-04</t>
  </si>
  <si>
    <t>Dela Cerna, Ivy</t>
  </si>
  <si>
    <t>Ivy Dela Cerna</t>
  </si>
  <si>
    <t>Dela Cerna</t>
  </si>
  <si>
    <t>Ivy</t>
  </si>
  <si>
    <t>IDELACER</t>
  </si>
  <si>
    <t>ivy.delacerna</t>
  </si>
  <si>
    <t>Ivy.DelaCerna@apria.com</t>
  </si>
  <si>
    <t>Siar, Karlos Jourdan</t>
  </si>
  <si>
    <t>Karlos Jourdan Calipay Siar</t>
  </si>
  <si>
    <t>Siar</t>
  </si>
  <si>
    <t>Karlos Jourdan</t>
  </si>
  <si>
    <t>Calipay</t>
  </si>
  <si>
    <t>KSIAR</t>
  </si>
  <si>
    <t>karlosjourdan.siar</t>
  </si>
  <si>
    <t>Karlos.Siar@apria.com</t>
  </si>
  <si>
    <t>Garcia, Jessie</t>
  </si>
  <si>
    <t>Jessie Garcia</t>
  </si>
  <si>
    <t>Jessie</t>
  </si>
  <si>
    <t>JGARCI21</t>
  </si>
  <si>
    <t>jessie.garcia</t>
  </si>
  <si>
    <t>Jessie.Garcia@apria.com</t>
  </si>
  <si>
    <t>jessie.garcia@hcl.com</t>
  </si>
  <si>
    <t>Kho, Jocelyn</t>
  </si>
  <si>
    <t>Jocelyn Kho</t>
  </si>
  <si>
    <t>Kho</t>
  </si>
  <si>
    <t>Jocelyn</t>
  </si>
  <si>
    <t>JKHO</t>
  </si>
  <si>
    <t>jocelyn.kho</t>
  </si>
  <si>
    <t>Jocelyn.Kho@apria.com</t>
  </si>
  <si>
    <t>Jocelyn.kho@hcl.com </t>
  </si>
  <si>
    <t>Velasco, Kristine</t>
  </si>
  <si>
    <t>Kristine Velasco</t>
  </si>
  <si>
    <t>KVELASCO</t>
  </si>
  <si>
    <t>kristine.velasco</t>
  </si>
  <si>
    <t>KRISTINE.VELASCO@apria.com</t>
  </si>
  <si>
    <t>Sigua, Charmaine Teneros</t>
  </si>
  <si>
    <t>Charmaine Teneros Sigua</t>
  </si>
  <si>
    <t>Sigua</t>
  </si>
  <si>
    <t>Charmaine Teneros</t>
  </si>
  <si>
    <t>Teneros</t>
  </si>
  <si>
    <t>CSIGUA</t>
  </si>
  <si>
    <t>charmaine.sigua</t>
  </si>
  <si>
    <t>Charmaine.Sigua@apria.com</t>
  </si>
  <si>
    <t>Ortiz, Marianne</t>
  </si>
  <si>
    <t>Marianne Feliciano Ortiz</t>
  </si>
  <si>
    <t>Marianne</t>
  </si>
  <si>
    <t>MORTIZ8</t>
  </si>
  <si>
    <t>marianne.ortiz</t>
  </si>
  <si>
    <t>Marianne.Ortiz@apria.com</t>
  </si>
  <si>
    <t xml:space="preserve">Yap, Marlon Glenn  </t>
  </si>
  <si>
    <t>Marlon Glenn   Yap</t>
  </si>
  <si>
    <t>Yap</t>
  </si>
  <si>
    <t xml:space="preserve">Marlon Glenn </t>
  </si>
  <si>
    <t>MYAP</t>
  </si>
  <si>
    <t>marlonglenn.yap</t>
  </si>
  <si>
    <t>Marlon.Yap@apria.com</t>
  </si>
  <si>
    <t>marlonglenn.yap@hcl.com</t>
  </si>
  <si>
    <t>Ocampo, Donnie Antonio</t>
  </si>
  <si>
    <t>Donnie Antonio Ocampo</t>
  </si>
  <si>
    <t>Donnie</t>
  </si>
  <si>
    <t>DOCAMPO</t>
  </si>
  <si>
    <t>donnie.ocampo</t>
  </si>
  <si>
    <t>Donnie.Ocampo@apria.com</t>
  </si>
  <si>
    <t>Marcos, Brilliant Anne</t>
  </si>
  <si>
    <t>Brilliant Anne Prestado Marcos</t>
  </si>
  <si>
    <t>Brilliant Anne</t>
  </si>
  <si>
    <t>Prestado</t>
  </si>
  <si>
    <t>BMARCOS</t>
  </si>
  <si>
    <t>brilliantanne.m</t>
  </si>
  <si>
    <t>Brilliant.Marcos@apria.com</t>
  </si>
  <si>
    <t>Mendoza, Teodora</t>
  </si>
  <si>
    <t>Teodora Mendoza</t>
  </si>
  <si>
    <t>Teodora</t>
  </si>
  <si>
    <t>TMENDOZ3</t>
  </si>
  <si>
    <t>Teodora.Mendoza</t>
  </si>
  <si>
    <t>TEODORA.MENDOZA@apria.com</t>
  </si>
  <si>
    <t xml:space="preserve">Velasquez, Bernard </t>
  </si>
  <si>
    <t>Bernard  Velasquez</t>
  </si>
  <si>
    <t>Velasquez</t>
  </si>
  <si>
    <t>BVELASQU</t>
  </si>
  <si>
    <t>bernard.velasquez</t>
  </si>
  <si>
    <t>Bernard.Velasquez@apria.com</t>
  </si>
  <si>
    <t>Gequiniana, Maria Erlaine</t>
  </si>
  <si>
    <t>Maria Erlaine Gequiniana</t>
  </si>
  <si>
    <t>Gequiniana</t>
  </si>
  <si>
    <t>Maria Erlaine</t>
  </si>
  <si>
    <t>Joseph Forte Formanes</t>
  </si>
  <si>
    <t>MGEQUINI</t>
  </si>
  <si>
    <t>mariaerlaine.g</t>
  </si>
  <si>
    <t>Maria.Gequiniana@apria.com</t>
  </si>
  <si>
    <t>Tuando, Elmar</t>
  </si>
  <si>
    <t>Elmar Tuando</t>
  </si>
  <si>
    <t>Tuando</t>
  </si>
  <si>
    <t>Elmar</t>
  </si>
  <si>
    <t>ETUANDO</t>
  </si>
  <si>
    <t>elmerjr.tuando</t>
  </si>
  <si>
    <t>Elmar.Tuando@apria.com</t>
  </si>
  <si>
    <t>Gonzales, Ian Denmark Lomanta</t>
  </si>
  <si>
    <t>Ian Denmark Lomanta Gonzales</t>
  </si>
  <si>
    <t>Ian Denmark</t>
  </si>
  <si>
    <t>Lomanta</t>
  </si>
  <si>
    <t>IGONZAL3</t>
  </si>
  <si>
    <t>iandenmark.gonzales</t>
  </si>
  <si>
    <t>IanDenmark.Gonzales@apria.com</t>
  </si>
  <si>
    <t>Flora, Stephen Kris</t>
  </si>
  <si>
    <t>Stephen Kris Solquio Flora</t>
  </si>
  <si>
    <t>Flora</t>
  </si>
  <si>
    <t>Stephen Kris</t>
  </si>
  <si>
    <t>Solquio</t>
  </si>
  <si>
    <t>SFLORA</t>
  </si>
  <si>
    <t>stephenkris.flora</t>
  </si>
  <si>
    <t>Stephen.Flora@apria.com</t>
  </si>
  <si>
    <t>Gopita, Alvin</t>
  </si>
  <si>
    <t>Alvin Gopita</t>
  </si>
  <si>
    <t>Gopita</t>
  </si>
  <si>
    <t>AGOPITA</t>
  </si>
  <si>
    <t>alvin.gopita</t>
  </si>
  <si>
    <t>Alvin.Gopita@apria.com</t>
  </si>
  <si>
    <t xml:space="preserve">Zamora, Jan Aldrich </t>
  </si>
  <si>
    <t>Jan Aldrich  Zamora</t>
  </si>
  <si>
    <t>Zamora</t>
  </si>
  <si>
    <t>Jan Aldrich</t>
  </si>
  <si>
    <t>JZAMORA4</t>
  </si>
  <si>
    <t>janaldrich.zamora</t>
  </si>
  <si>
    <t>Jan.Zamora@apria.com</t>
  </si>
  <si>
    <t>Lucila, Patricia Larrae</t>
  </si>
  <si>
    <t>Patricia Larrae Lucila</t>
  </si>
  <si>
    <t>Lucila</t>
  </si>
  <si>
    <t xml:space="preserve"> Patricia Larrae</t>
  </si>
  <si>
    <t>PLUCILA</t>
  </si>
  <si>
    <t>patricialarrae.l</t>
  </si>
  <si>
    <t>PatriciaLarrae.Lucila@apria.com</t>
  </si>
  <si>
    <t>patricialarrae.l@hcl.com</t>
  </si>
  <si>
    <t>Opiana, Aaron Karl</t>
  </si>
  <si>
    <t>Aaron Karl Oreto Opiana</t>
  </si>
  <si>
    <t>Opiana</t>
  </si>
  <si>
    <t>Aaron Karl</t>
  </si>
  <si>
    <t>Oreto</t>
  </si>
  <si>
    <t>AOPIANA</t>
  </si>
  <si>
    <t>aaronkarl.opiana</t>
  </si>
  <si>
    <t>AaronKarl.Opiana@apria.com</t>
  </si>
  <si>
    <t>Brin, Maria Eliza</t>
  </si>
  <si>
    <t>Maria Eliza Larraquel Brin</t>
  </si>
  <si>
    <t>Brin</t>
  </si>
  <si>
    <t>Maria Eliza</t>
  </si>
  <si>
    <t>Larraquel</t>
  </si>
  <si>
    <t>MBRIN</t>
  </si>
  <si>
    <t>mariaeliza.brin</t>
  </si>
  <si>
    <t>MariaEliza.Brin@apria.com</t>
  </si>
  <si>
    <t>Paloma, Gio</t>
  </si>
  <si>
    <t>Gio Dela Rosa Paloma</t>
  </si>
  <si>
    <t>Paloma</t>
  </si>
  <si>
    <t>Gio</t>
  </si>
  <si>
    <t>Dela Rosa</t>
  </si>
  <si>
    <t>GPALOMA</t>
  </si>
  <si>
    <t>gio.paloma</t>
  </si>
  <si>
    <t>Gio.Paloma@apria.com</t>
  </si>
  <si>
    <t>Laforteza, Jamie Anne</t>
  </si>
  <si>
    <t>Jamie Anne Sipin Laforteza</t>
  </si>
  <si>
    <t>Laforteza</t>
  </si>
  <si>
    <t>Jamie Anne</t>
  </si>
  <si>
    <t>Sipin</t>
  </si>
  <si>
    <t>JLAFORTE</t>
  </si>
  <si>
    <t>jamieanne.laforteza</t>
  </si>
  <si>
    <t>JamieAnne.Laforteza@apria.com</t>
  </si>
  <si>
    <t>Martinez, Wilmar</t>
  </si>
  <si>
    <t>Wilmar Martinez</t>
  </si>
  <si>
    <t>Martinez</t>
  </si>
  <si>
    <t>Wilmar</t>
  </si>
  <si>
    <t>Ginno Paolo Rasco</t>
  </si>
  <si>
    <t>Suspended Billing</t>
  </si>
  <si>
    <t>WMARTIN2</t>
  </si>
  <si>
    <t>wilmar.martinez</t>
  </si>
  <si>
    <t>Wilmar.Martinez@apria.com</t>
  </si>
  <si>
    <t>Genova, Armie Gayo</t>
  </si>
  <si>
    <t>Armie Gayo Genova</t>
  </si>
  <si>
    <t>Genova</t>
  </si>
  <si>
    <t>Armie Gayo</t>
  </si>
  <si>
    <t>Gayo</t>
  </si>
  <si>
    <t>AGENOVA</t>
  </si>
  <si>
    <t>armie.genova</t>
  </si>
  <si>
    <t>Armie.Genova@apria.com</t>
  </si>
  <si>
    <t>Ticzon, Mirela Geneva</t>
  </si>
  <si>
    <t>Mirela Geneva Angusto Ticzon</t>
  </si>
  <si>
    <t>Ticzon</t>
  </si>
  <si>
    <t>Mirela Geneva</t>
  </si>
  <si>
    <t>Angusto</t>
  </si>
  <si>
    <t>MTICZON</t>
  </si>
  <si>
    <t>mirelageneva.ticzon</t>
  </si>
  <si>
    <t>Mirela.Ticzon@apria.com</t>
  </si>
  <si>
    <t>Bulatao, Omega</t>
  </si>
  <si>
    <t>Omega Bulatao</t>
  </si>
  <si>
    <t>Bulatao</t>
  </si>
  <si>
    <t xml:space="preserve"> Omega</t>
  </si>
  <si>
    <t>OBULATAO</t>
  </si>
  <si>
    <t>omega.bulatao</t>
  </si>
  <si>
    <t>Omega.Bulatao@apria.com</t>
  </si>
  <si>
    <t>omega.bulatao@hcl.com</t>
  </si>
  <si>
    <t>Lavada, Venecio Jr. Abad</t>
  </si>
  <si>
    <t>Venecio Abad Lavada Jr.</t>
  </si>
  <si>
    <t>Lavada</t>
  </si>
  <si>
    <t>Venecio Jr.</t>
  </si>
  <si>
    <t>VLAVADAJ</t>
  </si>
  <si>
    <t>veneciojr.lavada</t>
  </si>
  <si>
    <t>Venecio.LavadaJr@apria.com</t>
  </si>
  <si>
    <t>2017-05</t>
  </si>
  <si>
    <t>Estrella, Merlin Isidro</t>
  </si>
  <si>
    <t>Merlin Isidro Estrella</t>
  </si>
  <si>
    <t>Estrella</t>
  </si>
  <si>
    <t>Merlin</t>
  </si>
  <si>
    <t>Isidro</t>
  </si>
  <si>
    <t>MESTRELL</t>
  </si>
  <si>
    <t xml:space="preserve"> merlin.estrella</t>
  </si>
  <si>
    <t>Merlin.Estrella@apria.com</t>
  </si>
  <si>
    <t>Pastrana, Kim Rocel</t>
  </si>
  <si>
    <t>Kim Rocel Pastrana</t>
  </si>
  <si>
    <t>Pastrana</t>
  </si>
  <si>
    <t>Rocel</t>
  </si>
  <si>
    <t>KPASTRAN</t>
  </si>
  <si>
    <t>kimrocel.pastrana</t>
  </si>
  <si>
    <t>KimRocel.Pastrana@apria.com</t>
  </si>
  <si>
    <t>Malijan, Hansen</t>
  </si>
  <si>
    <t>Hansen Malijan</t>
  </si>
  <si>
    <t>Malijan</t>
  </si>
  <si>
    <t>Hansen</t>
  </si>
  <si>
    <t>HMALIJAN</t>
  </si>
  <si>
    <t>hansen.malijan</t>
  </si>
  <si>
    <t>Hansen.Malijan@apria.com</t>
  </si>
  <si>
    <t>Martinez, Stephanie Ann Patungan</t>
  </si>
  <si>
    <t>Stephanie Ann Patungan Martinez</t>
  </si>
  <si>
    <t>Stephanie Ann Patungan</t>
  </si>
  <si>
    <t>Patungan</t>
  </si>
  <si>
    <t>SMARTI25</t>
  </si>
  <si>
    <t>stephanieann.m</t>
  </si>
  <si>
    <t>Stephanie.Martinez2@apria.com</t>
  </si>
  <si>
    <t>Regala, Aldrine</t>
  </si>
  <si>
    <t>Aldrine Regala</t>
  </si>
  <si>
    <t>Regala</t>
  </si>
  <si>
    <t>Aldrine</t>
  </si>
  <si>
    <t>AREGALA</t>
  </si>
  <si>
    <t>aldrine.regala</t>
  </si>
  <si>
    <t>Aldrine.Regala@apria.com</t>
  </si>
  <si>
    <t>Kionisala, Phoebe</t>
  </si>
  <si>
    <t>Phoebe Elnar Kionisala</t>
  </si>
  <si>
    <t>Kionisala</t>
  </si>
  <si>
    <t>Phoebe</t>
  </si>
  <si>
    <t>Elnar</t>
  </si>
  <si>
    <t>PKIONISA</t>
  </si>
  <si>
    <t>phoebe.kionisala</t>
  </si>
  <si>
    <t>Phoebe.Kionisala@apria.com</t>
  </si>
  <si>
    <t>Dimayuga, Desiree</t>
  </si>
  <si>
    <t>Desiree Dimayuga</t>
  </si>
  <si>
    <t>Dimayuga</t>
  </si>
  <si>
    <t>Desiree</t>
  </si>
  <si>
    <t>DDIMAYUG</t>
  </si>
  <si>
    <t>desiree.dimayuga</t>
  </si>
  <si>
    <t>Desiree.Dimayuga@apria.com</t>
  </si>
  <si>
    <t xml:space="preserve">Velasco, Anthonette </t>
  </si>
  <si>
    <t>Anthonette Velasco</t>
  </si>
  <si>
    <t>Anthonette</t>
  </si>
  <si>
    <t>AVELASCO</t>
  </si>
  <si>
    <t>anthonette.velasco</t>
  </si>
  <si>
    <t>ANTHONETTEF.VELASCO@apria.com</t>
  </si>
  <si>
    <t>ANTHONETTE.VELASCO@HCL.COM</t>
  </si>
  <si>
    <t>Ledda, Reysan Jarie Manoog</t>
  </si>
  <si>
    <t>Reysan Jarie Manoog Ledda</t>
  </si>
  <si>
    <t>Ledda</t>
  </si>
  <si>
    <t>Reysan Jarie Manoog</t>
  </si>
  <si>
    <t>Manoog</t>
  </si>
  <si>
    <t>RLEDDA</t>
  </si>
  <si>
    <t>reysanjarie.ledda</t>
  </si>
  <si>
    <t>Reysan.Ledda@apria.com</t>
  </si>
  <si>
    <t>Sapungay, Mary Grace</t>
  </si>
  <si>
    <t>Mary Grace Sapungay</t>
  </si>
  <si>
    <t>Sapungay</t>
  </si>
  <si>
    <t>MSAPUNGA</t>
  </si>
  <si>
    <t>marygrace.sapungay</t>
  </si>
  <si>
    <t>MaryGrace.Sapungay@apria.com</t>
  </si>
  <si>
    <t xml:space="preserve">Cunanan, Sarah Jane </t>
  </si>
  <si>
    <t>Sarah Jane Cunanan</t>
  </si>
  <si>
    <t>Cunanan</t>
  </si>
  <si>
    <t>SCUNANA1</t>
  </si>
  <si>
    <t>sarahjane.cunanan</t>
  </si>
  <si>
    <t>SarahJane.Cunanan@apria.com</t>
  </si>
  <si>
    <t>sarahjane.cunanan@hcl.com</t>
  </si>
  <si>
    <t>Cansanay, John Alparo</t>
  </si>
  <si>
    <t>John Alparo Cansanay</t>
  </si>
  <si>
    <t>Cansanay</t>
  </si>
  <si>
    <t>John Alparo</t>
  </si>
  <si>
    <t>JCANSANA</t>
  </si>
  <si>
    <t>johnalparo.casanay</t>
  </si>
  <si>
    <t>JohnAlparo.Cansanay@apria.com</t>
  </si>
  <si>
    <t>Dumaliang, Paulo</t>
  </si>
  <si>
    <t>Paulo Dumaliang</t>
  </si>
  <si>
    <t>Dumaliang</t>
  </si>
  <si>
    <t>Paulo</t>
  </si>
  <si>
    <t>NIV</t>
  </si>
  <si>
    <t>PDUMALIA</t>
  </si>
  <si>
    <t>paulo.dumaliang</t>
  </si>
  <si>
    <t>Paulo.Dumaliang@apria.com</t>
  </si>
  <si>
    <t xml:space="preserve">back to taining - DOC: 7/4/16 </t>
  </si>
  <si>
    <t>Navarro, Caseyline</t>
  </si>
  <si>
    <t>Navarro Caseyline</t>
  </si>
  <si>
    <t>Caseyline</t>
  </si>
  <si>
    <t>CNAVARRO</t>
  </si>
  <si>
    <t>caseyline.navarro</t>
  </si>
  <si>
    <t>Caseyline.Navarro@apria.com</t>
  </si>
  <si>
    <t>caseyline.navarro@hcl.com</t>
  </si>
  <si>
    <t>Barolo, Mary Ann</t>
  </si>
  <si>
    <t>Mary Ann Barolo</t>
  </si>
  <si>
    <t>Barolo</t>
  </si>
  <si>
    <t>MBAROLO</t>
  </si>
  <si>
    <t>maryann.barolo</t>
  </si>
  <si>
    <t>MARYANN.BAROLO@apria.com</t>
  </si>
  <si>
    <t>Pajanustan, Loren Jane</t>
  </si>
  <si>
    <t>Loren Jane Maiso Pajanustan</t>
  </si>
  <si>
    <t>Pajanustan</t>
  </si>
  <si>
    <t>Loren Jane</t>
  </si>
  <si>
    <t>Maiso</t>
  </si>
  <si>
    <t>LPAJANUS</t>
  </si>
  <si>
    <t>lorenjane.p</t>
  </si>
  <si>
    <t>Loren.Pajanustan@apria.com</t>
  </si>
  <si>
    <t>Balbaira, Jaymie</t>
  </si>
  <si>
    <t>Jaymie Balbaira</t>
  </si>
  <si>
    <t>Balbaira</t>
  </si>
  <si>
    <t>Jaymie</t>
  </si>
  <si>
    <t>JBALBAIR</t>
  </si>
  <si>
    <t>jaymie.balbaira</t>
  </si>
  <si>
    <t>Jaymie.Balbaira@apria.com</t>
  </si>
  <si>
    <t>Gapas, Maritoni</t>
  </si>
  <si>
    <t>Gapas</t>
  </si>
  <si>
    <t>Maritoni</t>
  </si>
  <si>
    <t>MGAPAS</t>
  </si>
  <si>
    <t>maritoni.gapas</t>
  </si>
  <si>
    <t>Maritoni.Gapas@apria.com</t>
  </si>
  <si>
    <t>maritoni.gapas@hcl.com</t>
  </si>
  <si>
    <t>Callejo, Michael</t>
  </si>
  <si>
    <t>Michael Callejo</t>
  </si>
  <si>
    <t>Callejo</t>
  </si>
  <si>
    <t>MCALLEJ1</t>
  </si>
  <si>
    <t>michael.callejo</t>
  </si>
  <si>
    <t>Michael.Callejo@apria.com</t>
  </si>
  <si>
    <t xml:space="preserve">Serrano, Gina </t>
  </si>
  <si>
    <t>Gina Serrano</t>
  </si>
  <si>
    <t>Serrano</t>
  </si>
  <si>
    <t>E0</t>
  </si>
  <si>
    <t>GSERRANO</t>
  </si>
  <si>
    <t>gina.serrano</t>
  </si>
  <si>
    <t>Gina.Serrano@apria.com</t>
  </si>
  <si>
    <t>Castillo, Kristine Jay</t>
  </si>
  <si>
    <t>Kristine Jay Castillo</t>
  </si>
  <si>
    <t>Kristine Jay</t>
  </si>
  <si>
    <t>KCASTIL1</t>
  </si>
  <si>
    <t>kristinejay.c</t>
  </si>
  <si>
    <t>Kristine.Castillo@apria.com</t>
  </si>
  <si>
    <t xml:space="preserve">Latupan, Chelo </t>
  </si>
  <si>
    <t>Chelo Latupan</t>
  </si>
  <si>
    <t>Chelo</t>
  </si>
  <si>
    <t>clatupan</t>
  </si>
  <si>
    <t>chelo.latupan</t>
  </si>
  <si>
    <t>Chelo.Latupan@apria.com</t>
  </si>
  <si>
    <t>2017-06</t>
  </si>
  <si>
    <t xml:space="preserve">Centeno, John Patrick </t>
  </si>
  <si>
    <t>John Patrick Centeno</t>
  </si>
  <si>
    <t>Centeno</t>
  </si>
  <si>
    <t>John Patrick</t>
  </si>
  <si>
    <t>SJOHNPAT</t>
  </si>
  <si>
    <t>johnpatrick.centeno</t>
  </si>
  <si>
    <t>SCENTENO.JOHNPATRICK@apria.com</t>
  </si>
  <si>
    <t>JOHNPATRICK.CENTENO@HCL.COM</t>
  </si>
  <si>
    <t>Dator, Angeline</t>
  </si>
  <si>
    <t>Angeline Dator</t>
  </si>
  <si>
    <t>Dator</t>
  </si>
  <si>
    <t>Angeline</t>
  </si>
  <si>
    <t>ADATOR</t>
  </si>
  <si>
    <t>angeline.dator</t>
  </si>
  <si>
    <t>Angeline.Dator@apria.com</t>
  </si>
  <si>
    <t>Alagasi, Edgardo</t>
  </si>
  <si>
    <t>Edgardo Sienes Alagasi</t>
  </si>
  <si>
    <t>Alagasi</t>
  </si>
  <si>
    <t>Edgardo</t>
  </si>
  <si>
    <t>Sienes</t>
  </si>
  <si>
    <t>EALAGASI</t>
  </si>
  <si>
    <t>edgardo.alagasi</t>
  </si>
  <si>
    <t>Edgardo.Alagasi@apria.com</t>
  </si>
  <si>
    <t xml:space="preserve">Mula, Roda </t>
  </si>
  <si>
    <t>Roda Mula</t>
  </si>
  <si>
    <t>Mula</t>
  </si>
  <si>
    <t>Roda</t>
  </si>
  <si>
    <t>RMULA</t>
  </si>
  <si>
    <t>roda.mula</t>
  </si>
  <si>
    <t>Roda.Mula@apria.com</t>
  </si>
  <si>
    <t>RODA.MULA@HCL.COM</t>
  </si>
  <si>
    <t>Rosy, Veverly</t>
  </si>
  <si>
    <t>Veverly Rosy</t>
  </si>
  <si>
    <t>Rosy</t>
  </si>
  <si>
    <t>Veverly</t>
  </si>
  <si>
    <t>VROSY</t>
  </si>
  <si>
    <t>veverly.rosy</t>
  </si>
  <si>
    <t>Veverly.Rosy@apria.com</t>
  </si>
  <si>
    <t>VEVERLY.ROSY@HCL.COM</t>
  </si>
  <si>
    <t xml:space="preserve">Zinampan, Jeniffer </t>
  </si>
  <si>
    <t>Jeniffer Zinampan</t>
  </si>
  <si>
    <t>Zinampan</t>
  </si>
  <si>
    <t>Jeniffer</t>
  </si>
  <si>
    <t>JZINAMPA</t>
  </si>
  <si>
    <t>jeniffer.zinampan</t>
  </si>
  <si>
    <t>Jeniffer.Zinampan@apria.com</t>
  </si>
  <si>
    <t xml:space="preserve">Arenillo, Mary Anne Alisna </t>
  </si>
  <si>
    <t>Mary Anne Alisna Arenillo</t>
  </si>
  <si>
    <t>Arenillo</t>
  </si>
  <si>
    <t>Mary Anne Alisna</t>
  </si>
  <si>
    <t>MALISNAA</t>
  </si>
  <si>
    <t>maryanne.arenillo</t>
  </si>
  <si>
    <t>Mary.AlisnaArenillo@apria.com</t>
  </si>
  <si>
    <t>maryanne.arenillo@hcl.com</t>
  </si>
  <si>
    <t>Rainier Abordo</t>
  </si>
  <si>
    <t>Rainier</t>
  </si>
  <si>
    <t>Sr Team Leader</t>
  </si>
  <si>
    <t>E1</t>
  </si>
  <si>
    <t>RABORDO</t>
  </si>
  <si>
    <t>rainier.abordo</t>
  </si>
  <si>
    <t>Rainier.Abordo@apria.com</t>
  </si>
  <si>
    <t>rainier.abordo@hcl.com</t>
  </si>
  <si>
    <t>Amante, Aiza</t>
  </si>
  <si>
    <t>Aiza Amante</t>
  </si>
  <si>
    <t>Amante</t>
  </si>
  <si>
    <t>AAIZAG</t>
  </si>
  <si>
    <t>aiza.amante</t>
  </si>
  <si>
    <t>AMANTE.AIZAG@apria.com</t>
  </si>
  <si>
    <t>AIZA.AMANTE@HCL.COM</t>
  </si>
  <si>
    <t>Alejo, Joseph Anthony</t>
  </si>
  <si>
    <t>Joseph Anthony Alejo</t>
  </si>
  <si>
    <t>Alejo</t>
  </si>
  <si>
    <t>Joseph Anthony</t>
  </si>
  <si>
    <t>JALEJO</t>
  </si>
  <si>
    <t>josephanthony.alejo</t>
  </si>
  <si>
    <t>JosephAnthony.Alejo@apria.com</t>
  </si>
  <si>
    <t>Navas, Juvy</t>
  </si>
  <si>
    <t>Juvy Navas</t>
  </si>
  <si>
    <t>Navas</t>
  </si>
  <si>
    <t>Juvy</t>
  </si>
  <si>
    <t>JNAVAS</t>
  </si>
  <si>
    <t>juvy.navas</t>
  </si>
  <si>
    <t>Juvy.Navas@apria.com</t>
  </si>
  <si>
    <t>Agripa, Ralph</t>
  </si>
  <si>
    <t>Ralph Agripa</t>
  </si>
  <si>
    <t>Agripa</t>
  </si>
  <si>
    <t>Ralph</t>
  </si>
  <si>
    <t>RAGRIPA</t>
  </si>
  <si>
    <t>ralph.agripa</t>
  </si>
  <si>
    <t>Ralph.Agripa@apria.com</t>
  </si>
  <si>
    <t>Peralta, Carla</t>
  </si>
  <si>
    <t>Carla Abarnas Peralta</t>
  </si>
  <si>
    <t>Peralta</t>
  </si>
  <si>
    <t>Carla</t>
  </si>
  <si>
    <t>Abarnas</t>
  </si>
  <si>
    <t>CPERALT2</t>
  </si>
  <si>
    <t>carla.peralta</t>
  </si>
  <si>
    <t>Carla.Peralta@apria.com</t>
  </si>
  <si>
    <t>Lagajino, Benedict</t>
  </si>
  <si>
    <t>Benedict Lagajino</t>
  </si>
  <si>
    <t>Lagajino</t>
  </si>
  <si>
    <t>Benedict</t>
  </si>
  <si>
    <t>BLAGAJIN</t>
  </si>
  <si>
    <t>benedict.lagajino</t>
  </si>
  <si>
    <t>Benedict.Lagajino@apria.com</t>
  </si>
  <si>
    <t>Yu, Kristel Marie</t>
  </si>
  <si>
    <t>Kristel Marie Yu</t>
  </si>
  <si>
    <t>Yu</t>
  </si>
  <si>
    <t>Kristel Marie</t>
  </si>
  <si>
    <t>KYU</t>
  </si>
  <si>
    <t>kristelmarie.yu</t>
  </si>
  <si>
    <t>Kristel.Yu@apria.com</t>
  </si>
  <si>
    <t>Dionisio, Yllana Marie</t>
  </si>
  <si>
    <t>Yllana Marie Dionisio</t>
  </si>
  <si>
    <t>Yllana Marie</t>
  </si>
  <si>
    <t>Dionisio</t>
  </si>
  <si>
    <t>YDIONISI</t>
  </si>
  <si>
    <t>yllanamarie.d</t>
  </si>
  <si>
    <t>Yana.Dionisio@apria.com</t>
  </si>
  <si>
    <t>2017-07</t>
  </si>
  <si>
    <t>Verroya, Victor</t>
  </si>
  <si>
    <t>Victor Verroya</t>
  </si>
  <si>
    <t>Verroya</t>
  </si>
  <si>
    <t>Victor</t>
  </si>
  <si>
    <t>VVERROYA</t>
  </si>
  <si>
    <t>victor.verroya</t>
  </si>
  <si>
    <t>Victor.Verroya@apria.com</t>
  </si>
  <si>
    <t>Gonzales, Arlyn</t>
  </si>
  <si>
    <t>Arlyn Gonzales</t>
  </si>
  <si>
    <t>Arlyn</t>
  </si>
  <si>
    <t>Dela Torre</t>
  </si>
  <si>
    <t>AGONZA25</t>
  </si>
  <si>
    <t>arlyn.gonzales</t>
  </si>
  <si>
    <t>Arlyn.Gonzales@apria.com</t>
  </si>
  <si>
    <t>ARLYN.GONZALES@HCL.COM</t>
  </si>
  <si>
    <t>Seludo, Jeffrey</t>
  </si>
  <si>
    <t>Jeffrey Seludo</t>
  </si>
  <si>
    <t>Seludo</t>
  </si>
  <si>
    <t>JSELUDO</t>
  </si>
  <si>
    <t>jeffrey.seludo</t>
  </si>
  <si>
    <t>Jeffrey.Seludo@apria.com</t>
  </si>
  <si>
    <t>Ocio, Dennis</t>
  </si>
  <si>
    <t>Dennis Ratunil Ocio</t>
  </si>
  <si>
    <t>Ocio</t>
  </si>
  <si>
    <t>Ratunil</t>
  </si>
  <si>
    <t>DOCIO</t>
  </si>
  <si>
    <t>dennis.ocio</t>
  </si>
  <si>
    <t>Dennis.Ocio@apria.com</t>
  </si>
  <si>
    <t>Constante, Yvette</t>
  </si>
  <si>
    <t>Yvette Martelino Constante</t>
  </si>
  <si>
    <t>Constante</t>
  </si>
  <si>
    <t>Yvette</t>
  </si>
  <si>
    <t>Martelino</t>
  </si>
  <si>
    <t>YCONSTAN</t>
  </si>
  <si>
    <t>yvette.constante</t>
  </si>
  <si>
    <t>Yvette.Constante@apria.com</t>
  </si>
  <si>
    <t>Maria Lourdes Tolentino</t>
  </si>
  <si>
    <t>Maria Lourdes</t>
  </si>
  <si>
    <t>PPMC / Sleep EQ</t>
  </si>
  <si>
    <t>MTOLENTI</t>
  </si>
  <si>
    <t>marialourdes.t</t>
  </si>
  <si>
    <t>MARIA.TOLENTINO@apria.com</t>
  </si>
  <si>
    <t>marialourdes.t@hcl.com</t>
  </si>
  <si>
    <t>Castillo, Diane</t>
  </si>
  <si>
    <t>Diane Mozo Castillo</t>
  </si>
  <si>
    <t>Diane</t>
  </si>
  <si>
    <t>DCASTILL</t>
  </si>
  <si>
    <t>diane.castillo</t>
  </si>
  <si>
    <t>Diane.Castillo@apria.com</t>
  </si>
  <si>
    <t>Sepnio Jr., Jose</t>
  </si>
  <si>
    <t>Jose Sepnio Jr.</t>
  </si>
  <si>
    <t>Sepnio</t>
  </si>
  <si>
    <t>JSEPNIO</t>
  </si>
  <si>
    <t>josejr.sepnio</t>
  </si>
  <si>
    <t>JoseJr.Sepnio@apria.com</t>
  </si>
  <si>
    <t>Sagot, Camilo</t>
  </si>
  <si>
    <t>Camilo Sagot</t>
  </si>
  <si>
    <t>Sagot</t>
  </si>
  <si>
    <t>Camilo</t>
  </si>
  <si>
    <t>CSAGOT</t>
  </si>
  <si>
    <t>camilo.sagot</t>
  </si>
  <si>
    <t>Camilo.Sagot@apria.com</t>
  </si>
  <si>
    <t>Custodio, Ralph Vincent</t>
  </si>
  <si>
    <t>Ralph Vincent Custodio</t>
  </si>
  <si>
    <t>Custodio</t>
  </si>
  <si>
    <t>Ralph Vincent</t>
  </si>
  <si>
    <t>RCUSTODI</t>
  </si>
  <si>
    <t>ralphvincent.c</t>
  </si>
  <si>
    <t>RalphVincent.Custodio@apria.com</t>
  </si>
  <si>
    <t>ralphvincent.c@hcl.com</t>
  </si>
  <si>
    <t>Dreu, John Michael</t>
  </si>
  <si>
    <t>John Michael Dreu</t>
  </si>
  <si>
    <t>Dreu</t>
  </si>
  <si>
    <t>JDREU</t>
  </si>
  <si>
    <t>johnmichael.dreu</t>
  </si>
  <si>
    <t>John.Dreu@apria.com</t>
  </si>
  <si>
    <t xml:space="preserve">Padilla, Jomo Aaron </t>
  </si>
  <si>
    <t>Jomo Aaron Padilla</t>
  </si>
  <si>
    <t>Padilla</t>
  </si>
  <si>
    <t>Jomo Aaron</t>
  </si>
  <si>
    <t>JPADILL5</t>
  </si>
  <si>
    <t>jomoaaron.padilla</t>
  </si>
  <si>
    <t>JOMOAARONN.PADILLA@apria.com</t>
  </si>
  <si>
    <t>JOMOAARON.PADILLA@HCL.COM</t>
  </si>
  <si>
    <t>Aguilar, Mary Catherine Cornelio</t>
  </si>
  <si>
    <t>Mary Catherine Cornelio Aguilar</t>
  </si>
  <si>
    <t>Cornelio</t>
  </si>
  <si>
    <t>MAGUILA9</t>
  </si>
  <si>
    <t>marycatherine.a</t>
  </si>
  <si>
    <t>MaryCatherine.Aguilar2@apria.com</t>
  </si>
  <si>
    <t>Oplaria, Mark Joseph</t>
  </si>
  <si>
    <t>Mark Joseph Oplaria</t>
  </si>
  <si>
    <t>Oplaria</t>
  </si>
  <si>
    <t>Mark Joseph</t>
  </si>
  <si>
    <t>MOPLARIA</t>
  </si>
  <si>
    <t>markjoseph.oplaria</t>
  </si>
  <si>
    <t>MarkJoseph.Oplaria@apria.com</t>
  </si>
  <si>
    <t>Pascua, John Albert</t>
  </si>
  <si>
    <t>John Albert Pascua</t>
  </si>
  <si>
    <t>Pascua</t>
  </si>
  <si>
    <t>John Albert</t>
  </si>
  <si>
    <t>JPASCUA1</t>
  </si>
  <si>
    <t>johnalbert.pascua</t>
  </si>
  <si>
    <t>JohnAlbert.Pascua@apria.com</t>
  </si>
  <si>
    <t>Espiritu, Katrina Erika</t>
  </si>
  <si>
    <t>Katrina Erika Espiritu</t>
  </si>
  <si>
    <t>Espiritu</t>
  </si>
  <si>
    <t>Katrina Erika</t>
  </si>
  <si>
    <t>KESPIRIT</t>
  </si>
  <si>
    <t>Katrinaerika.e</t>
  </si>
  <si>
    <t>KatrinaErika.Espiritu@apria.com</t>
  </si>
  <si>
    <t>2017-08</t>
  </si>
  <si>
    <t>Palor, Vincent</t>
  </si>
  <si>
    <t>Vincent Palor</t>
  </si>
  <si>
    <t>Palor</t>
  </si>
  <si>
    <t>Vincent</t>
  </si>
  <si>
    <t>vincentlorenz.palor</t>
  </si>
  <si>
    <t>Andal, Clarkson Alley</t>
  </si>
  <si>
    <t>Clarkson Alley Andal</t>
  </si>
  <si>
    <t>Andal</t>
  </si>
  <si>
    <t>Clarkson Alley</t>
  </si>
  <si>
    <t>CANDAL</t>
  </si>
  <si>
    <t>clarksonalley.andal</t>
  </si>
  <si>
    <t>Clarkson.Andal@apria.com</t>
  </si>
  <si>
    <t>Moreno, Mary Rose</t>
  </si>
  <si>
    <t>Mary Rose Moreno</t>
  </si>
  <si>
    <t>Moreno</t>
  </si>
  <si>
    <t>Mary Rose</t>
  </si>
  <si>
    <t>MMORENO5</t>
  </si>
  <si>
    <t>maryrose.moreno</t>
  </si>
  <si>
    <t>Mary.Moreno@apria.com</t>
  </si>
  <si>
    <t>Jambalos, Chastine</t>
  </si>
  <si>
    <t>Chastine Jambalos</t>
  </si>
  <si>
    <t>Jambalos</t>
  </si>
  <si>
    <t>Chastine</t>
  </si>
  <si>
    <t>Carmen Elisa Marie Noche</t>
  </si>
  <si>
    <t>Training</t>
  </si>
  <si>
    <t>chastine.jambalos</t>
  </si>
  <si>
    <t>chastine.jambalos@hcl.com</t>
  </si>
  <si>
    <t>Aguilar, Deodato</t>
  </si>
  <si>
    <t>Deodato Aguilar</t>
  </si>
  <si>
    <t>Deodato</t>
  </si>
  <si>
    <t>Nagalapati, Saritha</t>
  </si>
  <si>
    <t>DAGUILAR</t>
  </si>
  <si>
    <t>deodato.aguilarjr</t>
  </si>
  <si>
    <t>Deodato.AguilarJr@apria.com</t>
  </si>
  <si>
    <t>deodato.aguilarjr@hcl.com</t>
  </si>
  <si>
    <t>Miranda, Rickson</t>
  </si>
  <si>
    <t>Rickson Miranda</t>
  </si>
  <si>
    <t>Miranda</t>
  </si>
  <si>
    <t>Rickson</t>
  </si>
  <si>
    <t>MRICKSON</t>
  </si>
  <si>
    <t>rickson.miranda</t>
  </si>
  <si>
    <t>MIRANDA.RICKSON@apria.com</t>
  </si>
  <si>
    <t>Muñoz, Jeselyn</t>
  </si>
  <si>
    <t>Jeselyn Muñoz</t>
  </si>
  <si>
    <t>Muñoz</t>
  </si>
  <si>
    <t>Jeselyn</t>
  </si>
  <si>
    <t>JMUNOZ4</t>
  </si>
  <si>
    <t>jeselyn.munoz</t>
  </si>
  <si>
    <t>Jeselyn.Munoz@apria.com</t>
  </si>
  <si>
    <t xml:space="preserve">De Leon, Christine </t>
  </si>
  <si>
    <t>Christine De Leon</t>
  </si>
  <si>
    <t>CDELEON1</t>
  </si>
  <si>
    <t>christine.deleon</t>
  </si>
  <si>
    <t>CHRISTINEO.DELEON@apria.com</t>
  </si>
  <si>
    <t>CHRISTINE.DELEON@HCL.COM</t>
  </si>
  <si>
    <t>Diego, Micheal Troy</t>
  </si>
  <si>
    <t>Micheal Troy Diego</t>
  </si>
  <si>
    <t>Diego</t>
  </si>
  <si>
    <t>Micheal Troy</t>
  </si>
  <si>
    <t>MDIEGO</t>
  </si>
  <si>
    <t>michaeltroy.diego</t>
  </si>
  <si>
    <t>MichealTroy.Diego@apria.com</t>
  </si>
  <si>
    <t>Salik, Jun Jun</t>
  </si>
  <si>
    <t>Jun Jun Dumancag Salik</t>
  </si>
  <si>
    <t>Salik</t>
  </si>
  <si>
    <t>Jun Jun</t>
  </si>
  <si>
    <t>Dumancag</t>
  </si>
  <si>
    <t>Noche, Carmen Elisa Marie</t>
  </si>
  <si>
    <t>JSALIK</t>
  </si>
  <si>
    <t>junjun.salik</t>
  </si>
  <si>
    <t>2017-09</t>
  </si>
  <si>
    <t>Gapuz, Annaliza</t>
  </si>
  <si>
    <t>Annaliza Gapuz</t>
  </si>
  <si>
    <t>Gapuz</t>
  </si>
  <si>
    <t>Annaliza</t>
  </si>
  <si>
    <t>Meru, Jaypee</t>
  </si>
  <si>
    <t>Balsamo, Niño</t>
  </si>
  <si>
    <t>Niño Balsamo</t>
  </si>
  <si>
    <t>Balsamo</t>
  </si>
  <si>
    <t>Niño</t>
  </si>
  <si>
    <t>De Jesus, Jade Lloyd</t>
  </si>
  <si>
    <t>ETA</t>
  </si>
  <si>
    <t>Jonem, Michael Steve</t>
  </si>
  <si>
    <t>Michael Steve Jonem</t>
  </si>
  <si>
    <t>Jonem</t>
  </si>
  <si>
    <t>Michael Steve</t>
  </si>
  <si>
    <t>Michaelsteve.jonem </t>
  </si>
  <si>
    <t>Fameronag, Cham</t>
  </si>
  <si>
    <t>Cham Fameronag</t>
  </si>
  <si>
    <t>Fameronag</t>
  </si>
  <si>
    <t>Cham</t>
  </si>
  <si>
    <t> Cham.fameronag</t>
  </si>
  <si>
    <t>Yago, Marjohn</t>
  </si>
  <si>
    <t>Marjohn Yago</t>
  </si>
  <si>
    <t>Yago</t>
  </si>
  <si>
    <t>Marjohn</t>
  </si>
  <si>
    <t>marjohn.yago</t>
  </si>
  <si>
    <t>Norte, Richmond Gimeno</t>
  </si>
  <si>
    <t>Richmond Gimeno Norte</t>
  </si>
  <si>
    <t>Norte</t>
  </si>
  <si>
    <t>Richmond</t>
  </si>
  <si>
    <t>Gimeno</t>
  </si>
  <si>
    <t>Formanes, Joseph</t>
  </si>
  <si>
    <t>RNORTE</t>
  </si>
  <si>
    <t>richmond.norte</t>
  </si>
  <si>
    <t>Cruz, Ronald</t>
  </si>
  <si>
    <t>Ofiana, Junalice</t>
  </si>
  <si>
    <t>RCRUZ5</t>
  </si>
  <si>
    <t>ronald.cruz</t>
  </si>
  <si>
    <t>Ronald.Cruz@apria.com</t>
  </si>
  <si>
    <t>RONALD.CRUZ@HCL.COM</t>
  </si>
  <si>
    <t>Cruz, Charmaiene Jasmin</t>
  </si>
  <si>
    <t>Charmaiene Jasmin Cruz</t>
  </si>
  <si>
    <t>Charmaiene Jasmin</t>
  </si>
  <si>
    <t>CCRUZ7</t>
  </si>
  <si>
    <t>charmaienejasmin.c</t>
  </si>
  <si>
    <t>Canonizado, Cesar John</t>
  </si>
  <si>
    <t>Cesar John Canonizado</t>
  </si>
  <si>
    <t>Canonizado</t>
  </si>
  <si>
    <t>Cesar John</t>
  </si>
  <si>
    <t>CCANONIZ</t>
  </si>
  <si>
    <t>cesarjohn.c</t>
  </si>
  <si>
    <t>CesarJohn.Canonizado@apria.com</t>
  </si>
  <si>
    <t>Nobleza, Bernard</t>
  </si>
  <si>
    <t>Bernard Nobleza</t>
  </si>
  <si>
    <t>Nobleza</t>
  </si>
  <si>
    <t>BNOBLEZA</t>
  </si>
  <si>
    <t>bernard.nobleza</t>
  </si>
  <si>
    <t>bernard.nobleza@apria.com</t>
  </si>
  <si>
    <t>bernard.nobleza@hcl.com</t>
  </si>
  <si>
    <t>Ignacio, Eddrelle</t>
  </si>
  <si>
    <t>Eddrelle Ignacio</t>
  </si>
  <si>
    <t>Eddrelle</t>
  </si>
  <si>
    <t>Gianan, Sheryl</t>
  </si>
  <si>
    <t>Sheryl Gianan</t>
  </si>
  <si>
    <t>Gianan</t>
  </si>
  <si>
    <t>SGIANAN</t>
  </si>
  <si>
    <t>sheryl.gianan</t>
  </si>
  <si>
    <t>Sheryl.Gianan@apria.com</t>
  </si>
  <si>
    <t>Molato, Jay-R</t>
  </si>
  <si>
    <t>Jay-R Molato</t>
  </si>
  <si>
    <t>Jay-R</t>
  </si>
  <si>
    <t>Molato</t>
  </si>
  <si>
    <t>JMOLATO</t>
  </si>
  <si>
    <t>jay-r.molato</t>
  </si>
  <si>
    <t>Jay-R.Molato@apria.com</t>
  </si>
  <si>
    <t>Regino, Elgin</t>
  </si>
  <si>
    <t>Elgin Regino</t>
  </si>
  <si>
    <t>Elgin</t>
  </si>
  <si>
    <t>EREGINO</t>
  </si>
  <si>
    <t>elgin.regino</t>
  </si>
  <si>
    <t>Elgin.Regino@apria.com</t>
  </si>
  <si>
    <t>Villanueva, Gail Viloria</t>
  </si>
  <si>
    <t>Gail Viloria Villanueva</t>
  </si>
  <si>
    <t>Gail</t>
  </si>
  <si>
    <t>GVILLAN3</t>
  </si>
  <si>
    <t>gail.villanueva</t>
  </si>
  <si>
    <t>gail.villanueva@apria.com</t>
  </si>
  <si>
    <t>gail.villanueva@hcl.com</t>
  </si>
  <si>
    <t>Damian, Priscilla</t>
  </si>
  <si>
    <t>Priscilla Damian</t>
  </si>
  <si>
    <t>Damian</t>
  </si>
  <si>
    <t>Priscilla</t>
  </si>
  <si>
    <t>Starts Yield NTL</t>
  </si>
  <si>
    <t>PDAMIAN</t>
  </si>
  <si>
    <t>priscilla.damian</t>
  </si>
  <si>
    <t>priscilla.damian@apria.com</t>
  </si>
  <si>
    <t>priscilla.damian@hcl.com</t>
  </si>
  <si>
    <t>Root Jr., Eddie</t>
  </si>
  <si>
    <t>Eddie Root Jr.</t>
  </si>
  <si>
    <t>Root Jr.</t>
  </si>
  <si>
    <t>HealthNet</t>
  </si>
  <si>
    <t>De Peralta, Raul Roberto</t>
  </si>
  <si>
    <t>Raul Roberto De Peralta</t>
  </si>
  <si>
    <t>De Peralta</t>
  </si>
  <si>
    <t>Raul Roberto</t>
  </si>
  <si>
    <t>radulroberto.d</t>
  </si>
  <si>
    <t>Magpayo, Virgonz</t>
  </si>
  <si>
    <t>Virgonz Valentin Magpayo</t>
  </si>
  <si>
    <t>Magpayo</t>
  </si>
  <si>
    <t>Virgonz Valentin</t>
  </si>
  <si>
    <t>Millena, Jason James</t>
  </si>
  <si>
    <t xml:space="preserve">Jason James Lucero Millena </t>
  </si>
  <si>
    <t>Millena</t>
  </si>
  <si>
    <t>Jason James</t>
  </si>
  <si>
    <t>Lucero</t>
  </si>
  <si>
    <t>Caldino, Julius</t>
  </si>
  <si>
    <t>Julius Caldino</t>
  </si>
  <si>
    <t>Caldino</t>
  </si>
  <si>
    <t>Julius</t>
  </si>
  <si>
    <t>JCALDINO</t>
  </si>
  <si>
    <t>Julius.caldino</t>
  </si>
  <si>
    <t>Julius.Caldino@apria.com</t>
  </si>
  <si>
    <t>Caliwag, Patrick Jawoski</t>
  </si>
  <si>
    <t>Patrick Jawoski Aringer Caliwag</t>
  </si>
  <si>
    <t>Caliwag</t>
  </si>
  <si>
    <t>Patrick Jawoski</t>
  </si>
  <si>
    <t>Aringer</t>
  </si>
  <si>
    <t>Dimaano, Erwin</t>
  </si>
  <si>
    <t>Erwin Dimaano</t>
  </si>
  <si>
    <t>Dimaano</t>
  </si>
  <si>
    <t>Erwin</t>
  </si>
  <si>
    <t>RSONGCOG</t>
  </si>
  <si>
    <t>erwinvergel.dimaano</t>
  </si>
  <si>
    <t>Lago, Ted Joshua</t>
  </si>
  <si>
    <t>Ted Joshua Lago</t>
  </si>
  <si>
    <t>Lago</t>
  </si>
  <si>
    <t>Ted Joshua</t>
  </si>
  <si>
    <t>TLAGO</t>
  </si>
  <si>
    <t>tedjoshua.lago</t>
  </si>
  <si>
    <t>Ted.Lago@apria.com</t>
  </si>
  <si>
    <t>tedjoshua.lago@hcl.com</t>
  </si>
  <si>
    <t>Danao, Rayner</t>
  </si>
  <si>
    <t>Rayner Pillejera Danao</t>
  </si>
  <si>
    <t>Danao</t>
  </si>
  <si>
    <t>Rayner</t>
  </si>
  <si>
    <t>Pillejera</t>
  </si>
  <si>
    <t>Sameñada, Eugene Lipata</t>
  </si>
  <si>
    <t>Eugene Lipata Sameñada</t>
  </si>
  <si>
    <t>Sameñada</t>
  </si>
  <si>
    <t>Lipata</t>
  </si>
  <si>
    <t>ESAMEADA</t>
  </si>
  <si>
    <t>eugene.samenada</t>
  </si>
  <si>
    <t>Felix, Orrick Vincent</t>
  </si>
  <si>
    <t>Orrick Vincent Felix</t>
  </si>
  <si>
    <t>Felix</t>
  </si>
  <si>
    <t>Orrick Vincent</t>
  </si>
  <si>
    <t>orrickvincent.felix</t>
  </si>
  <si>
    <t>orrickvincent.felix@hcl.com</t>
  </si>
  <si>
    <t>Hao, Catherine</t>
  </si>
  <si>
    <t>Catherine Hao</t>
  </si>
  <si>
    <t>Hao</t>
  </si>
  <si>
    <t>Catherine</t>
  </si>
  <si>
    <t>CHAO</t>
  </si>
  <si>
    <t>Luna, Eureka</t>
  </si>
  <si>
    <t>Eureka Diola Luna</t>
  </si>
  <si>
    <t>Eureka</t>
  </si>
  <si>
    <t>Diola</t>
  </si>
  <si>
    <t>Benavidez, Jerry Jr</t>
  </si>
  <si>
    <t>Jerry Cuesta Benavidez Jr.</t>
  </si>
  <si>
    <t>Benavidez</t>
  </si>
  <si>
    <t>Jerry Jr</t>
  </si>
  <si>
    <t>Olaivar, Ruben</t>
  </si>
  <si>
    <t>Ruben Olaivar</t>
  </si>
  <si>
    <t>Olaivar</t>
  </si>
  <si>
    <t>Ruben</t>
  </si>
  <si>
    <t>Cortez, Haydee</t>
  </si>
  <si>
    <t>ROLAIVAR</t>
  </si>
  <si>
    <t>ruben.olaivar</t>
  </si>
  <si>
    <t>ruben.olaivar@apria.com</t>
  </si>
  <si>
    <t>ruben.olaivar@hcl.com</t>
  </si>
  <si>
    <t>2017-10</t>
  </si>
  <si>
    <t>Tibangen, Dolly Anne</t>
  </si>
  <si>
    <t>Dolly Anne Tibangen</t>
  </si>
  <si>
    <t>Tibangen</t>
  </si>
  <si>
    <t>Dolly Anne</t>
  </si>
  <si>
    <t>PPMC IB / OB</t>
  </si>
  <si>
    <t>DTIBANGE</t>
  </si>
  <si>
    <t>dollyanne.tibangen</t>
  </si>
  <si>
    <t>Dolly.Tibangen@apria.com</t>
  </si>
  <si>
    <t>dollyanne.tibangen@hcl.com</t>
  </si>
  <si>
    <t>Carlos, Nino Michael</t>
  </si>
  <si>
    <t>Nino Michael Carlos</t>
  </si>
  <si>
    <t>Nino Michael</t>
  </si>
  <si>
    <t>PPMC BPM / NIV</t>
  </si>
  <si>
    <t>NCARLOS1</t>
  </si>
  <si>
    <t>ninomichael.carlos</t>
  </si>
  <si>
    <t>Nino.Carlos@apria.com</t>
  </si>
  <si>
    <t>ninomichael.carlos@hcl.com</t>
  </si>
  <si>
    <t>Cabansag, Jose Andrei</t>
  </si>
  <si>
    <t>Jose Andrei Cabansag</t>
  </si>
  <si>
    <t>Jose Andrei</t>
  </si>
  <si>
    <t>Cabansag</t>
  </si>
  <si>
    <t>Singson, Romnick</t>
  </si>
  <si>
    <t>jcabansa</t>
  </si>
  <si>
    <t>joseandrei.cabansag</t>
  </si>
  <si>
    <t>JoseAndrei.Cabansag@apria.com</t>
  </si>
  <si>
    <t>Quintana, Mark Anthony</t>
  </si>
  <si>
    <t>Mark Anthony Quintana</t>
  </si>
  <si>
    <t>Quintana</t>
  </si>
  <si>
    <t>MQUINTA1</t>
  </si>
  <si>
    <t>markanthony.q</t>
  </si>
  <si>
    <t>Limbaring, Larky Alexis</t>
  </si>
  <si>
    <t>Larky Alexis Limbaring</t>
  </si>
  <si>
    <t>Limbaring</t>
  </si>
  <si>
    <t>Larky Alexis</t>
  </si>
  <si>
    <t>LLIMBARI</t>
  </si>
  <si>
    <t>larkyalexis.l</t>
  </si>
  <si>
    <t>LARKYALEXIS.LIMBARING@apria.com</t>
  </si>
  <si>
    <t>Manalo, Babylyn</t>
  </si>
  <si>
    <t>Babylyn Manalo</t>
  </si>
  <si>
    <t>Babylyn</t>
  </si>
  <si>
    <t>Hernandez, Jaime III</t>
  </si>
  <si>
    <t>BMANALO</t>
  </si>
  <si>
    <t>babylyn.manalo</t>
  </si>
  <si>
    <t>Babylyn.Manalo@apria.com</t>
  </si>
  <si>
    <t>Manila, Anthony</t>
  </si>
  <si>
    <t>Anthony Manila</t>
  </si>
  <si>
    <t>Manila</t>
  </si>
  <si>
    <t>AMANILA</t>
  </si>
  <si>
    <t>anthony.manila</t>
  </si>
  <si>
    <t>Anthony.Manila@apria.com</t>
  </si>
  <si>
    <t>Chavez, Karl Alvric</t>
  </si>
  <si>
    <t>Karl Alvric Chavez</t>
  </si>
  <si>
    <t>Chavez</t>
  </si>
  <si>
    <t>Karl Alvric</t>
  </si>
  <si>
    <t>EXP</t>
  </si>
  <si>
    <t>KCHAVEZ3</t>
  </si>
  <si>
    <t>Karlalvric.chavez </t>
  </si>
  <si>
    <t>Karl.Chavez@apria.com</t>
  </si>
  <si>
    <t>Gallemit, Arianne Reza</t>
  </si>
  <si>
    <t>Arianne Reza Gallemit</t>
  </si>
  <si>
    <t>Gallemit</t>
  </si>
  <si>
    <t>Arianne Reza</t>
  </si>
  <si>
    <t>AGALLEMI</t>
  </si>
  <si>
    <t>ariannereza.g</t>
  </si>
  <si>
    <t>ArianneReza.Gallemit@apria.com</t>
  </si>
  <si>
    <t>Noche</t>
  </si>
  <si>
    <t>Carmen Elisa Marie</t>
  </si>
  <si>
    <t>Tan, Marvin</t>
  </si>
  <si>
    <t>Trainer Manager</t>
  </si>
  <si>
    <t>Support</t>
  </si>
  <si>
    <t>carmenelisamarie.n</t>
  </si>
  <si>
    <t>carmenelisamarie.n@hcl.com</t>
  </si>
  <si>
    <t>Bautista, Ross Carlos</t>
  </si>
  <si>
    <t>Ross Carlos Bautista</t>
  </si>
  <si>
    <t>Ross Carlos</t>
  </si>
  <si>
    <t>RBAUTIS2</t>
  </si>
  <si>
    <t>Rosscarlos.bautista </t>
  </si>
  <si>
    <t>Ross.Bautista@apria.com</t>
  </si>
  <si>
    <t>Baldovino, Donn Marlon</t>
  </si>
  <si>
    <t>Donn Marlon Baldovino</t>
  </si>
  <si>
    <t>Baldovino</t>
  </si>
  <si>
    <t>Donn Marlon</t>
  </si>
  <si>
    <t>DBALDOVI</t>
  </si>
  <si>
    <t>donnmarlon.b</t>
  </si>
  <si>
    <t>DonnMarlon.Baldovino@apria.com</t>
  </si>
  <si>
    <t>Mejia, Ma. Cirila</t>
  </si>
  <si>
    <t>Ma. Cirila Mejia</t>
  </si>
  <si>
    <t>Mejia</t>
  </si>
  <si>
    <t>Ma. Cirila</t>
  </si>
  <si>
    <t>MMEJIA3</t>
  </si>
  <si>
    <t>macirila.mejia</t>
  </si>
  <si>
    <t>Ma.Cirila.Mejia@apria.com</t>
  </si>
  <si>
    <t>Paras, Gladys</t>
  </si>
  <si>
    <t>Gladys Paras</t>
  </si>
  <si>
    <t>Paras</t>
  </si>
  <si>
    <t>GPARAS</t>
  </si>
  <si>
    <t>gladys.paras</t>
  </si>
  <si>
    <t>Gladys.Paras@apria.com</t>
  </si>
  <si>
    <t>Tubio, Jennifer</t>
  </si>
  <si>
    <t>Jennifer Tubio</t>
  </si>
  <si>
    <t>Tubio</t>
  </si>
  <si>
    <t>JTUBIO</t>
  </si>
  <si>
    <t>jennifer.tubio</t>
  </si>
  <si>
    <t>Jenniferv.Tubio@apria.com</t>
  </si>
  <si>
    <t>Tungala, Diane</t>
  </si>
  <si>
    <t>Diane Tungala</t>
  </si>
  <si>
    <t>Tungala</t>
  </si>
  <si>
    <t>DTUNGALA</t>
  </si>
  <si>
    <t>Diane.Tungala@apria.com</t>
  </si>
  <si>
    <t>Gamis, Reina Belle</t>
  </si>
  <si>
    <t>Reina Belle Gamis</t>
  </si>
  <si>
    <t>Gamis</t>
  </si>
  <si>
    <t>Reina Belle</t>
  </si>
  <si>
    <t>RGAMIS</t>
  </si>
  <si>
    <t>reinabelle.gamis</t>
  </si>
  <si>
    <t>REINABELLE.GAMIS@apria.com</t>
  </si>
  <si>
    <t>Suyong, Christian Nico</t>
  </si>
  <si>
    <t>Christian Nico Cagsawa Suyong</t>
  </si>
  <si>
    <t>Suyong</t>
  </si>
  <si>
    <t>Christian Nico</t>
  </si>
  <si>
    <t>Cagsawa</t>
  </si>
  <si>
    <t>Ponseca, Kathrina</t>
  </si>
  <si>
    <t>Santos, Emanuel</t>
  </si>
  <si>
    <t>Emanuel Santos</t>
  </si>
  <si>
    <t>Emanuel</t>
  </si>
  <si>
    <t>ESANTOS</t>
  </si>
  <si>
    <t>emanuel.santos</t>
  </si>
  <si>
    <t>Emanuel.Santos@apria.com</t>
  </si>
  <si>
    <t>Songcog, Regin Arvin</t>
  </si>
  <si>
    <t>Regin Arvin Songcog</t>
  </si>
  <si>
    <t>Songcog</t>
  </si>
  <si>
    <t>Regin Arvin</t>
  </si>
  <si>
    <t>reginarvin.songcog</t>
  </si>
  <si>
    <t>2017-11</t>
  </si>
  <si>
    <t>Ramos, John Dominic</t>
  </si>
  <si>
    <t>John Dominic Singh Ramos</t>
  </si>
  <si>
    <t>John Dominic</t>
  </si>
  <si>
    <t>Singh</t>
  </si>
  <si>
    <t xml:space="preserve">JRAMOS7 </t>
  </si>
  <si>
    <t>johndominic.ramos</t>
  </si>
  <si>
    <t>JohnDominic.Ramos@apria.com</t>
  </si>
  <si>
    <t>Aquino, Ronald Chris</t>
  </si>
  <si>
    <t>Ronald Chris Aquino</t>
  </si>
  <si>
    <t>Ronald Chris</t>
  </si>
  <si>
    <t>RAQUINO2</t>
  </si>
  <si>
    <t>ronaldchris.aquino</t>
  </si>
  <si>
    <t>Ronald.Aquino@apria.com</t>
  </si>
  <si>
    <t>Velayo, Rinaldino</t>
  </si>
  <si>
    <t>Rinaldino Dimayuga Velayo</t>
  </si>
  <si>
    <t>Velayo</t>
  </si>
  <si>
    <t>Rinaldino</t>
  </si>
  <si>
    <t>RVELAYO</t>
  </si>
  <si>
    <t>rinaldino.velayo</t>
  </si>
  <si>
    <t>Rinaldino.Velayo@apria.com</t>
  </si>
  <si>
    <t>Zamora, Joseph Rafael</t>
  </si>
  <si>
    <t>Joseph Rafael Zamora</t>
  </si>
  <si>
    <t>Joseph Rafael</t>
  </si>
  <si>
    <t>JZAMORA6</t>
  </si>
  <si>
    <t>JosephRafael.Zamora@apria.com</t>
  </si>
  <si>
    <t>Lugsanay, Jernell</t>
  </si>
  <si>
    <t>Jernell Carido Lugsanay</t>
  </si>
  <si>
    <t>Lugsanay</t>
  </si>
  <si>
    <t>Jernell</t>
  </si>
  <si>
    <t>Carido</t>
  </si>
  <si>
    <t>JLUGSANA</t>
  </si>
  <si>
    <t>jernell.lugsanay</t>
  </si>
  <si>
    <t>Tablate, Lutgardo Ternal</t>
  </si>
  <si>
    <t>Lutgardo Ternal Tablate</t>
  </si>
  <si>
    <t>Tablate</t>
  </si>
  <si>
    <t>Lutgardo</t>
  </si>
  <si>
    <t>Ternal</t>
  </si>
  <si>
    <t>LTABLATE</t>
  </si>
  <si>
    <t>lutgardo.tablate</t>
  </si>
  <si>
    <t>Lutgardo.Tablate@apria.com</t>
  </si>
  <si>
    <t>Laus, Leonard</t>
  </si>
  <si>
    <t>Leonard Laus</t>
  </si>
  <si>
    <t>Laus</t>
  </si>
  <si>
    <t>Leonard</t>
  </si>
  <si>
    <t>LLAUS</t>
  </si>
  <si>
    <t>leonard.laus</t>
  </si>
  <si>
    <t>Leonard.Laus@apria.com</t>
  </si>
  <si>
    <t>Austria, Dennis</t>
  </si>
  <si>
    <t>Dennis Austria</t>
  </si>
  <si>
    <t>DAUSTRIA</t>
  </si>
  <si>
    <t>dennis.austria</t>
  </si>
  <si>
    <t>Dennis.Austria@apria.com</t>
  </si>
  <si>
    <t>Bartolome, Anne Louisse Faith</t>
  </si>
  <si>
    <t>Anne Louisse Faith Bartolome</t>
  </si>
  <si>
    <t>Bartolome</t>
  </si>
  <si>
    <t>Anne Louisse Faith</t>
  </si>
  <si>
    <t>ABARTOLO</t>
  </si>
  <si>
    <t>annelouissefaith.b</t>
  </si>
  <si>
    <t>ANNELOUISSEFAITH.BARTOLOME@apria.com</t>
  </si>
  <si>
    <t>Tesalona, Concepcion</t>
  </si>
  <si>
    <t>Concepcion Tesalona</t>
  </si>
  <si>
    <t>Tesalona</t>
  </si>
  <si>
    <t>Concepcion</t>
  </si>
  <si>
    <t>Villanueva, Mariz</t>
  </si>
  <si>
    <t>CTESALON</t>
  </si>
  <si>
    <t>concepcion.tesalona</t>
  </si>
  <si>
    <t>Concepcion.Tesalona@apria.com</t>
  </si>
  <si>
    <t>Temporary transfer from Sleep CS to STD PAP effective Aug 3 2016</t>
  </si>
  <si>
    <t>Gamas, Dindo Galot</t>
  </si>
  <si>
    <t>Dindo Galot Gamas</t>
  </si>
  <si>
    <t>Gamas</t>
  </si>
  <si>
    <t>Dindo</t>
  </si>
  <si>
    <t>Galot</t>
  </si>
  <si>
    <t>DGAMAS</t>
  </si>
  <si>
    <t>dindo.gamas</t>
  </si>
  <si>
    <t>Dindo.Gamas@apria.com</t>
  </si>
  <si>
    <t>Pangasian, Franhel Jalalon</t>
  </si>
  <si>
    <t>Franhel Jalalon Pangasian</t>
  </si>
  <si>
    <t>Pangasian</t>
  </si>
  <si>
    <t>Franhel</t>
  </si>
  <si>
    <t>Jalalon</t>
  </si>
  <si>
    <t>UHC</t>
  </si>
  <si>
    <t>FPANGASI</t>
  </si>
  <si>
    <t>franhel.pangasian</t>
  </si>
  <si>
    <t>franhel.pangasian@apria.com</t>
  </si>
  <si>
    <t>franhel.pangasian@hcl.com</t>
  </si>
  <si>
    <t>Canalita, Christopher</t>
  </si>
  <si>
    <t>Christopher Canalita</t>
  </si>
  <si>
    <t>Canalita</t>
  </si>
  <si>
    <t>Christopher</t>
  </si>
  <si>
    <t>CCANALIT</t>
  </si>
  <si>
    <t>canalitac</t>
  </si>
  <si>
    <t>Christopher.Canalita@apria.com</t>
  </si>
  <si>
    <t>2017-12</t>
  </si>
  <si>
    <t>Salo, Jonathan</t>
  </si>
  <si>
    <t>Jonathan Salo</t>
  </si>
  <si>
    <t>Salo</t>
  </si>
  <si>
    <t>Jonathan</t>
  </si>
  <si>
    <t>jonathan.salo</t>
  </si>
  <si>
    <t>Wong, Eugene Jason Evidente</t>
  </si>
  <si>
    <t>Eugene Jason Evidente Wong</t>
  </si>
  <si>
    <t>Wong</t>
  </si>
  <si>
    <t>Eugene Jason</t>
  </si>
  <si>
    <t>Evidente</t>
  </si>
  <si>
    <t>EWONG1</t>
  </si>
  <si>
    <t>eugenejason.wong</t>
  </si>
  <si>
    <t>EugeneJason.Wong@apria.com</t>
  </si>
  <si>
    <t>Lobos, Mary Anthonette</t>
  </si>
  <si>
    <t>Mary Anthonette Lobos</t>
  </si>
  <si>
    <t>Lobos</t>
  </si>
  <si>
    <t>Mary Anthonette</t>
  </si>
  <si>
    <t>MLOBOSLO</t>
  </si>
  <si>
    <t>maryanthonette.l</t>
  </si>
  <si>
    <t>MaryAnthonetteLobosLobos.LobosLobos@apria.com</t>
  </si>
  <si>
    <t>Illecas, Maria Aida Angela</t>
  </si>
  <si>
    <t>Maria Aida Angela Illecas</t>
  </si>
  <si>
    <t>Illecas</t>
  </si>
  <si>
    <t>Maria Aida Angela</t>
  </si>
  <si>
    <t>MILLESCA</t>
  </si>
  <si>
    <t>mariaaidaangela.i</t>
  </si>
  <si>
    <t>mariaaidaangela.illescas@apria.com</t>
  </si>
  <si>
    <t>mariaaidaangela.i@hcl.com</t>
  </si>
  <si>
    <t>Brita, Ma. Fatima</t>
  </si>
  <si>
    <t>Ma. Fatima Candido Brita</t>
  </si>
  <si>
    <t>Brita</t>
  </si>
  <si>
    <t>Ma. Fatima</t>
  </si>
  <si>
    <t>mafatima.brita</t>
  </si>
  <si>
    <t>Fiesta, Joven</t>
  </si>
  <si>
    <t>Joven Manadlang Fiesta</t>
  </si>
  <si>
    <t>Fiesta</t>
  </si>
  <si>
    <t>Manadlang</t>
  </si>
  <si>
    <t>Calungcaguin, Kristoffer John</t>
  </si>
  <si>
    <t>Kristoffer John Porquid Calungcaguin</t>
  </si>
  <si>
    <t>Calungcaguin</t>
  </si>
  <si>
    <t>Kristoffer John</t>
  </si>
  <si>
    <t>Porquid</t>
  </si>
  <si>
    <t>kristofferjohn.c</t>
  </si>
  <si>
    <t>Gaspar, Lymar</t>
  </si>
  <si>
    <t>Lymar Patalinghug Gaspar</t>
  </si>
  <si>
    <t>Gaspar</t>
  </si>
  <si>
    <t>Lymar</t>
  </si>
  <si>
    <t>Patalinghug</t>
  </si>
  <si>
    <t>lymar.gaspar</t>
  </si>
  <si>
    <t>Bailon, Mary Jane</t>
  </si>
  <si>
    <t>Mary Jane Beato Bailon</t>
  </si>
  <si>
    <t>Mary Jane</t>
  </si>
  <si>
    <t>Beato</t>
  </si>
  <si>
    <t>MBAILON</t>
  </si>
  <si>
    <t>Bonnet, Marivic</t>
  </si>
  <si>
    <t>Marivic Bonnet</t>
  </si>
  <si>
    <t>Bonnet</t>
  </si>
  <si>
    <t>MBONNET1</t>
  </si>
  <si>
    <t>Marivic.Bonnet@apria.com</t>
  </si>
  <si>
    <t>Bagos, Jane Evangelista</t>
  </si>
  <si>
    <t>Jane Evangelista Bagos</t>
  </si>
  <si>
    <t>Bagos</t>
  </si>
  <si>
    <t>JBAGOS</t>
  </si>
  <si>
    <t>jane.bagos</t>
  </si>
  <si>
    <t>jane.bagos@apria.com</t>
  </si>
  <si>
    <t>jane.bagos@hcl.com</t>
  </si>
  <si>
    <t>Reyes III, Ernesto</t>
  </si>
  <si>
    <t>Ernesto Reyes III</t>
  </si>
  <si>
    <t>Reyes III</t>
  </si>
  <si>
    <t>RERNESTO</t>
  </si>
  <si>
    <t>ernesto.reyesiii</t>
  </si>
  <si>
    <t>Reyes.ErnestoIII@apria.com</t>
  </si>
  <si>
    <t>Dizon, Lorilly Clarin</t>
  </si>
  <si>
    <t>Lorilly Clarin Dizon</t>
  </si>
  <si>
    <t>Lorilly Clarin</t>
  </si>
  <si>
    <t>Munarriz, Edison</t>
  </si>
  <si>
    <t>Edison Fegidero Munarriz</t>
  </si>
  <si>
    <t>Munarriz</t>
  </si>
  <si>
    <t>Edison</t>
  </si>
  <si>
    <t>Fegidero</t>
  </si>
  <si>
    <t>edison.munarriz</t>
  </si>
  <si>
    <t>Alviar, Ulyses Sayno</t>
  </si>
  <si>
    <t>Ulyses Sayno Alviar</t>
  </si>
  <si>
    <t>Alviar</t>
  </si>
  <si>
    <t>Ulyses</t>
  </si>
  <si>
    <t>Sayno</t>
  </si>
  <si>
    <t>Alde, Glenn</t>
  </si>
  <si>
    <t>Glenn Bagasala Alde</t>
  </si>
  <si>
    <t>Alde</t>
  </si>
  <si>
    <t>Bagasala</t>
  </si>
  <si>
    <t>glenn.alde</t>
  </si>
  <si>
    <t>Agcaoili, Norman</t>
  </si>
  <si>
    <t>Norman Castillo Agcaoili</t>
  </si>
  <si>
    <t>Agcaoili</t>
  </si>
  <si>
    <t>NAGCAOIL</t>
  </si>
  <si>
    <t>norman.agcaoili</t>
  </si>
  <si>
    <t>Norman.Agcaoili@apria.com</t>
  </si>
  <si>
    <t>Alegre, Angelica</t>
  </si>
  <si>
    <t>Angelica Alegre</t>
  </si>
  <si>
    <t>Alegre</t>
  </si>
  <si>
    <t>AALEGRE</t>
  </si>
  <si>
    <t>Angelica.Alegre@apria.com</t>
  </si>
  <si>
    <t>Aquino, Mariphe</t>
  </si>
  <si>
    <t>Mariphe Aquino</t>
  </si>
  <si>
    <t>Mariphe</t>
  </si>
  <si>
    <t>MAQUINO</t>
  </si>
  <si>
    <t>mariphe.aquino</t>
  </si>
  <si>
    <t>Mariphe.Aquino@apria.com</t>
  </si>
  <si>
    <t>Catague, Jonnisa Jade</t>
  </si>
  <si>
    <t>Jonnisa Jade Catague</t>
  </si>
  <si>
    <t>Catague</t>
  </si>
  <si>
    <t>Jonnisa Jade</t>
  </si>
  <si>
    <t>PRODUCTION - Not in Thea's Roster</t>
  </si>
  <si>
    <t>JCATAGUE</t>
  </si>
  <si>
    <t>JonnisaJade.Catague@apria.com</t>
  </si>
  <si>
    <t>Joelata, Mark Anthony</t>
  </si>
  <si>
    <t>Mark Anthony Joelata</t>
  </si>
  <si>
    <t>Joelata</t>
  </si>
  <si>
    <t>MJOELATA</t>
  </si>
  <si>
    <t>markanthony.joelata</t>
  </si>
  <si>
    <t>MARKANTHONY.JOELATA@apria.com</t>
  </si>
  <si>
    <t>Cruz, Christine Joy</t>
  </si>
  <si>
    <t>Christine Joy Javier Cruz</t>
  </si>
  <si>
    <t>Javier</t>
  </si>
  <si>
    <t>Nabua, Jobelle</t>
  </si>
  <si>
    <t>CCRUZ6</t>
  </si>
  <si>
    <t>christinejoy.cruz</t>
  </si>
  <si>
    <t>Christine.Cruz@apria.com</t>
  </si>
  <si>
    <t>Querobin, Blanca</t>
  </si>
  <si>
    <t>Blanca Duco Querobin</t>
  </si>
  <si>
    <t>Querobin</t>
  </si>
  <si>
    <t>Blanca</t>
  </si>
  <si>
    <t>Duco</t>
  </si>
  <si>
    <t>blanca.querobin</t>
  </si>
  <si>
    <t>Bregendahl, Eliezer</t>
  </si>
  <si>
    <t>Eliezer Bregendahl</t>
  </si>
  <si>
    <t>Bregendahl</t>
  </si>
  <si>
    <t>Eliezer</t>
  </si>
  <si>
    <t>EBREGEND</t>
  </si>
  <si>
    <t>eliezer.bregendhal</t>
  </si>
  <si>
    <t>Eliezer.Bregendahl@apria.com</t>
  </si>
  <si>
    <t>Merla, Mark Anthony</t>
  </si>
  <si>
    <t>Mark Anthony Culibao Merla</t>
  </si>
  <si>
    <t>Merla</t>
  </si>
  <si>
    <t>Culibao</t>
  </si>
  <si>
    <t>markanthony.merla</t>
  </si>
  <si>
    <t>De Dios, Juan Carlos</t>
  </si>
  <si>
    <t>Juan Carlos Gandeza De Dios</t>
  </si>
  <si>
    <t>De Dios</t>
  </si>
  <si>
    <t>Juan Carlos</t>
  </si>
  <si>
    <t>Gandeza</t>
  </si>
  <si>
    <t>JDEDIOS</t>
  </si>
  <si>
    <t>juancarlos.dedios</t>
  </si>
  <si>
    <t>JuanCarlos.Dedios@apria.com</t>
  </si>
  <si>
    <t>Dimacali, Jose Ramon</t>
  </si>
  <si>
    <t>Jose Ramon Dimacali</t>
  </si>
  <si>
    <t>Dimacali</t>
  </si>
  <si>
    <t>Jose Ramon</t>
  </si>
  <si>
    <t xml:space="preserve">JDIMACAL </t>
  </si>
  <si>
    <t>joseramon.dimacali</t>
  </si>
  <si>
    <t>JoseRamon.Dimacali@apria.com</t>
  </si>
  <si>
    <t>Cuevas, Marc Anthony</t>
  </si>
  <si>
    <t>Marc Anthony Cuevas</t>
  </si>
  <si>
    <t>Cuevas</t>
  </si>
  <si>
    <t>Marc Anthony</t>
  </si>
  <si>
    <t>MCUEVAS</t>
  </si>
  <si>
    <t>marcanthony.cuevasjennifer.tubio</t>
  </si>
  <si>
    <t>MarcAnthony.Cuevas@apria.com</t>
  </si>
  <si>
    <t>Penuliar, Mark</t>
  </si>
  <si>
    <t>Mark Braganza Penuliar</t>
  </si>
  <si>
    <t>Penuliar</t>
  </si>
  <si>
    <t>Braganza</t>
  </si>
  <si>
    <t xml:space="preserve">mpenulia </t>
  </si>
  <si>
    <t>Mark.penuliar</t>
  </si>
  <si>
    <t>Mark.penuliar@apria.com</t>
  </si>
  <si>
    <t>Lagat, Mark Eriko</t>
  </si>
  <si>
    <t>Mark Eriko Lagat</t>
  </si>
  <si>
    <t>Lagat</t>
  </si>
  <si>
    <t>Mark Eriko</t>
  </si>
  <si>
    <t>mlagat</t>
  </si>
  <si>
    <t>Markeriko.lagat</t>
  </si>
  <si>
    <t>Mark.Lagat@apria.com</t>
  </si>
  <si>
    <t>Tolentino, Patricia Ann</t>
  </si>
  <si>
    <t>Patricia Ann Trio Tolentino</t>
  </si>
  <si>
    <t>Patricia Ann</t>
  </si>
  <si>
    <t>Trio</t>
  </si>
  <si>
    <t>PTOLENT1</t>
  </si>
  <si>
    <t>patriciaann.t</t>
  </si>
  <si>
    <t>PatriciaAnn.Tolentino@apria.com</t>
  </si>
  <si>
    <t>Pagdanganan, Ramon Andrew</t>
  </si>
  <si>
    <t>Ramon Andrew  Pagdanganan</t>
  </si>
  <si>
    <t>Pagdanganan</t>
  </si>
  <si>
    <t xml:space="preserve">Ramon Andrew </t>
  </si>
  <si>
    <t>RPAGDANG</t>
  </si>
  <si>
    <t>ramonandrew.p</t>
  </si>
  <si>
    <t>RAMONANDREW.PAGDANGANAN@apria.com</t>
  </si>
  <si>
    <t>Pinili, Caridad</t>
  </si>
  <si>
    <t>Caridad Cunanan Pinili</t>
  </si>
  <si>
    <t>Pinili</t>
  </si>
  <si>
    <t>Caridad</t>
  </si>
  <si>
    <t>caridad.pinili</t>
  </si>
  <si>
    <t>Casili, Bobby Ted</t>
  </si>
  <si>
    <t>Bobby Ted Casili</t>
  </si>
  <si>
    <t>Casili</t>
  </si>
  <si>
    <t>Bobby Ted</t>
  </si>
  <si>
    <t>BCASILI</t>
  </si>
  <si>
    <t>bobbyted.casili</t>
  </si>
  <si>
    <t>BobbyTed.Casili@apria.com</t>
  </si>
  <si>
    <t>Fuentes, Lolit</t>
  </si>
  <si>
    <t>Lolit Fuentes</t>
  </si>
  <si>
    <t>Fuentes</t>
  </si>
  <si>
    <t>Lolit</t>
  </si>
  <si>
    <t>LFUENTE1</t>
  </si>
  <si>
    <t>lolit.fuentes</t>
  </si>
  <si>
    <t>LOLIT.FUENTES@apria.com</t>
  </si>
  <si>
    <t>Avecilla, Angelie Nicole</t>
  </si>
  <si>
    <t>Angelie Nicole Avecilla</t>
  </si>
  <si>
    <t>Avecilla</t>
  </si>
  <si>
    <t>Angelie Nicole</t>
  </si>
  <si>
    <t>AAVECILL</t>
  </si>
  <si>
    <t>angelienicole.a</t>
  </si>
  <si>
    <t>Angelie.Avecilla@apria.com</t>
  </si>
  <si>
    <t>Cruz, Jhoana Sylvia Q</t>
  </si>
  <si>
    <t>Jhoana Sylvia Q Cruz</t>
  </si>
  <si>
    <t>Jhoana Sylvia Q</t>
  </si>
  <si>
    <t>JCRUZ7</t>
  </si>
  <si>
    <t>jhoanasylvia.cruz</t>
  </si>
  <si>
    <t>JHOANA.CRUZ@apria.com</t>
  </si>
  <si>
    <t>JHOANASYLVIA.CRUZ@HCL.COM</t>
  </si>
  <si>
    <t>Aberin, Junas</t>
  </si>
  <si>
    <t>Junas Aberin</t>
  </si>
  <si>
    <t>Aberin</t>
  </si>
  <si>
    <t>Junas</t>
  </si>
  <si>
    <t>JABERIN</t>
  </si>
  <si>
    <t>junas.aberin</t>
  </si>
  <si>
    <t>Junas.Aberin@apria.com</t>
  </si>
  <si>
    <t>Brandares, Michelle Cristine</t>
  </si>
  <si>
    <t>Michelle Cristine Brandares</t>
  </si>
  <si>
    <t>Brandares</t>
  </si>
  <si>
    <t>Michelle Cristine</t>
  </si>
  <si>
    <t>MBRANDAR</t>
  </si>
  <si>
    <t>micellecristine.b</t>
  </si>
  <si>
    <t>MichelleCristine.Brandares@apria.com</t>
  </si>
  <si>
    <t>Salazar, Evelyn</t>
  </si>
  <si>
    <t>Evelyn Salazar</t>
  </si>
  <si>
    <t>Salazar</t>
  </si>
  <si>
    <t>ESALAZAR</t>
  </si>
  <si>
    <t>evelyn.salazar</t>
  </si>
  <si>
    <t>Evelyn.Salazar@apria.com</t>
  </si>
  <si>
    <t>Tan, Ace Joy</t>
  </si>
  <si>
    <t>Ace Joy Tan</t>
  </si>
  <si>
    <t>Ace Joy</t>
  </si>
  <si>
    <t>ATAN3</t>
  </si>
  <si>
    <t>acejoy.tan</t>
  </si>
  <si>
    <t>Ace.Tan@apria.com</t>
  </si>
  <si>
    <t>Gazmin, Jaime</t>
  </si>
  <si>
    <t>Jaime Gazmin</t>
  </si>
  <si>
    <t>Gazmin</t>
  </si>
  <si>
    <t>Jaime</t>
  </si>
  <si>
    <t>JGAZMIN</t>
  </si>
  <si>
    <t>jaime.gazmin</t>
  </si>
  <si>
    <t>Jaime.Gazmin@apria.com</t>
  </si>
  <si>
    <t>Lubi, Ma. Gerpie Nicole Detasco Magistrado</t>
  </si>
  <si>
    <t>Ma. Gerpie Nicole Detasco Magistrado Lubi</t>
  </si>
  <si>
    <t>Lubi</t>
  </si>
  <si>
    <t>Ma. Gerpie Nicole Detasco Magistrado</t>
  </si>
  <si>
    <t>Magistrado</t>
  </si>
  <si>
    <t>MLUBI</t>
  </si>
  <si>
    <t>magerpienicole.lubi</t>
  </si>
  <si>
    <t>Ma.Gerpie.Lubi@apria.com</t>
  </si>
  <si>
    <t>Gregorio, Claire Aubrey</t>
  </si>
  <si>
    <t>Claire Aubrey Gregorio</t>
  </si>
  <si>
    <t>Claire Aubrey</t>
  </si>
  <si>
    <t>CGREGORI</t>
  </si>
  <si>
    <t>claireaubrey.g</t>
  </si>
  <si>
    <t>Claire.Gregorio@apria.com</t>
  </si>
  <si>
    <t>Pabalan, Melba Miranda</t>
  </si>
  <si>
    <t>Melba Miranda Pabalan</t>
  </si>
  <si>
    <t>Melba Miranda</t>
  </si>
  <si>
    <t>MPABALA1</t>
  </si>
  <si>
    <t>melba.pabalan</t>
  </si>
  <si>
    <t>melba.pabalan@apria.com</t>
  </si>
  <si>
    <t>2018-01</t>
  </si>
  <si>
    <t>Ruiz, Lorenzo</t>
  </si>
  <si>
    <t>Lorenzo Andam Ruiz</t>
  </si>
  <si>
    <t>Lorenzo</t>
  </si>
  <si>
    <t>Andam</t>
  </si>
  <si>
    <t>LRUIZ4</t>
  </si>
  <si>
    <t>lorenzo.ruiz</t>
  </si>
  <si>
    <t>christopherjohn.mercado@apria.com</t>
  </si>
  <si>
    <t>Caraon, Dareen John</t>
  </si>
  <si>
    <t>Dareen John Caraon</t>
  </si>
  <si>
    <t>Caraon</t>
  </si>
  <si>
    <t>Dareen John</t>
  </si>
  <si>
    <t>DCARAON</t>
  </si>
  <si>
    <t>dareenjohn.caraon</t>
  </si>
  <si>
    <t>Dareen.Caraon@apria.com</t>
  </si>
  <si>
    <t>Cruz, Jonathan</t>
  </si>
  <si>
    <t>Jonathan Cruz</t>
  </si>
  <si>
    <t>JCRUZ9</t>
  </si>
  <si>
    <t>Jonathan.cruz </t>
  </si>
  <si>
    <t>Jonathan.Cruz@apria.com</t>
  </si>
  <si>
    <t>Pagaduan, Alzenita</t>
  </si>
  <si>
    <t>Alzenita Frias Pagaduan</t>
  </si>
  <si>
    <t>Pagaduan</t>
  </si>
  <si>
    <t>Alzenita</t>
  </si>
  <si>
    <t>Frias</t>
  </si>
  <si>
    <t>alzenita.pagaduan</t>
  </si>
  <si>
    <t>Bangis, Ram Chester</t>
  </si>
  <si>
    <t>Ram Chester Gono Bangis</t>
  </si>
  <si>
    <t>Bangis</t>
  </si>
  <si>
    <t>Ram Chester</t>
  </si>
  <si>
    <t>Gono</t>
  </si>
  <si>
    <t>ramchester.bangis</t>
  </si>
  <si>
    <t>Ballicas, Kevin</t>
  </si>
  <si>
    <t>Kevin Ballicas</t>
  </si>
  <si>
    <t>Ballicas</t>
  </si>
  <si>
    <t>Kevin</t>
  </si>
  <si>
    <t>KBALLICA</t>
  </si>
  <si>
    <t>kevin.ballicas</t>
  </si>
  <si>
    <t>KEVIN.BALLICAS@apria.com</t>
  </si>
  <si>
    <t>De Guzman, Aldrin</t>
  </si>
  <si>
    <t>Aldrin De Guzman</t>
  </si>
  <si>
    <t>ADEGUZM1</t>
  </si>
  <si>
    <t>aldrin.deguzman</t>
  </si>
  <si>
    <t>ALDRIN.DEGUZMAN@apria.com</t>
  </si>
  <si>
    <t>Ramos, May</t>
  </si>
  <si>
    <t>May Ramos</t>
  </si>
  <si>
    <t>MRAMOS3</t>
  </si>
  <si>
    <t>may.ramos</t>
  </si>
  <si>
    <t>May.Ramos@apria.com</t>
  </si>
  <si>
    <t>may.ramos@hcl.com</t>
  </si>
  <si>
    <t>aug 1  - tramsferred to Juna</t>
  </si>
  <si>
    <t>Bajas, Katrina Kathleen</t>
  </si>
  <si>
    <t>Katrina Kathleen Bajas</t>
  </si>
  <si>
    <t>Bajas</t>
  </si>
  <si>
    <t>Katrina Kathleen</t>
  </si>
  <si>
    <t>C.</t>
  </si>
  <si>
    <t>KBAJAS</t>
  </si>
  <si>
    <t>katrinakathleen.b</t>
  </si>
  <si>
    <t>Kathrina.Bajas@apria.com</t>
  </si>
  <si>
    <t>katrinakathleen.b@hcl.com</t>
  </si>
  <si>
    <t>Almario, Jesse Allen</t>
  </si>
  <si>
    <t>Jesse Allen Orapa Almario</t>
  </si>
  <si>
    <t>Almario</t>
  </si>
  <si>
    <t>Jesse Allen</t>
  </si>
  <si>
    <t>Orapa</t>
  </si>
  <si>
    <t>JALMARIO</t>
  </si>
  <si>
    <t>jesseallen.almario</t>
  </si>
  <si>
    <t>JesseAllen.Almario@apria.com</t>
  </si>
  <si>
    <t>Japzon, Geraldine</t>
  </si>
  <si>
    <t>Geraldine Japzon</t>
  </si>
  <si>
    <t>Japzon</t>
  </si>
  <si>
    <t>GJAPZON</t>
  </si>
  <si>
    <t>geraldine.japzon</t>
  </si>
  <si>
    <t>Geraldine.Japzon@apria.com</t>
  </si>
  <si>
    <t>Ardivilla, Ann Margarett</t>
  </si>
  <si>
    <t>Ann Margarett Ardivilla</t>
  </si>
  <si>
    <t>Ardivilla</t>
  </si>
  <si>
    <t>Ann Margarett</t>
  </si>
  <si>
    <t>AARDIVIL</t>
  </si>
  <si>
    <t>annmargaret.a</t>
  </si>
  <si>
    <t>AnnMargarett.Ardivilla@apria.com</t>
  </si>
  <si>
    <t>Espedido, Ronaldo</t>
  </si>
  <si>
    <t>Ronaldo Espedido</t>
  </si>
  <si>
    <t>Espedido</t>
  </si>
  <si>
    <t>Ronaldo</t>
  </si>
  <si>
    <t>Tangpuz, Liza Marie</t>
  </si>
  <si>
    <t>ronaldo.espedido</t>
  </si>
  <si>
    <t xml:space="preserve">Falsis, Teoderich </t>
  </si>
  <si>
    <t>Teoderich  Falsis</t>
  </si>
  <si>
    <t>Falsis</t>
  </si>
  <si>
    <t xml:space="preserve">Teoderich </t>
  </si>
  <si>
    <t>TFALSIS</t>
  </si>
  <si>
    <t>teoderich.falsis</t>
  </si>
  <si>
    <t>Teoderich.Falsis@apria.com</t>
  </si>
  <si>
    <t>Montes, Jesus Emmanuel</t>
  </si>
  <si>
    <t>Jesus Emmanuel Castor Montes</t>
  </si>
  <si>
    <t>Montes</t>
  </si>
  <si>
    <t>Jesus Emmanuel</t>
  </si>
  <si>
    <t>JMONTES1</t>
  </si>
  <si>
    <t>jesusemmanuel.m</t>
  </si>
  <si>
    <t>Canilao, Danillie Janelle</t>
  </si>
  <si>
    <t>Danillie Janelle Canilao</t>
  </si>
  <si>
    <t>Canilao</t>
  </si>
  <si>
    <t>Danillie Janelle</t>
  </si>
  <si>
    <t>DCANILAO</t>
  </si>
  <si>
    <t>danilliejanellec.c</t>
  </si>
  <si>
    <t>DanillieJanelle.Canilao@apria.com</t>
  </si>
  <si>
    <t>Junio, John Ralph</t>
  </si>
  <si>
    <t>John Ralph Junio</t>
  </si>
  <si>
    <t>John Ralph</t>
  </si>
  <si>
    <t>JJUNIO2</t>
  </si>
  <si>
    <t>johnralf.junio</t>
  </si>
  <si>
    <t>JohnRalph.Junio@apria.com</t>
  </si>
  <si>
    <t>Daradar, Kent Brian</t>
  </si>
  <si>
    <t>Kent Brian Daradar</t>
  </si>
  <si>
    <t>Daradar</t>
  </si>
  <si>
    <t>Kent Brian</t>
  </si>
  <si>
    <t>kdaradar</t>
  </si>
  <si>
    <t>Kentbrian.daradar</t>
  </si>
  <si>
    <t>Kent.Daradar@apria.com</t>
  </si>
  <si>
    <t>Delos Reyes, Joshua</t>
  </si>
  <si>
    <t>Joshua Delos Reyes</t>
  </si>
  <si>
    <t>Delos Reyes</t>
  </si>
  <si>
    <t>Joshua</t>
  </si>
  <si>
    <t>JDELOSR2</t>
  </si>
  <si>
    <t>joshua.delosreyes</t>
  </si>
  <si>
    <t>JOSHUA.DELOSREYES@apria.com</t>
  </si>
  <si>
    <t>Santillan, Ronilo</t>
  </si>
  <si>
    <t>Ronilo Lucero Santillan</t>
  </si>
  <si>
    <t>Santillan</t>
  </si>
  <si>
    <t>Ronilo</t>
  </si>
  <si>
    <t>RSANTIL2</t>
  </si>
  <si>
    <t>ronilo.santillan</t>
  </si>
  <si>
    <t>Gocela, Fritz Adriane</t>
  </si>
  <si>
    <t>Fritz Adriane Gocela</t>
  </si>
  <si>
    <t>Gocela</t>
  </si>
  <si>
    <t>Fritz Adriane</t>
  </si>
  <si>
    <t>Wave 3B</t>
  </si>
  <si>
    <t>FGOCELA</t>
  </si>
  <si>
    <t>fritzadriane.gocela</t>
  </si>
  <si>
    <t>Fritz.Gocela@apria.com</t>
  </si>
  <si>
    <t>Bautista, Elizabeth Grace</t>
  </si>
  <si>
    <t>Elizabeth Grace Bautista</t>
  </si>
  <si>
    <t>Elizabeth Grace</t>
  </si>
  <si>
    <t>EBAUTIST</t>
  </si>
  <si>
    <t>elizabethgrace.b</t>
  </si>
  <si>
    <t>Elizabeth.Bautista@apria.com</t>
  </si>
  <si>
    <t>Llosa, Francis Tuazon</t>
  </si>
  <si>
    <t>Francis Tuazon Llosa</t>
  </si>
  <si>
    <t>Llosa</t>
  </si>
  <si>
    <t>Tuazon</t>
  </si>
  <si>
    <t>FLLOSA</t>
  </si>
  <si>
    <t>francis.llosa</t>
  </si>
  <si>
    <t>francis.llosa@apria.com</t>
  </si>
  <si>
    <t>francis.llosa@hcl.com</t>
  </si>
  <si>
    <t>Lacorum, Laarni</t>
  </si>
  <si>
    <t>Laarni Lacorum</t>
  </si>
  <si>
    <t>Lacorum</t>
  </si>
  <si>
    <t>Laarni</t>
  </si>
  <si>
    <t>InfoSec</t>
  </si>
  <si>
    <t>LLACORUM</t>
  </si>
  <si>
    <t>laarni.lacorum</t>
  </si>
  <si>
    <t>Laarni.Lacorum@apria.com</t>
  </si>
  <si>
    <t>laarni.lacorum@hcl.com</t>
  </si>
  <si>
    <t>Cornelio, Ma. Cristina</t>
  </si>
  <si>
    <t>Ma. Cristina Cornelio</t>
  </si>
  <si>
    <t>MCORNELI</t>
  </si>
  <si>
    <t>macristina.cornelio</t>
  </si>
  <si>
    <t>Ma.Cristina.Cornelio@apria.com</t>
  </si>
  <si>
    <t>Montaos, Mary Grace Anne</t>
  </si>
  <si>
    <t>Mary Grace Anne Sucaldito Montaos</t>
  </si>
  <si>
    <t>Montaos</t>
  </si>
  <si>
    <t>Mary Grace Anne</t>
  </si>
  <si>
    <t>Sucaldito</t>
  </si>
  <si>
    <t>MMONTAOS</t>
  </si>
  <si>
    <t>marygraceanne.m</t>
  </si>
  <si>
    <t>MaryGraceAnne.Montaos@Apria.com</t>
  </si>
  <si>
    <t>Santos, Aristotle Aaron</t>
  </si>
  <si>
    <t>Aristotle Aaron Santos</t>
  </si>
  <si>
    <t>Aristotle Aaron</t>
  </si>
  <si>
    <t>ASANTOS5</t>
  </si>
  <si>
    <t>aristotleaaron.s</t>
  </si>
  <si>
    <t>AristotleAaron.Santos@apria.com</t>
  </si>
  <si>
    <t>Boholst, Nigelen</t>
  </si>
  <si>
    <t>Nigelen Navarro Boholst</t>
  </si>
  <si>
    <t>Boholst</t>
  </si>
  <si>
    <t>Nigelen</t>
  </si>
  <si>
    <t>NBOHOLST</t>
  </si>
  <si>
    <t>nigelen.boholst</t>
  </si>
  <si>
    <t>Nigelen.Boholst@apria.com</t>
  </si>
  <si>
    <t>Baltazar, Paul John</t>
  </si>
  <si>
    <t>Paul John Baltazar</t>
  </si>
  <si>
    <t>Baltazar</t>
  </si>
  <si>
    <t>Paul John</t>
  </si>
  <si>
    <t>jbaltaz1</t>
  </si>
  <si>
    <t>johnpaul.baltazar</t>
  </si>
  <si>
    <t>JohnPaul.Baltazar@apria.com</t>
  </si>
  <si>
    <t>Varron, Joel</t>
  </si>
  <si>
    <t>Joel Rubillos Varron</t>
  </si>
  <si>
    <t>Varron</t>
  </si>
  <si>
    <t>Joel</t>
  </si>
  <si>
    <t>Rubillos</t>
  </si>
  <si>
    <t>JVARRON</t>
  </si>
  <si>
    <t>joel.varoon</t>
  </si>
  <si>
    <t>Gonzales, Jenine</t>
  </si>
  <si>
    <t>Jenine Velasco Gonzales</t>
  </si>
  <si>
    <t>Jenine</t>
  </si>
  <si>
    <t>JGONZA18</t>
  </si>
  <si>
    <t>jenine.gonzales</t>
  </si>
  <si>
    <t>Jenine.Gonzales@apria.com</t>
  </si>
  <si>
    <t>Aldemita, Andropov Aubrey G</t>
  </si>
  <si>
    <t>Andropov Aubrey G Aldemita</t>
  </si>
  <si>
    <t>Aldemita</t>
  </si>
  <si>
    <t>Andropov Aubrey G</t>
  </si>
  <si>
    <t>AALDEMIT</t>
  </si>
  <si>
    <t>andropovaubrey.a</t>
  </si>
  <si>
    <t>ANDROPOV.ALDEMITA@apria.com</t>
  </si>
  <si>
    <t>ANDROPOVAUBREY.A@HCL.COM</t>
  </si>
  <si>
    <t>Fernandez, Ana</t>
  </si>
  <si>
    <t>Ana Fernandez</t>
  </si>
  <si>
    <t>Ana</t>
  </si>
  <si>
    <t>AFERNAN5</t>
  </si>
  <si>
    <t>ana.fernandez</t>
  </si>
  <si>
    <t>Ana.Fernandez@apria.com</t>
  </si>
  <si>
    <t>ana.fernandez@hcl.com</t>
  </si>
  <si>
    <t>Salino, Junna</t>
  </si>
  <si>
    <t>Junna Salino</t>
  </si>
  <si>
    <t>Salino</t>
  </si>
  <si>
    <t>Junna</t>
  </si>
  <si>
    <t>JSALINO</t>
  </si>
  <si>
    <t>junna.salino</t>
  </si>
  <si>
    <t>Junna.Salino@apria.com</t>
  </si>
  <si>
    <t>junna.salino@hcl.com</t>
  </si>
  <si>
    <t>Dela Cruz, Regina May</t>
  </si>
  <si>
    <t>Regina May Dela Cruz</t>
  </si>
  <si>
    <t>Regina May</t>
  </si>
  <si>
    <t>Ama, Audrey Mae</t>
  </si>
  <si>
    <t>RDELACR1</t>
  </si>
  <si>
    <t>ReginaMay.DelaCruz@apria.com</t>
  </si>
  <si>
    <t>Barbosa, John Andrew Aubrey Lamadrid</t>
  </si>
  <si>
    <t>John Andrew Aubrey Lamadrid Barbosa</t>
  </si>
  <si>
    <t>Barbosa</t>
  </si>
  <si>
    <t>John Andrew Aubrey Lamadrid</t>
  </si>
  <si>
    <t>Lamadrid</t>
  </si>
  <si>
    <t>JBARBOSA</t>
  </si>
  <si>
    <t>johnandrewaubrey.b</t>
  </si>
  <si>
    <t>John.Barbosa@apria.com</t>
  </si>
  <si>
    <t>Maliwat, Jerome</t>
  </si>
  <si>
    <t>Jerome Maliwat</t>
  </si>
  <si>
    <t>Maliwat</t>
  </si>
  <si>
    <t>JMALIWAT</t>
  </si>
  <si>
    <t>jerome.maliwat</t>
  </si>
  <si>
    <t>Jerome.Maliwat@apria.com</t>
  </si>
  <si>
    <t>Sajelan, Victor</t>
  </si>
  <si>
    <t>Victor Sajelan</t>
  </si>
  <si>
    <t>Sajelan</t>
  </si>
  <si>
    <t>Meneses, Julianne</t>
  </si>
  <si>
    <t>VSAJELAN</t>
  </si>
  <si>
    <t>victor.sajelanll</t>
  </si>
  <si>
    <t>Victor.SajelanII@apria.com</t>
  </si>
  <si>
    <t>Buenaventura, Toni Jack</t>
  </si>
  <si>
    <t>Toni Jack Abeleda Buenaventura</t>
  </si>
  <si>
    <t>Buenaventura</t>
  </si>
  <si>
    <t>Toni Jack</t>
  </si>
  <si>
    <t>Abeleda</t>
  </si>
  <si>
    <t>Altobano, Dhalia</t>
  </si>
  <si>
    <t>Dhalia Altobano</t>
  </si>
  <si>
    <t>Altobano</t>
  </si>
  <si>
    <t>Dhalia</t>
  </si>
  <si>
    <t>DALTOBAN</t>
  </si>
  <si>
    <t>dhalia.altobano</t>
  </si>
  <si>
    <t>dhalia.altobano@apria.com</t>
  </si>
  <si>
    <t>dhalia.altobano@hcl.com</t>
  </si>
  <si>
    <t>Bakidan, Cheryll</t>
  </si>
  <si>
    <t>Cheryll Tima Bakidan</t>
  </si>
  <si>
    <t>Bakidan</t>
  </si>
  <si>
    <t>Cheryll</t>
  </si>
  <si>
    <t>Tima</t>
  </si>
  <si>
    <t>CBAKIDAN</t>
  </si>
  <si>
    <t>cheryll.bakidan</t>
  </si>
  <si>
    <t>Gillego, Cheery Greek</t>
  </si>
  <si>
    <t>Cheery Greek Gillego</t>
  </si>
  <si>
    <t>Cheery Greek</t>
  </si>
  <si>
    <t>CGILLEG1</t>
  </si>
  <si>
    <t>cheerygreek.gillego</t>
  </si>
  <si>
    <t>Cheerygreek.gillego2@apria.com</t>
  </si>
  <si>
    <t>Labaton, Mario Jr.</t>
  </si>
  <si>
    <t>Mario Jr. Labaton</t>
  </si>
  <si>
    <t>Labaton</t>
  </si>
  <si>
    <t>Mario Jr.</t>
  </si>
  <si>
    <t>End of Probationary</t>
  </si>
  <si>
    <t>MLABATON</t>
  </si>
  <si>
    <t>mariojr.labaton</t>
  </si>
  <si>
    <t>Mario.LabatonJr@apria.com</t>
  </si>
  <si>
    <t>Cabreros, Jacquelyn</t>
  </si>
  <si>
    <t>Jacquelyn Gerodias Cabreros</t>
  </si>
  <si>
    <t>Cabreros</t>
  </si>
  <si>
    <t>Gerodias</t>
  </si>
  <si>
    <t>JCABRERO</t>
  </si>
  <si>
    <t>jacquelyn.cabreros</t>
  </si>
  <si>
    <t>Villota, Arlene</t>
  </si>
  <si>
    <t>Arlene Villota</t>
  </si>
  <si>
    <t>Villota</t>
  </si>
  <si>
    <t>Arlene</t>
  </si>
  <si>
    <t>AVILLOTA</t>
  </si>
  <si>
    <t>arlene.villota</t>
  </si>
  <si>
    <t>Arlene.Villota@apria.com</t>
  </si>
  <si>
    <t>Gandionco, Celestino III</t>
  </si>
  <si>
    <t>Celestino Licuanan Gandionco III</t>
  </si>
  <si>
    <t>Gandionco</t>
  </si>
  <si>
    <t>Celestino III</t>
  </si>
  <si>
    <t>Licuanan</t>
  </si>
  <si>
    <t>Berango, Maeryl Ayn</t>
  </si>
  <si>
    <t>Maeryl Ayn Valdez Berango</t>
  </si>
  <si>
    <t>Berango</t>
  </si>
  <si>
    <t>Maeryl Ayn</t>
  </si>
  <si>
    <t>MBERANGO</t>
  </si>
  <si>
    <t>maerylayn.berango</t>
  </si>
  <si>
    <t>MaerylAyn.Berango@apria.com</t>
  </si>
  <si>
    <t>Savillo, Mark Anthony</t>
  </si>
  <si>
    <t>Mark Anthony Riray Savillo</t>
  </si>
  <si>
    <t>Savillo</t>
  </si>
  <si>
    <t>Riray</t>
  </si>
  <si>
    <t>MSAVILLO</t>
  </si>
  <si>
    <t>markanthony.savillo</t>
  </si>
  <si>
    <t>Tirol, Fredrik Antoni</t>
  </si>
  <si>
    <t>Fredrik Antoni Morales Tirol</t>
  </si>
  <si>
    <t>Tirol</t>
  </si>
  <si>
    <t>Fredrik Antoni</t>
  </si>
  <si>
    <t>FTIROL</t>
  </si>
  <si>
    <t>fredrikantoni.tirol</t>
  </si>
  <si>
    <t>Lim, Laurence Renan</t>
  </si>
  <si>
    <t>Laurence Renan De Luna Lim</t>
  </si>
  <si>
    <t>Laurence Renan</t>
  </si>
  <si>
    <t>De Luna</t>
  </si>
  <si>
    <t>LLIM1</t>
  </si>
  <si>
    <t>laurencerenan.lim</t>
  </si>
  <si>
    <t>Mauna, Norhana</t>
  </si>
  <si>
    <t>Norhana Mauna</t>
  </si>
  <si>
    <t>Mauna</t>
  </si>
  <si>
    <t>Norhana</t>
  </si>
  <si>
    <t>NMAUNA</t>
  </si>
  <si>
    <t>norhana.mauna</t>
  </si>
  <si>
    <t>Norhana.Mauna@apria.com</t>
  </si>
  <si>
    <t>norhana.mauna@hcl.com</t>
  </si>
  <si>
    <t>2018-02</t>
  </si>
  <si>
    <t>Basilio, Johann</t>
  </si>
  <si>
    <t>Johann Abella Basilio</t>
  </si>
  <si>
    <t>Basilio</t>
  </si>
  <si>
    <t>Johann</t>
  </si>
  <si>
    <t>Abella</t>
  </si>
  <si>
    <t>jbasilio</t>
  </si>
  <si>
    <t>Johann.basilio</t>
  </si>
  <si>
    <t>Johann.basilio@apria.com</t>
  </si>
  <si>
    <t>Tuclaud, Joanne</t>
  </si>
  <si>
    <t>Joanne Fontanilla Tuclaud</t>
  </si>
  <si>
    <t>Tuclaud</t>
  </si>
  <si>
    <t>Fontanilla</t>
  </si>
  <si>
    <t>jtuclaud</t>
  </si>
  <si>
    <t>Joanne.tuclaud</t>
  </si>
  <si>
    <t>Joanne.tuclaud@apria.com</t>
  </si>
  <si>
    <t>Cuebillas, Regina Salve</t>
  </si>
  <si>
    <t>Regina Salve Cuebillas</t>
  </si>
  <si>
    <t>Cuebillas</t>
  </si>
  <si>
    <t>Regina Salve</t>
  </si>
  <si>
    <t>RCUEBILL</t>
  </si>
  <si>
    <t>reginasalve.c</t>
  </si>
  <si>
    <t>Regina.Cuebillas@apria.com</t>
  </si>
  <si>
    <t>Mendoza, Maria Theresa</t>
  </si>
  <si>
    <t>Maria Theresa Mendoza</t>
  </si>
  <si>
    <t>Maria Theresa</t>
  </si>
  <si>
    <t>MMENDOZ6</t>
  </si>
  <si>
    <t>mariatheresa.m</t>
  </si>
  <si>
    <t>MariaTheresa.Mendoza@apria.com</t>
  </si>
  <si>
    <t>Ocampo, Ma. Victoria</t>
  </si>
  <si>
    <t>Ma. Victoria Aguilan Ocampo</t>
  </si>
  <si>
    <t>Ma. Victoria</t>
  </si>
  <si>
    <t>Aguilan</t>
  </si>
  <si>
    <t>MOCAMPO1</t>
  </si>
  <si>
    <t>mavictoria.ocampo</t>
  </si>
  <si>
    <t>Ma.Victoria.Ocampo@apria.com</t>
  </si>
  <si>
    <t>Gonzales, Christine</t>
  </si>
  <si>
    <t>Christine Gonzales</t>
  </si>
  <si>
    <t>CGONZA14</t>
  </si>
  <si>
    <t>christine.gonzales</t>
  </si>
  <si>
    <t>Christine.Gonzales@apria.com</t>
  </si>
  <si>
    <t>Avendano, Bernard</t>
  </si>
  <si>
    <t>Bernard Erynko Avendaño</t>
  </si>
  <si>
    <t>Avendaño</t>
  </si>
  <si>
    <t>Erynko</t>
  </si>
  <si>
    <t>BAVENDAO</t>
  </si>
  <si>
    <t>bernard.avendano</t>
  </si>
  <si>
    <t>Bernard.Avendano@apria.com</t>
  </si>
  <si>
    <t>Pamaran, Kadzmir</t>
  </si>
  <si>
    <t>Kadzmir Bukang Pamaran</t>
  </si>
  <si>
    <t>Pamaran</t>
  </si>
  <si>
    <t>Kadzmir</t>
  </si>
  <si>
    <t>Bukang</t>
  </si>
  <si>
    <t>KPAMARAN</t>
  </si>
  <si>
    <t>kadzmir.pamaran</t>
  </si>
  <si>
    <t>Kadzmir.Pamaran@apria.com</t>
  </si>
  <si>
    <t>Nonato, Charity</t>
  </si>
  <si>
    <t>Charity Nonato</t>
  </si>
  <si>
    <t>Nonato</t>
  </si>
  <si>
    <t>Charity</t>
  </si>
  <si>
    <t>CNONATO</t>
  </si>
  <si>
    <t>charity.nonato</t>
  </si>
  <si>
    <t>Charity.Nonato@apria.com</t>
  </si>
  <si>
    <t>Patanao, Trishia</t>
  </si>
  <si>
    <t>Trishia Patanao</t>
  </si>
  <si>
    <t>Patanao</t>
  </si>
  <si>
    <t>Trishia</t>
  </si>
  <si>
    <t>TPATANAO</t>
  </si>
  <si>
    <t>trisha.patanao</t>
  </si>
  <si>
    <t>Trishia.Patanao@apria.com</t>
  </si>
  <si>
    <t>Molina, Kevinton</t>
  </si>
  <si>
    <t>Kevinton Legman Molina</t>
  </si>
  <si>
    <t>Molina</t>
  </si>
  <si>
    <t>Kevinton</t>
  </si>
  <si>
    <t>Legman</t>
  </si>
  <si>
    <t>KMOLINA1</t>
  </si>
  <si>
    <t>kevinton.molina</t>
  </si>
  <si>
    <t>Gianan, Honie</t>
  </si>
  <si>
    <t>Honie Gianan</t>
  </si>
  <si>
    <t>Honie</t>
  </si>
  <si>
    <t>HGIANAN</t>
  </si>
  <si>
    <t>honie.gianan</t>
  </si>
  <si>
    <t>Honie.Gianan@apria.com</t>
  </si>
  <si>
    <t>Tungol, Neil John</t>
  </si>
  <si>
    <t>Neil John David Tungol</t>
  </si>
  <si>
    <t>Tungol</t>
  </si>
  <si>
    <t>Neil John</t>
  </si>
  <si>
    <t>David</t>
  </si>
  <si>
    <t>NTUNGOL</t>
  </si>
  <si>
    <t>nieljohn.tungol</t>
  </si>
  <si>
    <t>Mikko Paolo Oribiana</t>
  </si>
  <si>
    <t>Oribiana</t>
  </si>
  <si>
    <t>Mikko Paolo</t>
  </si>
  <si>
    <t>Operations Manager</t>
  </si>
  <si>
    <t>PMO</t>
  </si>
  <si>
    <t>E3</t>
  </si>
  <si>
    <t>moribian</t>
  </si>
  <si>
    <t>mikkopaolo.oribiana</t>
  </si>
  <si>
    <t>Mikko.Oribian@apria.com</t>
  </si>
  <si>
    <t>mikkopaolo.oribiana@hcl.com</t>
  </si>
  <si>
    <t>Medina, Mark Conrad</t>
  </si>
  <si>
    <t>Mark Conrad Medina</t>
  </si>
  <si>
    <t>Mark Conrad</t>
  </si>
  <si>
    <t>MMEDINA5</t>
  </si>
  <si>
    <t>markconrad.medina</t>
  </si>
  <si>
    <t>Mark.Medina@apria.com</t>
  </si>
  <si>
    <t>Antolin, Noel</t>
  </si>
  <si>
    <t>Noel Antolin</t>
  </si>
  <si>
    <t>Antolin</t>
  </si>
  <si>
    <t>Noel</t>
  </si>
  <si>
    <t>NANTOLIN</t>
  </si>
  <si>
    <t>noel.antolin</t>
  </si>
  <si>
    <t>noel.antolin@apria.com</t>
  </si>
  <si>
    <t>noel.antolin@hcl.com</t>
  </si>
  <si>
    <t>Villabos, Roy Lee</t>
  </si>
  <si>
    <t>Roy Lee Salvador Villabos</t>
  </si>
  <si>
    <t>Villabos</t>
  </si>
  <si>
    <t>Roy Lee</t>
  </si>
  <si>
    <t>RVILLABO</t>
  </si>
  <si>
    <t>roylee.villabos</t>
  </si>
  <si>
    <t>Singson, Sheila Marie</t>
  </si>
  <si>
    <t>Sheila Marie Roque Singson</t>
  </si>
  <si>
    <t>Singson</t>
  </si>
  <si>
    <t>Sheila Marie</t>
  </si>
  <si>
    <t>Roque</t>
  </si>
  <si>
    <t>SSINGSON</t>
  </si>
  <si>
    <t>sheilamarie.singson</t>
  </si>
  <si>
    <t>Cabanglan, Edgardo Jr.</t>
  </si>
  <si>
    <t>Edgardo Jr. Cabanglan</t>
  </si>
  <si>
    <t>Cabanglan</t>
  </si>
  <si>
    <t>Edgardo Jr.</t>
  </si>
  <si>
    <t>ECABANGL</t>
  </si>
  <si>
    <t>Bautista, Anthony Jade</t>
  </si>
  <si>
    <t>Anthony Jade Bautista</t>
  </si>
  <si>
    <t>Anthony Jade</t>
  </si>
  <si>
    <t>PPMC IB/OB/BPM</t>
  </si>
  <si>
    <t>ABAUTIST</t>
  </si>
  <si>
    <t>anthonyjade.b</t>
  </si>
  <si>
    <t>AnthonyJade.Bautista@apria.com</t>
  </si>
  <si>
    <t>Bacal, Mary Jennifer</t>
  </si>
  <si>
    <t>Mary Jennifer R. Bacal</t>
  </si>
  <si>
    <t>Bacal</t>
  </si>
  <si>
    <t>Mary Jennifer</t>
  </si>
  <si>
    <t>R</t>
  </si>
  <si>
    <t>MBACAL</t>
  </si>
  <si>
    <t>maryjennifer.bacal</t>
  </si>
  <si>
    <t>MaryJennifer.Bacal@apria.com</t>
  </si>
  <si>
    <t>Romero, Christian</t>
  </si>
  <si>
    <t>Christian Romero</t>
  </si>
  <si>
    <t>CROMERO5</t>
  </si>
  <si>
    <t>christian.romero</t>
  </si>
  <si>
    <t>CHRISTIAN.ROMERO@apria.com</t>
  </si>
  <si>
    <t>Malla, Ann Jessica</t>
  </si>
  <si>
    <t>Ann Jessica Malla</t>
  </si>
  <si>
    <t>Malla</t>
  </si>
  <si>
    <t>Ann Jessica</t>
  </si>
  <si>
    <t>AMALLA</t>
  </si>
  <si>
    <t>annjessica.malla</t>
  </si>
  <si>
    <t>AnnJessica.Malla@apria.com</t>
  </si>
  <si>
    <t>Carlos, Sherry Lou</t>
  </si>
  <si>
    <t>Sherry Lou Carlos</t>
  </si>
  <si>
    <t>Sherry Lou</t>
  </si>
  <si>
    <t>Tumanda, James Rowell</t>
  </si>
  <si>
    <t>James Rowell Tumanda</t>
  </si>
  <si>
    <t>Tumanda</t>
  </si>
  <si>
    <t>James Rowell</t>
  </si>
  <si>
    <t>JTUMANDA</t>
  </si>
  <si>
    <t>jamesrowell.tumanda</t>
  </si>
  <si>
    <t>Brena, John Ted Patrick</t>
  </si>
  <si>
    <t>John Ted Patrick Ibanez Brena</t>
  </si>
  <si>
    <t>Brena</t>
  </si>
  <si>
    <t>John Ted Patrick</t>
  </si>
  <si>
    <t>Ibanez</t>
  </si>
  <si>
    <t>JBRENA</t>
  </si>
  <si>
    <t>johntedpatrick.b</t>
  </si>
  <si>
    <t>2018-03</t>
  </si>
  <si>
    <t>Austria, Jaynessa</t>
  </si>
  <si>
    <t>Jaynessa Austria</t>
  </si>
  <si>
    <t>Jaynessa</t>
  </si>
  <si>
    <t>JAUSTRIA</t>
  </si>
  <si>
    <t>jaynessa.austria</t>
  </si>
  <si>
    <t>Pen, Allan David</t>
  </si>
  <si>
    <t>Allan David Avila Pen</t>
  </si>
  <si>
    <t>Pen</t>
  </si>
  <si>
    <t>Allan David</t>
  </si>
  <si>
    <t>allandavid.pen</t>
  </si>
  <si>
    <t>Pingen, Edwin Jr.</t>
  </si>
  <si>
    <t>Edwin Banayat Pingen Jr.</t>
  </si>
  <si>
    <t>Pingen</t>
  </si>
  <si>
    <t>Edwin Jr.</t>
  </si>
  <si>
    <t>Banayat</t>
  </si>
  <si>
    <t>EPINGEN</t>
  </si>
  <si>
    <t>edwinjr.pingen</t>
  </si>
  <si>
    <t>Mendoza, Bernard Joseph</t>
  </si>
  <si>
    <t>Bernard Joseph Vertucio Mendoza</t>
  </si>
  <si>
    <t>Bernard Joseph</t>
  </si>
  <si>
    <t>Vertucio</t>
  </si>
  <si>
    <t>BMENDOZA</t>
  </si>
  <si>
    <t>bernardjoseph.m</t>
  </si>
  <si>
    <t>Cifra, Regina Stephanie</t>
  </si>
  <si>
    <t>Regina Stephanie Austria Cifra</t>
  </si>
  <si>
    <t>Cifra</t>
  </si>
  <si>
    <t>Regina Stephanie</t>
  </si>
  <si>
    <t>RCIFRA</t>
  </si>
  <si>
    <t>reginastephanie.c</t>
  </si>
  <si>
    <t>ReginaStephanieCifra@apria.com</t>
  </si>
  <si>
    <t>Evangelista, Gerlynña Marri Anne</t>
  </si>
  <si>
    <t>Gerlynña Marri Anne Evangelista</t>
  </si>
  <si>
    <t>Gerlynña Marri Anne</t>
  </si>
  <si>
    <t>Rose Ann Rodriguez</t>
  </si>
  <si>
    <t>GEVANGE1</t>
  </si>
  <si>
    <t>Villanueva , Ma. Roberta</t>
  </si>
  <si>
    <t xml:space="preserve">Ma. Roberta Villanueva </t>
  </si>
  <si>
    <t xml:space="preserve">Villanueva </t>
  </si>
  <si>
    <t>Ma. Roberta</t>
  </si>
  <si>
    <t>maroberta.v</t>
  </si>
  <si>
    <t>Royo, Irah Joy</t>
  </si>
  <si>
    <t>Irah Joy Davantes Royo</t>
  </si>
  <si>
    <t>Royo</t>
  </si>
  <si>
    <t>Irah Joy</t>
  </si>
  <si>
    <t>Davantes</t>
  </si>
  <si>
    <t>IROYO</t>
  </si>
  <si>
    <t>irahjoy.royo</t>
  </si>
  <si>
    <t>Manalo, Jerome Jefrey</t>
  </si>
  <si>
    <t>Jerome Jefrey Manalo</t>
  </si>
  <si>
    <t>Jerome Jefrey</t>
  </si>
  <si>
    <t>JMANALO1</t>
  </si>
  <si>
    <t>jeromejefrey.manalo</t>
  </si>
  <si>
    <t>Simporios, Sheila Marie</t>
  </si>
  <si>
    <t>Sheila Marie Simporios</t>
  </si>
  <si>
    <t>Simporios</t>
  </si>
  <si>
    <t>SSIMPORI</t>
  </si>
  <si>
    <t>sheilamarie.s</t>
  </si>
  <si>
    <t>Benitez, Kevin Jay</t>
  </si>
  <si>
    <t>Kevin Jay Allover Benitez</t>
  </si>
  <si>
    <t>Benitez</t>
  </si>
  <si>
    <t>Kevin Jay</t>
  </si>
  <si>
    <t>Allover</t>
  </si>
  <si>
    <t>KBENITEZ</t>
  </si>
  <si>
    <t>KevinJay.Benitez@apria.com</t>
  </si>
  <si>
    <t>Teope, Kenneth Daniel</t>
  </si>
  <si>
    <t>Kenneth Daniel Epan Teope</t>
  </si>
  <si>
    <t>Teope</t>
  </si>
  <si>
    <t>Kenneth Daniel</t>
  </si>
  <si>
    <t>Epan</t>
  </si>
  <si>
    <t>kennethdaniel.teope</t>
  </si>
  <si>
    <t>Eguia, Shirley</t>
  </si>
  <si>
    <t>Shirley Lim Eguia</t>
  </si>
  <si>
    <t>Eguia</t>
  </si>
  <si>
    <t>Shirley</t>
  </si>
  <si>
    <t>SEGUIA</t>
  </si>
  <si>
    <t>shirley.eguia</t>
  </si>
  <si>
    <t>Reyes, Pheodore Allan</t>
  </si>
  <si>
    <t>Pheodore Allan Reyes</t>
  </si>
  <si>
    <t>Pheodore Allan</t>
  </si>
  <si>
    <t>PREYES</t>
  </si>
  <si>
    <t>pheodoreallan.reyes</t>
  </si>
  <si>
    <t>pheodoreallan.reyes@apria.com</t>
  </si>
  <si>
    <t>absent for 8 days</t>
  </si>
  <si>
    <t>Robosa, Syvel</t>
  </si>
  <si>
    <t>Syvel Robosa</t>
  </si>
  <si>
    <t>Robosa</t>
  </si>
  <si>
    <t>Syvel</t>
  </si>
  <si>
    <t>SROBOSA</t>
  </si>
  <si>
    <t>syvel.robosa</t>
  </si>
  <si>
    <t>Torres, Pablo Rafael</t>
  </si>
  <si>
    <t>Pablo Rafael Torres</t>
  </si>
  <si>
    <t>Pablo Rafael</t>
  </si>
  <si>
    <t>PTORRES3</t>
  </si>
  <si>
    <t>pablorafael.torres</t>
  </si>
  <si>
    <t>Bobila, Edward Adrian</t>
  </si>
  <si>
    <t>Edward Adrian Bobila</t>
  </si>
  <si>
    <t>Bobila</t>
  </si>
  <si>
    <t>Edward Adrian</t>
  </si>
  <si>
    <t>Gutierrez, Sam Christian</t>
  </si>
  <si>
    <t>Sam Christian Emplamado Gutierrez</t>
  </si>
  <si>
    <t>Gutierrez</t>
  </si>
  <si>
    <t>Sam Christian</t>
  </si>
  <si>
    <t>Emplamado</t>
  </si>
  <si>
    <t>SGUTIER4</t>
  </si>
  <si>
    <t>samchristian.g</t>
  </si>
  <si>
    <t>dela Cruz, Ernieson</t>
  </si>
  <si>
    <t>Ernieson dela Cruz</t>
  </si>
  <si>
    <t>dela Cruz</t>
  </si>
  <si>
    <t>Ernieson</t>
  </si>
  <si>
    <t>ECRUZ2</t>
  </si>
  <si>
    <t>ernieson.dela cruz</t>
  </si>
  <si>
    <t>Rubio, Joseph Emmanuel</t>
  </si>
  <si>
    <t>Joseph Emmanuel Petrasanta Rubio</t>
  </si>
  <si>
    <t>Rubio</t>
  </si>
  <si>
    <t>Joseph Emmanuel</t>
  </si>
  <si>
    <t>Petrasanta</t>
  </si>
  <si>
    <t>JRUBIO</t>
  </si>
  <si>
    <t>josephemmanuel.r</t>
  </si>
  <si>
    <t>Jade Lloyd De Jesus</t>
  </si>
  <si>
    <t>De Jesus</t>
  </si>
  <si>
    <t>Jade Lloyd</t>
  </si>
  <si>
    <t>JDEJESUS</t>
  </si>
  <si>
    <t>jadelloyd.dejesus</t>
  </si>
  <si>
    <t>Jade.DeJesus@apria.com</t>
  </si>
  <si>
    <t>2018-04</t>
  </si>
  <si>
    <t>Buenaseda, Floryann</t>
  </si>
  <si>
    <t>Floryann Enriquez Buenaseda</t>
  </si>
  <si>
    <t>Buenaseda</t>
  </si>
  <si>
    <t>Floryann</t>
  </si>
  <si>
    <t>FBUENASE</t>
  </si>
  <si>
    <t>floryann.buenaseda</t>
  </si>
  <si>
    <t>Vigilla, Pauline</t>
  </si>
  <si>
    <t>Pauline Vigilla</t>
  </si>
  <si>
    <t>Vigilla</t>
  </si>
  <si>
    <t>Pauline</t>
  </si>
  <si>
    <t>Reufrer</t>
  </si>
  <si>
    <t>Corpuz, Julius</t>
  </si>
  <si>
    <t>Julius Corpuz</t>
  </si>
  <si>
    <t>03/19/2018</t>
  </si>
  <si>
    <t>julius.corpuz</t>
  </si>
  <si>
    <t>julius.corpuz@hcl.com</t>
  </si>
  <si>
    <t>Cruz, Mary Alvie</t>
  </si>
  <si>
    <t>Mary Alvie Cruz</t>
  </si>
  <si>
    <t>Mary Alvie</t>
  </si>
  <si>
    <t>Flores, Jhunmyr</t>
  </si>
  <si>
    <t>Jhunmyr Flores</t>
  </si>
  <si>
    <t>Jhunmyr</t>
  </si>
  <si>
    <t>Priol</t>
  </si>
  <si>
    <t>Emuslan, Mark Edeson</t>
  </si>
  <si>
    <t>Mark Edeson Emuslan</t>
  </si>
  <si>
    <t>Emuslan</t>
  </si>
  <si>
    <t>Mark Edeson</t>
  </si>
  <si>
    <t>MEMUSLAN</t>
  </si>
  <si>
    <t>markedeson.emuslan</t>
  </si>
  <si>
    <t>Rosopa, John Paul</t>
  </si>
  <si>
    <t>John Paul Remandaban Rosopa</t>
  </si>
  <si>
    <t>Rosopa</t>
  </si>
  <si>
    <t>Remandaban</t>
  </si>
  <si>
    <t>JROSOPA</t>
  </si>
  <si>
    <t>johnpaul.rosopa</t>
  </si>
  <si>
    <t>JohnPaul.Rosopa@apria.com</t>
  </si>
  <si>
    <t>Ilagan, Raquel</t>
  </si>
  <si>
    <t>Raquel Herrera Ilagan</t>
  </si>
  <si>
    <t>Ilagan</t>
  </si>
  <si>
    <t>Herrera</t>
  </si>
  <si>
    <t>RILAGAN</t>
  </si>
  <si>
    <t>raquel.ilagan</t>
  </si>
  <si>
    <t>Villasor, Marla joyce</t>
  </si>
  <si>
    <t>Marla joyce Villasor</t>
  </si>
  <si>
    <t>Villasor</t>
  </si>
  <si>
    <t>Marla joyce</t>
  </si>
  <si>
    <t>Gabriel, Mark J-jay</t>
  </si>
  <si>
    <t>MVILLASO</t>
  </si>
  <si>
    <t>marlajoyce.villasor</t>
  </si>
  <si>
    <t>Marlajoyce.Villasor@apria.com</t>
  </si>
  <si>
    <t>Liwanag, Jerald</t>
  </si>
  <si>
    <t>Jerald Liwanag</t>
  </si>
  <si>
    <t>Liwanag</t>
  </si>
  <si>
    <t>Jerald</t>
  </si>
  <si>
    <t>JLIWANAG</t>
  </si>
  <si>
    <t>jerald.liwanag</t>
  </si>
  <si>
    <t>Jerald.Liwanag@apria.com</t>
  </si>
  <si>
    <t>Garlan, Jonald</t>
  </si>
  <si>
    <t>Jonald Garlan</t>
  </si>
  <si>
    <t>Garlan</t>
  </si>
  <si>
    <t>Jonald</t>
  </si>
  <si>
    <t>JGARLAN</t>
  </si>
  <si>
    <t>jonald.garlan</t>
  </si>
  <si>
    <t>Jonald.Garlan@apria.com</t>
  </si>
  <si>
    <t>Santoyas, Francis Eric</t>
  </si>
  <si>
    <t>Francis Eric Santoyas</t>
  </si>
  <si>
    <t>Santoyas</t>
  </si>
  <si>
    <t>Francis Eric</t>
  </si>
  <si>
    <t>FSANTOYA</t>
  </si>
  <si>
    <t>franciseric.s</t>
  </si>
  <si>
    <t>Caparas, Cosme Jr.</t>
  </si>
  <si>
    <t>Cosme Jr. Caparas</t>
  </si>
  <si>
    <t>Caparas</t>
  </si>
  <si>
    <t>Cosme Jr.</t>
  </si>
  <si>
    <t>CJR</t>
  </si>
  <si>
    <t>cosmejr.caparas</t>
  </si>
  <si>
    <t>cosme.jr@apria.com</t>
  </si>
  <si>
    <t>Dela Rosa, Rossana</t>
  </si>
  <si>
    <t>Rossana Dela Rosa</t>
  </si>
  <si>
    <t>Rossana</t>
  </si>
  <si>
    <t>Betita</t>
  </si>
  <si>
    <t>rdelaro2</t>
  </si>
  <si>
    <t>rossana.delarosa</t>
  </si>
  <si>
    <t>Sagritalo, Jhan Vince</t>
  </si>
  <si>
    <t>Jhan Vince Sagritalo</t>
  </si>
  <si>
    <t>Sagritalo</t>
  </si>
  <si>
    <t>Jhan Vince</t>
  </si>
  <si>
    <t>jhanvince.sagritalo</t>
  </si>
  <si>
    <t>Paulin, Lito</t>
  </si>
  <si>
    <t>Lito Paulin</t>
  </si>
  <si>
    <t>Paulin</t>
  </si>
  <si>
    <t>Lito</t>
  </si>
  <si>
    <t>LPAULIN</t>
  </si>
  <si>
    <t>lito.paulin</t>
  </si>
  <si>
    <t>lito.paulin@apria.com</t>
  </si>
  <si>
    <t>Francisco, Honey Grace</t>
  </si>
  <si>
    <t>Honey Garce Francisco</t>
  </si>
  <si>
    <t>Honey Garce</t>
  </si>
  <si>
    <t>HFRANCI1</t>
  </si>
  <si>
    <t>honeygrace.f</t>
  </si>
  <si>
    <t>HoneyGrace.Francisco@apria.com</t>
  </si>
  <si>
    <t>De Leon, Ryan</t>
  </si>
  <si>
    <t>Ryan De Leon</t>
  </si>
  <si>
    <t>Leonardo, Myra</t>
  </si>
  <si>
    <t>Myra Leonardo</t>
  </si>
  <si>
    <t>Leonardo</t>
  </si>
  <si>
    <t>Myra</t>
  </si>
  <si>
    <t>Sleep CS / ETA / EXP</t>
  </si>
  <si>
    <t>MLEONARD</t>
  </si>
  <si>
    <t>myra.leonardo</t>
  </si>
  <si>
    <t>Myra.Leonardo@apria.com</t>
  </si>
  <si>
    <t>myra.leonardo@hcl.com</t>
  </si>
  <si>
    <t>Chavez, Emberlyn</t>
  </si>
  <si>
    <t>Emberlyn Chavez</t>
  </si>
  <si>
    <t>Emberlyn</t>
  </si>
  <si>
    <t>ECHAVEZ2</t>
  </si>
  <si>
    <t>emberlyn.chavez</t>
  </si>
  <si>
    <t>Emberlyn.Chavez@apria.com</t>
  </si>
  <si>
    <t>Reyes, James Andrew</t>
  </si>
  <si>
    <t>James Andrew Reyes</t>
  </si>
  <si>
    <t>James Andrew</t>
  </si>
  <si>
    <t>Royce</t>
  </si>
  <si>
    <t>Srinivasan, Ranganathan</t>
  </si>
  <si>
    <t>Deputy General Manager</t>
  </si>
  <si>
    <t>E5</t>
  </si>
  <si>
    <t>RVILLAN1</t>
  </si>
  <si>
    <t>royceamores.v</t>
  </si>
  <si>
    <t>Royce.Villanueva@apria.com</t>
  </si>
  <si>
    <t>royceamores.v@hcl.com</t>
  </si>
  <si>
    <t>Pedrezuela, Hannah Grace Joy Miranda</t>
  </si>
  <si>
    <t>Hannah Grace Joy Miranda Pedrezuela</t>
  </si>
  <si>
    <t>Pedrezuela</t>
  </si>
  <si>
    <t>Hannah Grace Joy Miranda</t>
  </si>
  <si>
    <t>HPEDREZU</t>
  </si>
  <si>
    <t>hannahgracejoy.p</t>
  </si>
  <si>
    <t>Hannah.Pedrezuela@apria.com</t>
  </si>
  <si>
    <t>Ariel Aurelio</t>
  </si>
  <si>
    <t>Aurelio</t>
  </si>
  <si>
    <t>AAURELIO</t>
  </si>
  <si>
    <t>ariel.aurelio</t>
  </si>
  <si>
    <t>ARIEL.AURELIO@apria.com</t>
  </si>
  <si>
    <t>ariel.aurelio@hcl.com</t>
  </si>
  <si>
    <t>Figueroa, Renefel</t>
  </si>
  <si>
    <t>Renefel Figueroa</t>
  </si>
  <si>
    <t>Figueroa</t>
  </si>
  <si>
    <t>Renefel</t>
  </si>
  <si>
    <t>Rebecca Ann Reyes</t>
  </si>
  <si>
    <t>Rebecca Ann</t>
  </si>
  <si>
    <t>RREYES5</t>
  </si>
  <si>
    <t>rebeccaann.reyes</t>
  </si>
  <si>
    <t>Rebecca.Reyes@apria.com</t>
  </si>
  <si>
    <t>rebeccaann.reyes@hcl.com</t>
  </si>
  <si>
    <t>Pedragorda Jr., Ramon</t>
  </si>
  <si>
    <t>Ramon De Guzman Pedragorda Jr.</t>
  </si>
  <si>
    <t>Pedragorda Jr.</t>
  </si>
  <si>
    <t>Ramon</t>
  </si>
  <si>
    <t>RJR</t>
  </si>
  <si>
    <t>ramon.pedragordajr</t>
  </si>
  <si>
    <t>Melarin, Jerome</t>
  </si>
  <si>
    <t>Jerome Melarin</t>
  </si>
  <si>
    <t>Melarin</t>
  </si>
  <si>
    <t>Lachica</t>
  </si>
  <si>
    <t>jmelarin</t>
  </si>
  <si>
    <t>jerome.melarin</t>
  </si>
  <si>
    <t>Malinao, Rhomel</t>
  </si>
  <si>
    <t>Rhomel Malinao</t>
  </si>
  <si>
    <t>Malinao</t>
  </si>
  <si>
    <t>Rhomel</t>
  </si>
  <si>
    <t>RMALINAO</t>
  </si>
  <si>
    <t>rhomel.malinao</t>
  </si>
  <si>
    <t>Rhomel.Malinao@apria.com</t>
  </si>
  <si>
    <t>2018-05</t>
  </si>
  <si>
    <t>Muyot, Jaime Manuel</t>
  </si>
  <si>
    <t>Jaime Manuel Muyot</t>
  </si>
  <si>
    <t>Muyot</t>
  </si>
  <si>
    <t>Jaime Manuel</t>
  </si>
  <si>
    <t>JMUYOT</t>
  </si>
  <si>
    <t>jaimemanuel.muyot</t>
  </si>
  <si>
    <t>Jumaquio, Mariz</t>
  </si>
  <si>
    <t>Mariz Jumaquio</t>
  </si>
  <si>
    <t>Jumaquio</t>
  </si>
  <si>
    <t>Mariz</t>
  </si>
  <si>
    <t>MJUMAQUI</t>
  </si>
  <si>
    <t>mariz.jumaquio</t>
  </si>
  <si>
    <t xml:space="preserve">Magpantay, Sharina Ann </t>
  </si>
  <si>
    <t>Sharina Ann Bornasal Magpantay</t>
  </si>
  <si>
    <t>Magpantay</t>
  </si>
  <si>
    <t>Sharina Ann</t>
  </si>
  <si>
    <t>ACTIVENotinAP</t>
  </si>
  <si>
    <t>Udin, Rommel</t>
  </si>
  <si>
    <t>Rommel Udin</t>
  </si>
  <si>
    <t>Udin</t>
  </si>
  <si>
    <t>ABSCONDING-NotInAP</t>
  </si>
  <si>
    <t>Jumauay, Joel</t>
  </si>
  <si>
    <t>Joel Espino Jumauay</t>
  </si>
  <si>
    <t>Jumauay</t>
  </si>
  <si>
    <t>Espino</t>
  </si>
  <si>
    <t>JJUMAUAY</t>
  </si>
  <si>
    <t>joel.jumauay</t>
  </si>
  <si>
    <t>Brazas, Rhea</t>
  </si>
  <si>
    <t>Rhea Brazas</t>
  </si>
  <si>
    <t>Rhea</t>
  </si>
  <si>
    <t>RBRAZAS</t>
  </si>
  <si>
    <t>rhea.brazas</t>
  </si>
  <si>
    <t>Clariz, Arnel Martin</t>
  </si>
  <si>
    <t>Arnel Martin Clariz</t>
  </si>
  <si>
    <t>Clariz</t>
  </si>
  <si>
    <t>Arnel Martin</t>
  </si>
  <si>
    <t>ACLARIZ</t>
  </si>
  <si>
    <t>arnel.clariz</t>
  </si>
  <si>
    <t>ARNELMARTIN.CLARIZ@apria.com</t>
  </si>
  <si>
    <t>Gonzales, Reyard</t>
  </si>
  <si>
    <t>Reyard Gonzales</t>
  </si>
  <si>
    <t>Reyard</t>
  </si>
  <si>
    <t>EXP - Extended Hours</t>
  </si>
  <si>
    <t>RGONZA21</t>
  </si>
  <si>
    <t>reyard.gonzales</t>
  </si>
  <si>
    <t>REYARD.GONZALES@apria.com</t>
  </si>
  <si>
    <t>Benoza, Chester Brian</t>
  </si>
  <si>
    <t>Chester Brian Benoza</t>
  </si>
  <si>
    <t>Benoza</t>
  </si>
  <si>
    <t>Chester Brian</t>
  </si>
  <si>
    <t>Talusig</t>
  </si>
  <si>
    <t>Oliveros, Mary Jane</t>
  </si>
  <si>
    <t>Mary Jane Oliveros</t>
  </si>
  <si>
    <t>MOLIVERO</t>
  </si>
  <si>
    <t>maryjane.oliveros</t>
  </si>
  <si>
    <t>MARY.OLIVEROS@apria.com</t>
  </si>
  <si>
    <t>maryjane.oliveros@hcl.com</t>
  </si>
  <si>
    <t>Juan, Richard</t>
  </si>
  <si>
    <t>Richard Juan</t>
  </si>
  <si>
    <t>Juan</t>
  </si>
  <si>
    <t>richard.juan</t>
  </si>
  <si>
    <t>Garcia, Lanilyn</t>
  </si>
  <si>
    <t>Lanilyn Constantino Garcia</t>
  </si>
  <si>
    <t>Lanilyn</t>
  </si>
  <si>
    <t>Constantino</t>
  </si>
  <si>
    <t>LGARCI17</t>
  </si>
  <si>
    <t>lanilyn.garcia</t>
  </si>
  <si>
    <t>Caluag, Ray-Ann</t>
  </si>
  <si>
    <t>Ray-Ann Caluag</t>
  </si>
  <si>
    <t>Caluag</t>
  </si>
  <si>
    <t>Ray-Ann</t>
  </si>
  <si>
    <t>RCALUAG</t>
  </si>
  <si>
    <t>ray-ann.caluag</t>
  </si>
  <si>
    <t>Bohol, Lord Karl</t>
  </si>
  <si>
    <t>Lord Karl Bohol</t>
  </si>
  <si>
    <t>Bohol</t>
  </si>
  <si>
    <t>Lord Karl</t>
  </si>
  <si>
    <t>LBOHOL</t>
  </si>
  <si>
    <t>lordkarl.bohol</t>
  </si>
  <si>
    <t>Balag-ay, Marithel</t>
  </si>
  <si>
    <t>Marithel Balag-ay</t>
  </si>
  <si>
    <t>Balag-ay</t>
  </si>
  <si>
    <t>Marithel</t>
  </si>
  <si>
    <t>MBALAGAY</t>
  </si>
  <si>
    <t>marithel.balag-ay</t>
  </si>
  <si>
    <t>Marithel.Balag-ay@apria.com</t>
  </si>
  <si>
    <t>Diputado, Princess Dianne</t>
  </si>
  <si>
    <t>Princess Dianne Diputado</t>
  </si>
  <si>
    <t>Diputado</t>
  </si>
  <si>
    <t>Princess Dianne</t>
  </si>
  <si>
    <t>PDIPUTAD</t>
  </si>
  <si>
    <t>princessdianne.d</t>
  </si>
  <si>
    <t>Reyes, Wilda Rio</t>
  </si>
  <si>
    <t>Wilda Rio Reyes</t>
  </si>
  <si>
    <t>Wilda Rio</t>
  </si>
  <si>
    <t>WREYES3</t>
  </si>
  <si>
    <t>wildario.reyes</t>
  </si>
  <si>
    <t>Banan, Ronel</t>
  </si>
  <si>
    <t>Ronel Banan</t>
  </si>
  <si>
    <t>Banan</t>
  </si>
  <si>
    <t>Ronel</t>
  </si>
  <si>
    <t>RBANAN</t>
  </si>
  <si>
    <t>ronel.banan</t>
  </si>
  <si>
    <t>Cupang, Hendrik Dashielle</t>
  </si>
  <si>
    <t>Hendrik Dashielle Cupang</t>
  </si>
  <si>
    <t>Cupang</t>
  </si>
  <si>
    <t>Hendrik Dashielle</t>
  </si>
  <si>
    <t>HCUPANG</t>
  </si>
  <si>
    <t>hendrikdashielle.c</t>
  </si>
  <si>
    <t>Delgado, Nico Angelo</t>
  </si>
  <si>
    <t>Nico Angelo Delgado</t>
  </si>
  <si>
    <t>Delgado</t>
  </si>
  <si>
    <t>Nico Angelo</t>
  </si>
  <si>
    <t>NDELGAD1</t>
  </si>
  <si>
    <t>nicoangelo.delgado</t>
  </si>
  <si>
    <t>nicoangelo.delgado@apria.com</t>
  </si>
  <si>
    <t>Manalese, Helen</t>
  </si>
  <si>
    <t>Helen Manalese</t>
  </si>
  <si>
    <t>Manalese</t>
  </si>
  <si>
    <t>HMANALES</t>
  </si>
  <si>
    <t>helen.manalese</t>
  </si>
  <si>
    <t>helen.manalese@apria.com</t>
  </si>
  <si>
    <t>Cariaso, Reinz Michael</t>
  </si>
  <si>
    <t>Reinz Michael Cariaso</t>
  </si>
  <si>
    <t>Reinz Michael</t>
  </si>
  <si>
    <t>Virina, Maria lourdes</t>
  </si>
  <si>
    <t>RCARIASO</t>
  </si>
  <si>
    <t>Reinzmichael.c </t>
  </si>
  <si>
    <t>Reinz.Cariaso@apria.com</t>
  </si>
  <si>
    <t>Nicoleta, Mark Louis</t>
  </si>
  <si>
    <t>Mark Louis Nicoleta</t>
  </si>
  <si>
    <t>Nicoleta</t>
  </si>
  <si>
    <t>Mark Louis</t>
  </si>
  <si>
    <t>MNICOLET</t>
  </si>
  <si>
    <t>marklouis.nicoleta</t>
  </si>
  <si>
    <t>Marvin Tan</t>
  </si>
  <si>
    <t>Chattopadhyay, Avishek</t>
  </si>
  <si>
    <t>marvin.tan@hcl.com</t>
  </si>
  <si>
    <t>Somosa, Frank Ernest</t>
  </si>
  <si>
    <t>Frank Ernest Somosa</t>
  </si>
  <si>
    <t>Somosa</t>
  </si>
  <si>
    <t>Frank Ernest</t>
  </si>
  <si>
    <t>FSOMOSA</t>
  </si>
  <si>
    <t>frankernest.somosa</t>
  </si>
  <si>
    <t>FrankErnest.Somosa@apria.com</t>
  </si>
  <si>
    <t>Jose, Jeremaiah</t>
  </si>
  <si>
    <t>Jeremaiah Jose</t>
  </si>
  <si>
    <t>Jeremaiah</t>
  </si>
  <si>
    <t>JJOSE3</t>
  </si>
  <si>
    <t>jeremaiah.jose</t>
  </si>
  <si>
    <t>Jeremaiah.Jose@apria.com</t>
  </si>
  <si>
    <t>Lorezo, May Ann</t>
  </si>
  <si>
    <t>May Ann Lorezo</t>
  </si>
  <si>
    <t>Lorezo</t>
  </si>
  <si>
    <t>May Ann</t>
  </si>
  <si>
    <t>mlorezo</t>
  </si>
  <si>
    <t>mayann.lorezo</t>
  </si>
  <si>
    <t>Esplanada, Vivien Lynnelle</t>
  </si>
  <si>
    <t>Vivien Lynnelle Palaña Esplanada</t>
  </si>
  <si>
    <t>Esplanada</t>
  </si>
  <si>
    <t>Vivien Lynnelle</t>
  </si>
  <si>
    <t>Palaña</t>
  </si>
  <si>
    <t>VESPLANA</t>
  </si>
  <si>
    <t>vivienlynnelle.e</t>
  </si>
  <si>
    <t>Rolona, Arvin</t>
  </si>
  <si>
    <t>Arvin Asis Rolona</t>
  </si>
  <si>
    <t>Rolona</t>
  </si>
  <si>
    <t>Asis</t>
  </si>
  <si>
    <t>AROLONA</t>
  </si>
  <si>
    <t>arvin.rolona</t>
  </si>
  <si>
    <t>Neri, Frankner Joseph</t>
  </si>
  <si>
    <t>Frankner Joseph San Jose Neri</t>
  </si>
  <si>
    <t>Neri</t>
  </si>
  <si>
    <t>Frankner Joseph</t>
  </si>
  <si>
    <t>San Jose</t>
  </si>
  <si>
    <t>FNERI</t>
  </si>
  <si>
    <t>franknerjoseph.neri</t>
  </si>
  <si>
    <t>Pacaba, Rommel</t>
  </si>
  <si>
    <t>Rommel Pacaba</t>
  </si>
  <si>
    <t>Pacaba</t>
  </si>
  <si>
    <t>RPACABA</t>
  </si>
  <si>
    <t>rommel.pacaba</t>
  </si>
  <si>
    <t>Eugenio, Daniel Vincent Benedict</t>
  </si>
  <si>
    <t>Daniel Vincent Benedict Eugenio</t>
  </si>
  <si>
    <t>Eugenio</t>
  </si>
  <si>
    <t>Daniel Vincent Benedict</t>
  </si>
  <si>
    <t>eugeniod</t>
  </si>
  <si>
    <t>Villadiego, Lucky</t>
  </si>
  <si>
    <t>Lucky Villadiego</t>
  </si>
  <si>
    <t>Villadiego</t>
  </si>
  <si>
    <t>Lucky</t>
  </si>
  <si>
    <t>lucky.villadiego</t>
  </si>
  <si>
    <t>Manzan, Ma. Iliana</t>
  </si>
  <si>
    <t>Ma. Iliana Manzan</t>
  </si>
  <si>
    <t>Manzan</t>
  </si>
  <si>
    <t>Ma. Iliana</t>
  </si>
  <si>
    <t>Asiado, Francis</t>
  </si>
  <si>
    <t>Francis Asiado</t>
  </si>
  <si>
    <t>Asiado</t>
  </si>
  <si>
    <t>FASIADO</t>
  </si>
  <si>
    <t>francis.asiado</t>
  </si>
  <si>
    <t>Palmenco, Daniel</t>
  </si>
  <si>
    <t>Daniel Palmenco</t>
  </si>
  <si>
    <t>Palmenco</t>
  </si>
  <si>
    <t>DPALMEN1</t>
  </si>
  <si>
    <t>daniel.palmenco</t>
  </si>
  <si>
    <t>Daniel.Palmenco@apria.com</t>
  </si>
  <si>
    <t>Manantan, Clint Gerald</t>
  </si>
  <si>
    <t>Clint Gerald Manantan</t>
  </si>
  <si>
    <t>Manantan</t>
  </si>
  <si>
    <t>Clint Gerald</t>
  </si>
  <si>
    <t>CMANANTA</t>
  </si>
  <si>
    <t>clintgerald.m</t>
  </si>
  <si>
    <t>Clint.Manantan@apria.com</t>
  </si>
  <si>
    <t>Lopez, Kristine Marie</t>
  </si>
  <si>
    <t>Kristine Marie Lopez</t>
  </si>
  <si>
    <t>Lopez</t>
  </si>
  <si>
    <t>Kristine Marie</t>
  </si>
  <si>
    <t>KLOPEZ3</t>
  </si>
  <si>
    <t>kristinemarie.lopez</t>
  </si>
  <si>
    <t>kristinemarie.lopez@hcl.com</t>
  </si>
  <si>
    <t>Canua, Helen</t>
  </si>
  <si>
    <t>Helen Canua</t>
  </si>
  <si>
    <t>Canua</t>
  </si>
  <si>
    <t>03/21/2018</t>
  </si>
  <si>
    <t>HCANUA</t>
  </si>
  <si>
    <t>helen.canua</t>
  </si>
  <si>
    <t>helen.canua@hcl.com</t>
  </si>
  <si>
    <t>Lamatao Jr., Gerardo</t>
  </si>
  <si>
    <t>Gerardo Lamatao Jr.</t>
  </si>
  <si>
    <t>Lamatao Jr.</t>
  </si>
  <si>
    <t>Gerardo</t>
  </si>
  <si>
    <t>GLAMATAO</t>
  </si>
  <si>
    <t>Gerardoawa.l</t>
  </si>
  <si>
    <t>Gerardo.LamataoJr@apria.com</t>
  </si>
  <si>
    <t>Inclan, Charmaigne Maano</t>
  </si>
  <si>
    <t>Charmaigne Maano Inclan</t>
  </si>
  <si>
    <t>Inclan</t>
  </si>
  <si>
    <t>Charmaigne Maano</t>
  </si>
  <si>
    <t>CINCLAN</t>
  </si>
  <si>
    <t>charmaigne.inclan</t>
  </si>
  <si>
    <t>Mallillin, Randall John</t>
  </si>
  <si>
    <t>Randall John Mallillin</t>
  </si>
  <si>
    <t>Mallillin</t>
  </si>
  <si>
    <t>Randall John</t>
  </si>
  <si>
    <t>RMALLILL</t>
  </si>
  <si>
    <t>randalljohn.m</t>
  </si>
  <si>
    <t>Randall.Mallillin@apria.com</t>
  </si>
  <si>
    <t>randalljohn.m@hcl.com</t>
  </si>
  <si>
    <t>Fermin, Andrea</t>
  </si>
  <si>
    <t>Andrea Fermin</t>
  </si>
  <si>
    <t>Fermin</t>
  </si>
  <si>
    <t>Andrea</t>
  </si>
  <si>
    <t>AFERMIN</t>
  </si>
  <si>
    <t>andrea.fermin</t>
  </si>
  <si>
    <t>andrea.fermin@apria.com</t>
  </si>
  <si>
    <t>Maristela, Joyce Ann</t>
  </si>
  <si>
    <t>Joyce Ann Alipio Maristela</t>
  </si>
  <si>
    <t>Joyce Ann</t>
  </si>
  <si>
    <t>Alipio</t>
  </si>
  <si>
    <t>JMARISTE</t>
  </si>
  <si>
    <t>joyceann.maristela</t>
  </si>
  <si>
    <t>Flores, Josephine</t>
  </si>
  <si>
    <t>Josephine Flores</t>
  </si>
  <si>
    <t>Josephine</t>
  </si>
  <si>
    <t>BCBS</t>
  </si>
  <si>
    <t>JFLORE14</t>
  </si>
  <si>
    <t>josephine.flores</t>
  </si>
  <si>
    <t>josephine.flores@apria.com</t>
  </si>
  <si>
    <t>Llamas, Eduardo Tadeo</t>
  </si>
  <si>
    <t>Eduardo Tadeo Llamas</t>
  </si>
  <si>
    <t>Llamas</t>
  </si>
  <si>
    <t>Eduardo Tadeo</t>
  </si>
  <si>
    <t>Gutierrez, Katherine</t>
  </si>
  <si>
    <t>ELLAMAS</t>
  </si>
  <si>
    <t>2018-06</t>
  </si>
  <si>
    <t>Salcedo, Frenzy</t>
  </si>
  <si>
    <t>Frenzy Salcedo</t>
  </si>
  <si>
    <t>Salcedo</t>
  </si>
  <si>
    <t>Frenzy</t>
  </si>
  <si>
    <t>FSALCEDO</t>
  </si>
  <si>
    <t>frenzy.salcedo</t>
  </si>
  <si>
    <t>frenzy.salcedo@apria.com</t>
  </si>
  <si>
    <t>Zarate, Ryan Paul</t>
  </si>
  <si>
    <t>Ryan Paul Zarate</t>
  </si>
  <si>
    <t>Zarate</t>
  </si>
  <si>
    <t>Ryan Paul</t>
  </si>
  <si>
    <t>ABAY-BGV</t>
  </si>
  <si>
    <t>RZARATE</t>
  </si>
  <si>
    <t>ryanpaul.zarate</t>
  </si>
  <si>
    <t>ryanpaul.zarate@hcl.com</t>
  </si>
  <si>
    <t xml:space="preserve">Cendana, Christopher </t>
  </si>
  <si>
    <t>Christopher  Cendana</t>
  </si>
  <si>
    <t>Cendana</t>
  </si>
  <si>
    <t xml:space="preserve">Christopher </t>
  </si>
  <si>
    <t>Raguine, Gerald</t>
  </si>
  <si>
    <t>Gerald Gaviola Raguine</t>
  </si>
  <si>
    <t>Raguine</t>
  </si>
  <si>
    <t>Gaviola</t>
  </si>
  <si>
    <t>Floating-</t>
  </si>
  <si>
    <t>Macaranas, Alvin</t>
  </si>
  <si>
    <t>Alvin Macaranas</t>
  </si>
  <si>
    <t>Macaranas</t>
  </si>
  <si>
    <t>Bacay</t>
  </si>
  <si>
    <t>amacaran</t>
  </si>
  <si>
    <t>alvin.macaranas</t>
  </si>
  <si>
    <t>Gabriel, Rhea Mae</t>
  </si>
  <si>
    <t>Rhea Mae  Gabriel</t>
  </si>
  <si>
    <t>Rhea Mae</t>
  </si>
  <si>
    <t>Iban, Carl Jayson</t>
  </si>
  <si>
    <t>Carl Jayson Iban</t>
  </si>
  <si>
    <t>Iban</t>
  </si>
  <si>
    <t>Carl Jayson</t>
  </si>
  <si>
    <t>CIBAN</t>
  </si>
  <si>
    <t>carljayson.iban</t>
  </si>
  <si>
    <t>CarlJayson.Iban@apria.com</t>
  </si>
  <si>
    <t>carljayson.iban@hcl.com</t>
  </si>
  <si>
    <t>Escobedo, Gian Carlo</t>
  </si>
  <si>
    <t>Gian Carlo Ergina Escobedo</t>
  </si>
  <si>
    <t>Escobedo</t>
  </si>
  <si>
    <t>Gian Carlo</t>
  </si>
  <si>
    <t>Ergina</t>
  </si>
  <si>
    <t>GESCOBED</t>
  </si>
  <si>
    <t>giancarlo.escobedo</t>
  </si>
  <si>
    <t>Zarzuela, Janice Yap</t>
  </si>
  <si>
    <t>Janice Yap Zarzuela</t>
  </si>
  <si>
    <t>Zarzuela</t>
  </si>
  <si>
    <t>Janice</t>
  </si>
  <si>
    <t>JZARZUEL</t>
  </si>
  <si>
    <t>janice.zarzuela</t>
  </si>
  <si>
    <t>Lanuza, Jaime Felipe</t>
  </si>
  <si>
    <t>Jaime Felipe Lanuza</t>
  </si>
  <si>
    <t>Lanuza</t>
  </si>
  <si>
    <t>Jaime Felipe</t>
  </si>
  <si>
    <t>JLANUZA</t>
  </si>
  <si>
    <t>jaimefelipe.lanuza</t>
  </si>
  <si>
    <t>jaimefelipe.lanuza@hcl.com</t>
  </si>
  <si>
    <t>Estrabo, Jan Michael</t>
  </si>
  <si>
    <t>Jan Michael Aumentado Estrabo</t>
  </si>
  <si>
    <t>Estrabo</t>
  </si>
  <si>
    <t>Jan Michael</t>
  </si>
  <si>
    <t>Aumentado</t>
  </si>
  <si>
    <t>JESTRABO</t>
  </si>
  <si>
    <t>janmichael.estrabo</t>
  </si>
  <si>
    <t>Pantaleon, Lawrence</t>
  </si>
  <si>
    <t>Lawrence Pantaleon</t>
  </si>
  <si>
    <t>Pantaleon</t>
  </si>
  <si>
    <t>LPANTALE</t>
  </si>
  <si>
    <t>lawrence.pantaleon</t>
  </si>
  <si>
    <t>Elontres, Brian</t>
  </si>
  <si>
    <t>Brian Elontres</t>
  </si>
  <si>
    <t>Elontres</t>
  </si>
  <si>
    <t>Brian</t>
  </si>
  <si>
    <t>BELONTRE</t>
  </si>
  <si>
    <t>brian.elentores</t>
  </si>
  <si>
    <t>2018-07</t>
  </si>
  <si>
    <t>Oca, Jheffrey</t>
  </si>
  <si>
    <t>Jheffrey Oca</t>
  </si>
  <si>
    <t>Oca</t>
  </si>
  <si>
    <t>Jheffrey</t>
  </si>
  <si>
    <t>Villareal</t>
  </si>
  <si>
    <t>Pre, Rhegie</t>
  </si>
  <si>
    <t>Rhegie Pre</t>
  </si>
  <si>
    <t>Rhegie</t>
  </si>
  <si>
    <t>RPRE</t>
  </si>
  <si>
    <t>rhegie.pre</t>
  </si>
  <si>
    <t>Frias, Vincent Anthony</t>
  </si>
  <si>
    <t>Vincent Anthony Frias</t>
  </si>
  <si>
    <t>Vincent Anthony</t>
  </si>
  <si>
    <t>VFRIAS</t>
  </si>
  <si>
    <t>vincentanthony.f</t>
  </si>
  <si>
    <t>Icalla, Eden Real</t>
  </si>
  <si>
    <t>Eden Real Icalla</t>
  </si>
  <si>
    <t>Icalla</t>
  </si>
  <si>
    <t>Eden Real</t>
  </si>
  <si>
    <t>Varona, Ed Lorenz</t>
  </si>
  <si>
    <t>Ed Lorenz Varona</t>
  </si>
  <si>
    <t>Ed Lorenz</t>
  </si>
  <si>
    <t>Oaferina</t>
  </si>
  <si>
    <t>Maragay, Lauren Anne</t>
  </si>
  <si>
    <t>EVARONA</t>
  </si>
  <si>
    <t>Tionloc, Guillermo Jr</t>
  </si>
  <si>
    <t>Guillermo Ordonio Tionloc Jr</t>
  </si>
  <si>
    <t>Tionloc</t>
  </si>
  <si>
    <t>Guillermo Jr</t>
  </si>
  <si>
    <t>Ordonio</t>
  </si>
  <si>
    <t>Saripada, Najepha</t>
  </si>
  <si>
    <t>GTIONLOC</t>
  </si>
  <si>
    <t>guillermojr.tionloc</t>
  </si>
  <si>
    <t>joanne.cruz@apria.com</t>
  </si>
  <si>
    <t>Santos, Hanze Herzl Hannalae</t>
  </si>
  <si>
    <t>Hanze Herzl Hannalae Mendoza Santos</t>
  </si>
  <si>
    <t>Hanze Herzl Hannalae</t>
  </si>
  <si>
    <t>HSANTOS</t>
  </si>
  <si>
    <t>santos.h</t>
  </si>
  <si>
    <t>deuvyn.bautista@hcl.com</t>
  </si>
  <si>
    <t>Racho, Noemi</t>
  </si>
  <si>
    <t>Noemi Sapalicio Racho</t>
  </si>
  <si>
    <t>Racho</t>
  </si>
  <si>
    <t>Noemi</t>
  </si>
  <si>
    <t>Sapalicio</t>
  </si>
  <si>
    <t>NRACHO</t>
  </si>
  <si>
    <t>noemi.racho</t>
  </si>
  <si>
    <t>NOEMI.RACHO@apria.com</t>
  </si>
  <si>
    <t>noemi.racho@hcl.com</t>
  </si>
  <si>
    <t>Calagos, Joanne</t>
  </si>
  <si>
    <t>Joanne Martos Calagos</t>
  </si>
  <si>
    <t>Calagos</t>
  </si>
  <si>
    <t>Martos</t>
  </si>
  <si>
    <t>JCALAGOS</t>
  </si>
  <si>
    <t>joanne.calagos</t>
  </si>
  <si>
    <t>Joanne.Calagos@apria.com</t>
  </si>
  <si>
    <t>joanne.calagos@hcl.com</t>
  </si>
  <si>
    <t>Cristino, Julius</t>
  </si>
  <si>
    <t>Julius Cristino</t>
  </si>
  <si>
    <t>Cristino</t>
  </si>
  <si>
    <t>Olequino</t>
  </si>
  <si>
    <t>JCRISTIN</t>
  </si>
  <si>
    <t>julius.cristino</t>
  </si>
  <si>
    <t>Julius.Cristino@apria.com</t>
  </si>
  <si>
    <t>julius.cristino@hcl.com</t>
  </si>
  <si>
    <t>Reyes, Jon Deanry</t>
  </si>
  <si>
    <t>Jon Deanry Reyes</t>
  </si>
  <si>
    <t>Jon Deanry</t>
  </si>
  <si>
    <t>JREYES7</t>
  </si>
  <si>
    <t>jondeanry.reyes</t>
  </si>
  <si>
    <t>Jon.Reyes@apria.com</t>
  </si>
  <si>
    <t>jondeanry.reyes@hcl.com</t>
  </si>
  <si>
    <t>Estojero, Jethro Adonis</t>
  </si>
  <si>
    <t>Jethro Adonis Estojero</t>
  </si>
  <si>
    <t>Estojero</t>
  </si>
  <si>
    <t>Jethro Adonis</t>
  </si>
  <si>
    <t>JESTOJER</t>
  </si>
  <si>
    <t>jethroadonis.e</t>
  </si>
  <si>
    <t>Jethro.Estojero@apria.com</t>
  </si>
  <si>
    <t>jethroadonis.e@hcl.com</t>
  </si>
  <si>
    <t>Abarca, Von Justin</t>
  </si>
  <si>
    <t>Von Justin Abarca</t>
  </si>
  <si>
    <t>Abarca</t>
  </si>
  <si>
    <t>Von Justin</t>
  </si>
  <si>
    <t>VABARCA</t>
  </si>
  <si>
    <t>vonjustinmiguel.a</t>
  </si>
  <si>
    <t>VonJustinMiguel.Abarca@apria.com</t>
  </si>
  <si>
    <t>benitezm@hcl.com</t>
  </si>
  <si>
    <t>Mendoza, Cristopher</t>
  </si>
  <si>
    <t>Cristopher Mendoza</t>
  </si>
  <si>
    <t>Cristopher</t>
  </si>
  <si>
    <t>CMENDOZ5</t>
  </si>
  <si>
    <t>cristopher.mendoza</t>
  </si>
  <si>
    <t>Cristopher.Mendoza@apria.com</t>
  </si>
  <si>
    <t>josefine.managay@hcl.com</t>
  </si>
  <si>
    <t>Alejandro, Geressa</t>
  </si>
  <si>
    <t>Geressa Alejandro</t>
  </si>
  <si>
    <t>Geressa</t>
  </si>
  <si>
    <t>GALEJAND</t>
  </si>
  <si>
    <t>geressa.alejandro</t>
  </si>
  <si>
    <t>Geressa.Alejandro@apria.com</t>
  </si>
  <si>
    <t>geressa.alejandro@hcl.com</t>
  </si>
  <si>
    <t>Villamarzo, Mayan</t>
  </si>
  <si>
    <t>Mayan Villamarzo</t>
  </si>
  <si>
    <t>Villamarzo</t>
  </si>
  <si>
    <t>Mayan</t>
  </si>
  <si>
    <t>joy.calayan@hcl.com</t>
  </si>
  <si>
    <t>Tuason, John Michael</t>
  </si>
  <si>
    <t>John Michael Tuason</t>
  </si>
  <si>
    <t>Tuason</t>
  </si>
  <si>
    <t>JTUASON</t>
  </si>
  <si>
    <t>johnmichael.tuason</t>
  </si>
  <si>
    <t>John.Tuason@apria.com</t>
  </si>
  <si>
    <t>johnmichael.tuason@hcl.com</t>
  </si>
  <si>
    <t>Secundo, Cyril Joshua</t>
  </si>
  <si>
    <t>Cyril Joshua Villanueva Secundo</t>
  </si>
  <si>
    <t>Secundo</t>
  </si>
  <si>
    <t>Cyril Joshua</t>
  </si>
  <si>
    <t>CSECUNDO</t>
  </si>
  <si>
    <t>cyriljoshua.secundo</t>
  </si>
  <si>
    <t>CYRIL.SECUNDO@apria.com</t>
  </si>
  <si>
    <t>cyriljoshua.secundo@hcl.com</t>
  </si>
  <si>
    <t>Jaime III  Hernandez</t>
  </si>
  <si>
    <t>JHERNA23</t>
  </si>
  <si>
    <t>jaime.hernandeziii</t>
  </si>
  <si>
    <t>Jaime.HernandezIII@apria.com</t>
  </si>
  <si>
    <t>jaime.hernandeziii@hcl.com</t>
  </si>
  <si>
    <t>Ortiz, Mary Grace</t>
  </si>
  <si>
    <t>Mary Grace Carbonel Ortiz</t>
  </si>
  <si>
    <t>Carbonel</t>
  </si>
  <si>
    <t>MORTIZ10</t>
  </si>
  <si>
    <t>marygrace.ortiz</t>
  </si>
  <si>
    <t>Mary.Ortiz@apria.com</t>
  </si>
  <si>
    <t>allan.muriel@hcl.com</t>
  </si>
  <si>
    <t>Montaniel, John Philip</t>
  </si>
  <si>
    <t>John Philip  Montaniel</t>
  </si>
  <si>
    <t>shancannery.m@hcl.com</t>
  </si>
  <si>
    <t>Ponseca</t>
  </si>
  <si>
    <t>Kathrina</t>
  </si>
  <si>
    <t>KPONSECA</t>
  </si>
  <si>
    <t>kathrina.ponseca</t>
  </si>
  <si>
    <t>Kathrina.Ponseca@apria.com</t>
  </si>
  <si>
    <t>kathrina.ponseca@hcl.com</t>
  </si>
  <si>
    <t>Talingting, Louie</t>
  </si>
  <si>
    <t>Louie Talingting</t>
  </si>
  <si>
    <t>Talingting</t>
  </si>
  <si>
    <t>Louie</t>
  </si>
  <si>
    <t>LTALINGT</t>
  </si>
  <si>
    <t>louie.talingting</t>
  </si>
  <si>
    <t>Louie.Talingting@apria.com</t>
  </si>
  <si>
    <t>louie.talingting@hcl.com</t>
  </si>
  <si>
    <t>Ano, Florence</t>
  </si>
  <si>
    <t>Florence Cudlas Ano</t>
  </si>
  <si>
    <t>Ano</t>
  </si>
  <si>
    <t>Florence</t>
  </si>
  <si>
    <t>Cudlas</t>
  </si>
  <si>
    <t>FANO</t>
  </si>
  <si>
    <t>florence.ano</t>
  </si>
  <si>
    <t>Florence.Ano@apria.com</t>
  </si>
  <si>
    <t>florence.ano@hcl.com</t>
  </si>
  <si>
    <t>Maturan, Joshua Jeremiah</t>
  </si>
  <si>
    <t>Joshua Jeremiah Moya Maturan</t>
  </si>
  <si>
    <t>Maturan</t>
  </si>
  <si>
    <t>Joshua Jeremiah</t>
  </si>
  <si>
    <t>Moya</t>
  </si>
  <si>
    <t>angelie.luna@hcl.com</t>
  </si>
  <si>
    <t>Aparece, Mary Essiel</t>
  </si>
  <si>
    <t>Mary Essiel Aparece</t>
  </si>
  <si>
    <t>Aparece</t>
  </si>
  <si>
    <t>Mary Essiel</t>
  </si>
  <si>
    <t>MAPARECE</t>
  </si>
  <si>
    <t>maryessiel.aparece</t>
  </si>
  <si>
    <t>Mary.Aparece@apria.com</t>
  </si>
  <si>
    <t>maryessiel.aparece@hcl.com</t>
  </si>
  <si>
    <t>Villanueva, Gerry</t>
  </si>
  <si>
    <t>Gerry Villanueva</t>
  </si>
  <si>
    <t>Gerry</t>
  </si>
  <si>
    <t>GVILLAN5</t>
  </si>
  <si>
    <t>gerry.villanueva</t>
  </si>
  <si>
    <t>Gerry.Villanueva@apria.com</t>
  </si>
  <si>
    <t>gerry.villanueva@hcl.com</t>
  </si>
  <si>
    <t>Benitez, Mari Paz Jane</t>
  </si>
  <si>
    <t>Mari Paz Jane Benitez</t>
  </si>
  <si>
    <t>Mari Paz Jane</t>
  </si>
  <si>
    <t>Frances</t>
  </si>
  <si>
    <t>MBENITEZ</t>
  </si>
  <si>
    <t>benitezm</t>
  </si>
  <si>
    <t>MariPazJaneFrances.Benitez@apria.com</t>
  </si>
  <si>
    <t>angelica.agaran@hcl.com</t>
  </si>
  <si>
    <t>Dy, Kevin</t>
  </si>
  <si>
    <t>Kevin Dy</t>
  </si>
  <si>
    <t>Dy</t>
  </si>
  <si>
    <t>KDY</t>
  </si>
  <si>
    <t>kevin.dy</t>
  </si>
  <si>
    <t>Kevin.DY@apria.com</t>
  </si>
  <si>
    <t>kevin.dy@hcl.com</t>
  </si>
  <si>
    <t>Icban, Roydniel John</t>
  </si>
  <si>
    <t>Roydniel John Icban</t>
  </si>
  <si>
    <t>Icban</t>
  </si>
  <si>
    <t>Roydniel John</t>
  </si>
  <si>
    <t>RICBAN</t>
  </si>
  <si>
    <t>rodynieljohn.icban</t>
  </si>
  <si>
    <t>RoydnielJohn.Icban@apria.com</t>
  </si>
  <si>
    <t>rodynieljohn.icban@hcl.com</t>
  </si>
  <si>
    <t>Oliquiano, Fernando Ariel</t>
  </si>
  <si>
    <t>Fernando Ariel Oliquiano</t>
  </si>
  <si>
    <t>Oliquiano</t>
  </si>
  <si>
    <t>Fernando Ariel</t>
  </si>
  <si>
    <t>FOLIQUIA</t>
  </si>
  <si>
    <t>fernandoariel.o</t>
  </si>
  <si>
    <t>FernandoAriel.Oliquiano@apria.com</t>
  </si>
  <si>
    <t>fernandoariel.o@hcl.com</t>
  </si>
  <si>
    <t>Illahi, Stallin Jher</t>
  </si>
  <si>
    <t>Stallin Jher Reyes Illahi</t>
  </si>
  <si>
    <t>Illahi</t>
  </si>
  <si>
    <t>Stallin Jher</t>
  </si>
  <si>
    <t>SILLAHI</t>
  </si>
  <si>
    <t>stallinjher.illahi</t>
  </si>
  <si>
    <t>StallinJher.Illahi@apria.com</t>
  </si>
  <si>
    <t>stallinjher.illahi@hcl.com</t>
  </si>
  <si>
    <t>Pacis, Jeffrey</t>
  </si>
  <si>
    <t>Jeffrey Pacis</t>
  </si>
  <si>
    <t>Pacis</t>
  </si>
  <si>
    <t>JPACIS</t>
  </si>
  <si>
    <t>jeffrey.pacis</t>
  </si>
  <si>
    <t>jeffrey.pacis@apria.com</t>
  </si>
  <si>
    <t>jeffrey.pacis@hcl.com</t>
  </si>
  <si>
    <t>Bernardo, Michelle</t>
  </si>
  <si>
    <t>Michelle Tanongon Bernardo</t>
  </si>
  <si>
    <t>Bernardo</t>
  </si>
  <si>
    <t>Tanongon</t>
  </si>
  <si>
    <t>MBERNAR1</t>
  </si>
  <si>
    <t>michelle.bernardo</t>
  </si>
  <si>
    <t>MICHELLE.BERNARDO@apria.com</t>
  </si>
  <si>
    <t>michelle.bernardo@hcl.com</t>
  </si>
  <si>
    <t>Palma, Celestine Guicelle</t>
  </si>
  <si>
    <t>Celestine Guicelle Palma</t>
  </si>
  <si>
    <t>Palma</t>
  </si>
  <si>
    <t>Celestine Guicelle</t>
  </si>
  <si>
    <t>CPALMA2</t>
  </si>
  <si>
    <t>celestineguicelle.p</t>
  </si>
  <si>
    <t>CelestineGuicelle.Palma@apria.com</t>
  </si>
  <si>
    <t>celestineguicelle.p@hcl.com</t>
  </si>
  <si>
    <t>Panganiban, Maricris</t>
  </si>
  <si>
    <t>Maricris Panganiban</t>
  </si>
  <si>
    <t>Panganiban</t>
  </si>
  <si>
    <t>MPANGANI</t>
  </si>
  <si>
    <t>maricis.panganiban</t>
  </si>
  <si>
    <t>Maricris.Panganiban@apria.com</t>
  </si>
  <si>
    <t>maricis.panganiban@hcl.com</t>
  </si>
  <si>
    <t>Fallarme, Duane</t>
  </si>
  <si>
    <t xml:space="preserve">Duane Manela Fallarme </t>
  </si>
  <si>
    <t>Fallarme</t>
  </si>
  <si>
    <t>Duane</t>
  </si>
  <si>
    <t>Manela</t>
  </si>
  <si>
    <t>DFALLARM</t>
  </si>
  <si>
    <t>duane.fallarme</t>
  </si>
  <si>
    <t>Duane.Fallarme@apria.com</t>
  </si>
  <si>
    <t>duane.fallarme@hcl.com</t>
  </si>
  <si>
    <t>Jubilag, Maria Judy</t>
  </si>
  <si>
    <t>Maria Judy Jubilag</t>
  </si>
  <si>
    <t>Jubilag</t>
  </si>
  <si>
    <t>Maria Judy</t>
  </si>
  <si>
    <t>MJUBILAG</t>
  </si>
  <si>
    <t>mariajudy.jubilag</t>
  </si>
  <si>
    <t>Maria.Jubilag@apria.com</t>
  </si>
  <si>
    <t>mariajudy.jubilag@hcl.com</t>
  </si>
  <si>
    <t>2018-08</t>
  </si>
  <si>
    <t>Marcos, Dona Faith</t>
  </si>
  <si>
    <t>Dona Faith Marcos</t>
  </si>
  <si>
    <t>Dona Faith</t>
  </si>
  <si>
    <t>Olam, Deceree</t>
  </si>
  <si>
    <t>DMARCOS</t>
  </si>
  <si>
    <t>donafaith.marcos</t>
  </si>
  <si>
    <t>DonaFaith.Marcos@apria.com</t>
  </si>
  <si>
    <t>donafaith.marcos@hcl.com</t>
  </si>
  <si>
    <t>Macamay, Ralph Wayne</t>
  </si>
  <si>
    <t>Ralph Wayne Macamay</t>
  </si>
  <si>
    <t>Macamay</t>
  </si>
  <si>
    <t>Ralph Wayne</t>
  </si>
  <si>
    <t>Yrag</t>
  </si>
  <si>
    <t>RMACAMAY</t>
  </si>
  <si>
    <t>rona.rosete@hcl.com</t>
  </si>
  <si>
    <t>Dela Vega, Angeline</t>
  </si>
  <si>
    <t>Angeline Dela Vega</t>
  </si>
  <si>
    <t>Dela Vega</t>
  </si>
  <si>
    <t>DME EQ/ Suspended Billing</t>
  </si>
  <si>
    <t>AVEGA4</t>
  </si>
  <si>
    <t>angelinemay.d</t>
  </si>
  <si>
    <t>Angeline.Vega@apria.com</t>
  </si>
  <si>
    <t>angelinemay.d@hcl.com</t>
  </si>
  <si>
    <t>Tuazon, Maria Leonora</t>
  </si>
  <si>
    <t>Maria Leonora Lorenzo Tuazon</t>
  </si>
  <si>
    <t>Maria Leonora</t>
  </si>
  <si>
    <t>MTUAZON</t>
  </si>
  <si>
    <t>marialeonora.tuazon</t>
  </si>
  <si>
    <t>Maria.Tuazon@apria.com</t>
  </si>
  <si>
    <t>marialeonora.tuazon@hcl.com</t>
  </si>
  <si>
    <t>Villarubia, Mary Mae</t>
  </si>
  <si>
    <t>Mary Mae Villarubia</t>
  </si>
  <si>
    <t>Villarubia</t>
  </si>
  <si>
    <t>Mary Mae</t>
  </si>
  <si>
    <t>Guballo, Sarah Mae</t>
  </si>
  <si>
    <t>Sarah Mae Adesas Guballo</t>
  </si>
  <si>
    <t>Guballo</t>
  </si>
  <si>
    <t>Sarah Mae</t>
  </si>
  <si>
    <t>Adesas</t>
  </si>
  <si>
    <t>joffelangelie.p@hcl.com</t>
  </si>
  <si>
    <t>Godoyo, John Michael</t>
  </si>
  <si>
    <t>John Michael Godoyo</t>
  </si>
  <si>
    <t>Godoyo</t>
  </si>
  <si>
    <t>JGODOYO</t>
  </si>
  <si>
    <t>johnmichael.godoyo</t>
  </si>
  <si>
    <t>JohnMichael.Godoyo@apria.com</t>
  </si>
  <si>
    <t>johnmichael.godoyo@hcl.com</t>
  </si>
  <si>
    <t>Berina, Sean Michael</t>
  </si>
  <si>
    <t>Sean Michael Berina</t>
  </si>
  <si>
    <t>Berina</t>
  </si>
  <si>
    <t>Sean Michael</t>
  </si>
  <si>
    <t>SBERINA</t>
  </si>
  <si>
    <t>seanmichael.berina</t>
  </si>
  <si>
    <t>SeanMichael.Berina@apria.com</t>
  </si>
  <si>
    <t>seanmichael.berina@hcl.com</t>
  </si>
  <si>
    <t>Valino, Mark Anthony</t>
  </si>
  <si>
    <t>Mark Anthony Valino</t>
  </si>
  <si>
    <t>Valino</t>
  </si>
  <si>
    <t>MVALINO</t>
  </si>
  <si>
    <t>markanthony.valino</t>
  </si>
  <si>
    <t>MarkAnthony.Valino@apria.com</t>
  </si>
  <si>
    <t>markanthony.valino@hcl.com</t>
  </si>
  <si>
    <t>Cubal, Maria Socorro</t>
  </si>
  <si>
    <t>Maria Socorro Carcallas Cubal</t>
  </si>
  <si>
    <t>Cubal</t>
  </si>
  <si>
    <t>Maria Socorro</t>
  </si>
  <si>
    <t>Carcallas</t>
  </si>
  <si>
    <t>Torres, Jaymie Jerome</t>
  </si>
  <si>
    <t>MCUBAL</t>
  </si>
  <si>
    <t>mariasocorro.cubal</t>
  </si>
  <si>
    <t>MARIA.CUBAL@apria.com</t>
  </si>
  <si>
    <t>mariasocorro.cubal@hcl.com</t>
  </si>
  <si>
    <t>Golfo, Mary Ann</t>
  </si>
  <si>
    <t>Mary Ann Golfo</t>
  </si>
  <si>
    <t>Golfo</t>
  </si>
  <si>
    <t>MGOLFO</t>
  </si>
  <si>
    <t>maryann.golfo</t>
  </si>
  <si>
    <t>MaryAnn.Golfo@apria.com</t>
  </si>
  <si>
    <t>maryann.golfo@hcl.com</t>
  </si>
  <si>
    <t>Narciza, Kerby</t>
  </si>
  <si>
    <t>Kerby Narciza</t>
  </si>
  <si>
    <t>Narciza</t>
  </si>
  <si>
    <t>Kerby</t>
  </si>
  <si>
    <t>KNARCIZA</t>
  </si>
  <si>
    <t>kerby.narciza</t>
  </si>
  <si>
    <t>Kerby.Narciza@apria.com</t>
  </si>
  <si>
    <t>kerby.narciza@hcl.com</t>
  </si>
  <si>
    <t>Palec, Evanzuenda</t>
  </si>
  <si>
    <t>Evanzuenda Palec</t>
  </si>
  <si>
    <t>Palec</t>
  </si>
  <si>
    <t>Evanzuenda</t>
  </si>
  <si>
    <t>Jemera</t>
  </si>
  <si>
    <t>frankjoseph.p@hcl.com</t>
  </si>
  <si>
    <t>Desamito, Daleth</t>
  </si>
  <si>
    <t>Daleth Desamito</t>
  </si>
  <si>
    <t>Desamito</t>
  </si>
  <si>
    <t>Daleth</t>
  </si>
  <si>
    <t>DDESAMIT</t>
  </si>
  <si>
    <t>daleth.desamito</t>
  </si>
  <si>
    <t>Daleth.Desamito@apria.com</t>
  </si>
  <si>
    <t>daleth.desamito@hcl.com</t>
  </si>
  <si>
    <t>Calura, Joanne</t>
  </si>
  <si>
    <t>Joanne Calura</t>
  </si>
  <si>
    <t>Calura</t>
  </si>
  <si>
    <t>Naldoza</t>
  </si>
  <si>
    <t>jcalura</t>
  </si>
  <si>
    <t>joanne.calura</t>
  </si>
  <si>
    <t>Joanne.Calura@apria.com</t>
  </si>
  <si>
    <t>joanne.calura@hcl.com</t>
  </si>
  <si>
    <t>Belludo, Hermie</t>
  </si>
  <si>
    <t>Hermie Belludo</t>
  </si>
  <si>
    <t>Belludo</t>
  </si>
  <si>
    <t>Hermie</t>
  </si>
  <si>
    <t>HBELLUDO</t>
  </si>
  <si>
    <t>hermie.belludo</t>
  </si>
  <si>
    <t>Hermie.Belludo@apria.com</t>
  </si>
  <si>
    <t>hermie.belludo@hcl.com</t>
  </si>
  <si>
    <t>Mendoza, Romavel</t>
  </si>
  <si>
    <t>Romavel Mendoza</t>
  </si>
  <si>
    <t>Romavel</t>
  </si>
  <si>
    <t>Wave 24</t>
  </si>
  <si>
    <t>RMENDOZ7</t>
  </si>
  <si>
    <t>romavel.mendoza</t>
  </si>
  <si>
    <t>Romavel.Mendoza@apria.com</t>
  </si>
  <si>
    <t>sheila.ferranco@hcl.com</t>
  </si>
  <si>
    <t>Caancan, Orven</t>
  </si>
  <si>
    <t>Orven Calabig Caancan</t>
  </si>
  <si>
    <t>Caancan</t>
  </si>
  <si>
    <t>Orven</t>
  </si>
  <si>
    <t>Calabig</t>
  </si>
  <si>
    <t>corelie.digo@hcl.com</t>
  </si>
  <si>
    <t>Hamid, Rina</t>
  </si>
  <si>
    <t>Rina Fabiano Hamid</t>
  </si>
  <si>
    <t>Hamid</t>
  </si>
  <si>
    <t>Fabiano</t>
  </si>
  <si>
    <t>williamkenneth.b@hcl.com</t>
  </si>
  <si>
    <t>Gomez, Jo Christopher</t>
  </si>
  <si>
    <t>Jo Christopher Lapiz Gomez</t>
  </si>
  <si>
    <t>Gomez</t>
  </si>
  <si>
    <t>Jo Christopher</t>
  </si>
  <si>
    <t>Lapiz</t>
  </si>
  <si>
    <t>JGOMEZ7</t>
  </si>
  <si>
    <t>jochristopher.gomez</t>
  </si>
  <si>
    <t>JoChristopher.Gomez@apria.com</t>
  </si>
  <si>
    <t>jochristopher.gomez@hcl.com</t>
  </si>
  <si>
    <t>Lubi, Lester Joseph Naval</t>
  </si>
  <si>
    <t>Lester Joseph Naval Lubi</t>
  </si>
  <si>
    <t>Lester Joseph Naval</t>
  </si>
  <si>
    <t>Naval</t>
  </si>
  <si>
    <t>LLUBI</t>
  </si>
  <si>
    <t>lesterjoseph.lubi</t>
  </si>
  <si>
    <t>Lester.Lubi@apria.com</t>
  </si>
  <si>
    <t>lesterjoseph.lubi@hcl.com</t>
  </si>
  <si>
    <t>Gabriel, Marriane Cherriz</t>
  </si>
  <si>
    <t>Marriane Cherriz Sales Gabriel</t>
  </si>
  <si>
    <t>Marriane Cherriz</t>
  </si>
  <si>
    <t>delayed SAP ID; Immediate Resignation due to BGV concerns; per TAG, will no longer create SAP ID</t>
  </si>
  <si>
    <t>Aviles, Ma. Armie Shiela</t>
  </si>
  <si>
    <t>Ma. Armie Shiela Tuason Aviles</t>
  </si>
  <si>
    <t>Aviles</t>
  </si>
  <si>
    <t>Ma. Armie Shiela</t>
  </si>
  <si>
    <t>Castillo, Mineth</t>
  </si>
  <si>
    <t>Mineth Castillo</t>
  </si>
  <si>
    <t>Mineth</t>
  </si>
  <si>
    <t>MCASTI10</t>
  </si>
  <si>
    <t>mineth.castillo</t>
  </si>
  <si>
    <t>Mineth.Castillo@apria.com</t>
  </si>
  <si>
    <t>mineth.castillo@hcl.com</t>
  </si>
  <si>
    <t>Untalan, Anne Lenielyn</t>
  </si>
  <si>
    <t>Anne Lenielyn Manabat Untalan</t>
  </si>
  <si>
    <t>Anne Lenielyn</t>
  </si>
  <si>
    <t>Manabat</t>
  </si>
  <si>
    <t>AUNTALA2</t>
  </si>
  <si>
    <t>annelenielyn.u</t>
  </si>
  <si>
    <t>ANNELENIELYN.UNTALAN@apria.com</t>
  </si>
  <si>
    <t>annelenielyn.u@hcl.com</t>
  </si>
  <si>
    <t>Collado, Jamaica</t>
  </si>
  <si>
    <t>Jamaica Collado</t>
  </si>
  <si>
    <t>Collado</t>
  </si>
  <si>
    <t>Jamaica</t>
  </si>
  <si>
    <t>JCOLLADO</t>
  </si>
  <si>
    <t>jamaica.collado</t>
  </si>
  <si>
    <t>Jamaica.Collado@apria.com</t>
  </si>
  <si>
    <t>jamaica.collado@hcl.com</t>
  </si>
  <si>
    <t>Cabarles, Demar</t>
  </si>
  <si>
    <t>Demar Cabarles</t>
  </si>
  <si>
    <t>Cabarles</t>
  </si>
  <si>
    <t>Demar</t>
  </si>
  <si>
    <t>DCABARLE</t>
  </si>
  <si>
    <t>DEMAR.CABARLES@HCL.COM</t>
  </si>
  <si>
    <t>Figueroa, May Shell Jhane</t>
  </si>
  <si>
    <t>May Shell Jhane De Guzman Figueroa</t>
  </si>
  <si>
    <t>May Shell Jhane</t>
  </si>
  <si>
    <t>MFIGUER4</t>
  </si>
  <si>
    <t>mayshelljhane.f</t>
  </si>
  <si>
    <t>MayShellJhane.Figueroa@apria.com</t>
  </si>
  <si>
    <t>mayshelljhane.f@hcl.com</t>
  </si>
  <si>
    <t>Gomez, John Ray</t>
  </si>
  <si>
    <t xml:space="preserve">John Ray Tagulao Gomez </t>
  </si>
  <si>
    <t>John Ray</t>
  </si>
  <si>
    <t>Tagulao</t>
  </si>
  <si>
    <t>JGOMEZ8</t>
  </si>
  <si>
    <t>johnray.gomez</t>
  </si>
  <si>
    <t>John.Gomez@apria.com</t>
  </si>
  <si>
    <t>racquel.cabrera@hcl.com</t>
  </si>
  <si>
    <t>Buban, Katherine Joy</t>
  </si>
  <si>
    <t>Katherine Joy Herrera Buban</t>
  </si>
  <si>
    <t>Buban</t>
  </si>
  <si>
    <t>Katherine Joy</t>
  </si>
  <si>
    <t>KBUBAN</t>
  </si>
  <si>
    <t>katherinejoy.buban</t>
  </si>
  <si>
    <t>KATHERINEJOY.BUBAN@HCL.COM</t>
  </si>
  <si>
    <t>Estrada, Jemmy</t>
  </si>
  <si>
    <t>Jemmy Estrada</t>
  </si>
  <si>
    <t>Jemmy</t>
  </si>
  <si>
    <t>Medelyn</t>
  </si>
  <si>
    <t>JESTRAD3</t>
  </si>
  <si>
    <t>jemmy.estrada</t>
  </si>
  <si>
    <t>rizalina.ocampo@hcl.com</t>
  </si>
  <si>
    <t>Sabdani, Shana</t>
  </si>
  <si>
    <t>Shana Harun Sabdani</t>
  </si>
  <si>
    <t>Sabdani</t>
  </si>
  <si>
    <t>Shana</t>
  </si>
  <si>
    <t>Harun</t>
  </si>
  <si>
    <t>SSABDANI</t>
  </si>
  <si>
    <t>shana.sabdani</t>
  </si>
  <si>
    <t>Shana.Sabdani@apria.com</t>
  </si>
  <si>
    <t>shana.sabdani@hcl.com</t>
  </si>
  <si>
    <t>Ferolino, Julius Ernfred</t>
  </si>
  <si>
    <t>Julius Ernfred Tandoc Ferolino</t>
  </si>
  <si>
    <t>Ferolino</t>
  </si>
  <si>
    <t>Julius Ernfred</t>
  </si>
  <si>
    <t>Tandoc</t>
  </si>
  <si>
    <t>JFEROLI1</t>
  </si>
  <si>
    <t>juliusernfred.n</t>
  </si>
  <si>
    <t>Julius.Ferolino@apria.com</t>
  </si>
  <si>
    <t>juliusernfred.f@hcl.com</t>
  </si>
  <si>
    <t>Encarnacion, Joel</t>
  </si>
  <si>
    <t>Joel Encarnacion</t>
  </si>
  <si>
    <t>Encarnacion</t>
  </si>
  <si>
    <t>JENCARN2</t>
  </si>
  <si>
    <t>joel.encarnacion</t>
  </si>
  <si>
    <t>Joel.Encarnacion@apria.com</t>
  </si>
  <si>
    <t>joel.encarnacion@hcl.com</t>
  </si>
  <si>
    <t>aug 1  - transferred to Richard</t>
  </si>
  <si>
    <t>Soterno, Carlo</t>
  </si>
  <si>
    <t>Carlo Arriola Soterno</t>
  </si>
  <si>
    <t>Soterno</t>
  </si>
  <si>
    <t>Arriola</t>
  </si>
  <si>
    <t>CSOTERNO</t>
  </si>
  <si>
    <t>carlo.soterno</t>
  </si>
  <si>
    <t>Carlo.Soterno@apria.com</t>
  </si>
  <si>
    <t>carlo.soterno@hcl.com</t>
  </si>
  <si>
    <t>Domingo, Exekiel</t>
  </si>
  <si>
    <t>Exekiel Domingo</t>
  </si>
  <si>
    <t>Domingo</t>
  </si>
  <si>
    <t>Exekiel</t>
  </si>
  <si>
    <t>EDOMINGO</t>
  </si>
  <si>
    <t>exekiel.domingo</t>
  </si>
  <si>
    <t>Exekiel.Domingo@apria.com</t>
  </si>
  <si>
    <t>exekiel.domingo@hcl.com</t>
  </si>
  <si>
    <t>Vera, Vivien</t>
  </si>
  <si>
    <t>Vivien Vera</t>
  </si>
  <si>
    <t>Vivien</t>
  </si>
  <si>
    <t>VVERA</t>
  </si>
  <si>
    <t>vivien.vera</t>
  </si>
  <si>
    <t>Vivien.Vera@apria.com</t>
  </si>
  <si>
    <t>vivien.vera@hcl.com</t>
  </si>
  <si>
    <t>Cayetano, Cecille Ann</t>
  </si>
  <si>
    <t>Cecille Ann Cayetano</t>
  </si>
  <si>
    <t>Cayetano</t>
  </si>
  <si>
    <t>Cecille Ann</t>
  </si>
  <si>
    <t>CCAYETAN</t>
  </si>
  <si>
    <t>cecilleanne.c</t>
  </si>
  <si>
    <t>CecilleAnn.Cayetano@apria.com</t>
  </si>
  <si>
    <t>cecilleanne.c@hcl.com</t>
  </si>
  <si>
    <t>Limpiado, Jeffrey</t>
  </si>
  <si>
    <t>Jeffrey Limpiado</t>
  </si>
  <si>
    <t>Limpiado</t>
  </si>
  <si>
    <t>JLIMPIA</t>
  </si>
  <si>
    <t>JEFFREY.LIMPIADO@HCL.COM</t>
  </si>
  <si>
    <t>Arrieta, Ian Lou</t>
  </si>
  <si>
    <t>Ian Lou Arrieta</t>
  </si>
  <si>
    <t>Arrieta</t>
  </si>
  <si>
    <t>Ian Lou</t>
  </si>
  <si>
    <t>IARRIETA</t>
  </si>
  <si>
    <t>IANLOU.ARRIETA@HCL.COM</t>
  </si>
  <si>
    <t>Manuel, Jessica</t>
  </si>
  <si>
    <t>Jessica Manuel</t>
  </si>
  <si>
    <t>Jessica</t>
  </si>
  <si>
    <t>JMANUEL2</t>
  </si>
  <si>
    <t>JESSICA.MANUEL@HCL.COM</t>
  </si>
  <si>
    <t>Babon, Maria Bernadette</t>
  </si>
  <si>
    <t>Maria Bernadette Babon</t>
  </si>
  <si>
    <t>Maria Bernadette</t>
  </si>
  <si>
    <t>MBABON</t>
  </si>
  <si>
    <t>MariaBernadette.Babon@apria.com</t>
  </si>
  <si>
    <t>andreamae.bernasol@hcl.com</t>
  </si>
  <si>
    <t>Henson, Arthur</t>
  </si>
  <si>
    <t>Arthur Henson</t>
  </si>
  <si>
    <t>Henson</t>
  </si>
  <si>
    <t>Arthur</t>
  </si>
  <si>
    <t>AHENSON4</t>
  </si>
  <si>
    <t>arthur.albano</t>
  </si>
  <si>
    <t>arthur.henson@apria.com</t>
  </si>
  <si>
    <t>arthur.albano@hcl.com</t>
  </si>
  <si>
    <t>Dalimocon, Albert</t>
  </si>
  <si>
    <t>Albert Dalimocon</t>
  </si>
  <si>
    <t>Dalimocon</t>
  </si>
  <si>
    <t>ADALIMOC</t>
  </si>
  <si>
    <t>albert.dalimocon</t>
  </si>
  <si>
    <t>Albert.Dalimocon@apria.com</t>
  </si>
  <si>
    <t>albert.dalimocon@hcl.com</t>
  </si>
  <si>
    <t>Villanueva, Edwardo</t>
  </si>
  <si>
    <t>Edwardo Serrano Villanueva</t>
  </si>
  <si>
    <t>Edwardo</t>
  </si>
  <si>
    <t>medardo.garciajr@hcl.com</t>
  </si>
  <si>
    <t>Reyes, Edward Allen</t>
  </si>
  <si>
    <t>Edward Allen Galang Reyes</t>
  </si>
  <si>
    <t>Edward Allen</t>
  </si>
  <si>
    <t>Galang</t>
  </si>
  <si>
    <t>EREYES10</t>
  </si>
  <si>
    <t>edwardallen.reyes</t>
  </si>
  <si>
    <t>Edward.Reyes@apria.com</t>
  </si>
  <si>
    <t>edwardallen.reyes@hcl.com</t>
  </si>
  <si>
    <t>Piñero, Ronnie Christopher</t>
  </si>
  <si>
    <t>Ronnie Christopher Piñero</t>
  </si>
  <si>
    <t>Ronnie Christopher</t>
  </si>
  <si>
    <t>RPIERO</t>
  </si>
  <si>
    <t>ronniechristopher.p</t>
  </si>
  <si>
    <t>RonnieChristopher.Pinero@apria.com</t>
  </si>
  <si>
    <t>ronniechristopher.p@hcl.com</t>
  </si>
  <si>
    <t>2018-09</t>
  </si>
  <si>
    <t>Gregory, Janno Jolyn</t>
  </si>
  <si>
    <t>Janno Jolyn Gregory</t>
  </si>
  <si>
    <t>Gregory</t>
  </si>
  <si>
    <t>Janno Jolyn</t>
  </si>
  <si>
    <t>Lustre, Carl Michael</t>
  </si>
  <si>
    <t>Non-Probationary</t>
  </si>
  <si>
    <t>JGREGOR3</t>
  </si>
  <si>
    <t>jannojolyn.gregory</t>
  </si>
  <si>
    <t>JannoJolyn.Gregory@apria.com</t>
  </si>
  <si>
    <t>jannojolyn.gregory@hcl.com</t>
  </si>
  <si>
    <t>Bautista, Deuvyn</t>
  </si>
  <si>
    <t>Deuvyn Cajumban Bautista</t>
  </si>
  <si>
    <t>Deuvyn</t>
  </si>
  <si>
    <t>Cajumban</t>
  </si>
  <si>
    <t>DBAUTIS1</t>
  </si>
  <si>
    <t>deuvyn.bautista</t>
  </si>
  <si>
    <t>Deuvyn.Bautista@apria.com</t>
  </si>
  <si>
    <t>marygrace.ortiz@hcl.com</t>
  </si>
  <si>
    <t>Santiago, Jeremay</t>
  </si>
  <si>
    <t>Jeremay Santiago</t>
  </si>
  <si>
    <t>Jeremay</t>
  </si>
  <si>
    <t>JSANTIA2</t>
  </si>
  <si>
    <t>jeremay.santiago</t>
  </si>
  <si>
    <t>JEREMAY.SANTIAGO@apria.com</t>
  </si>
  <si>
    <t>jeremay.santiago@hcl.com</t>
  </si>
  <si>
    <t>Malinis, Dennis</t>
  </si>
  <si>
    <t>Dennis Malinis</t>
  </si>
  <si>
    <t>Malinis</t>
  </si>
  <si>
    <t>DMALINIS</t>
  </si>
  <si>
    <t>dennis.malinis</t>
  </si>
  <si>
    <t>Dennis.Malinis@apria.com</t>
  </si>
  <si>
    <t>dennis.malinis@hcl.com</t>
  </si>
  <si>
    <t>Ramil, Manuela</t>
  </si>
  <si>
    <t>Manuela Ramil</t>
  </si>
  <si>
    <t>Ramil</t>
  </si>
  <si>
    <t>Manuela</t>
  </si>
  <si>
    <t>Cacayorin</t>
  </si>
  <si>
    <t>MRAMIL</t>
  </si>
  <si>
    <t>manuela.ramil</t>
  </si>
  <si>
    <t>ManeulaC.Ramil@apria.com</t>
  </si>
  <si>
    <t>MANUELA.RAMIL@HCL.COM</t>
  </si>
  <si>
    <t>Abogado, Miraflor</t>
  </si>
  <si>
    <t>Miraflor Abogado</t>
  </si>
  <si>
    <t>Miraflor</t>
  </si>
  <si>
    <t>MABOGADO</t>
  </si>
  <si>
    <t>miraflor.abogado</t>
  </si>
  <si>
    <t>Miraflor.Abogado@apria.com</t>
  </si>
  <si>
    <t>nikki.almerino@hcl.com</t>
  </si>
  <si>
    <t>Japitan, Dioscorro</t>
  </si>
  <si>
    <t>Dioscorro Japitan</t>
  </si>
  <si>
    <t>Japitan</t>
  </si>
  <si>
    <t>Dioscorro</t>
  </si>
  <si>
    <t>DJAPITAN</t>
  </si>
  <si>
    <t>dioscorro.japitan</t>
  </si>
  <si>
    <t>Dioscorro.Japitan@apria.com</t>
  </si>
  <si>
    <t>dioscorro.japitan@hcl.com</t>
  </si>
  <si>
    <t>Atienza, Aileen</t>
  </si>
  <si>
    <t>Aileen Atienza</t>
  </si>
  <si>
    <t>Atienza</t>
  </si>
  <si>
    <t>AATIENZ1</t>
  </si>
  <si>
    <t>aileen.atienza</t>
  </si>
  <si>
    <t>Aileen.Atienza@apria.com</t>
  </si>
  <si>
    <t>aileen.atienza@hcl.com</t>
  </si>
  <si>
    <t>Paulino, Shannen</t>
  </si>
  <si>
    <t>Shannen Paulino</t>
  </si>
  <si>
    <t>Paulino</t>
  </si>
  <si>
    <t>Shannen</t>
  </si>
  <si>
    <t>SPAULINO</t>
  </si>
  <si>
    <t>shannen.paulino</t>
  </si>
  <si>
    <t>Shannen.Paulino@apria.com</t>
  </si>
  <si>
    <t>shannen.paulino@hcl.com</t>
  </si>
  <si>
    <t>Tomaneng, Vien Almira</t>
  </si>
  <si>
    <t>Vien Almira Laurente Tomaneng</t>
  </si>
  <si>
    <t>Tomaneng</t>
  </si>
  <si>
    <t>Vien Almira</t>
  </si>
  <si>
    <t>VTOMANEN</t>
  </si>
  <si>
    <t>vienalmira.tomaneng</t>
  </si>
  <si>
    <t>VienAlmira.Tomaneng@apria.com</t>
  </si>
  <si>
    <t>mariamorena.s@hcl.com</t>
  </si>
  <si>
    <t>Dimandal, Dolores</t>
  </si>
  <si>
    <t>Dolores Dimandal</t>
  </si>
  <si>
    <t>Dimandal</t>
  </si>
  <si>
    <t>Dolores</t>
  </si>
  <si>
    <t>DDIMANDA</t>
  </si>
  <si>
    <t>dolores.dimandal</t>
  </si>
  <si>
    <t>dolores.dimandal@apria.com</t>
  </si>
  <si>
    <t>dolores.dimandal@hcl.com</t>
  </si>
  <si>
    <t>Cuena, Joey</t>
  </si>
  <si>
    <t>Joey Cuena</t>
  </si>
  <si>
    <t>Cuena</t>
  </si>
  <si>
    <t>Joey</t>
  </si>
  <si>
    <t>JCUENCA</t>
  </si>
  <si>
    <t>joey.cuenca</t>
  </si>
  <si>
    <t>joey.cuenca@apria.com</t>
  </si>
  <si>
    <t>joey.cuenca@hcl.com</t>
  </si>
  <si>
    <t>Cleofas, Taira</t>
  </si>
  <si>
    <t>Taira Furaque Cleofas</t>
  </si>
  <si>
    <t>Cleofas</t>
  </si>
  <si>
    <t>Taira</t>
  </si>
  <si>
    <t>Furaque</t>
  </si>
  <si>
    <t>ralphwayne.macamay@hcl.com</t>
  </si>
  <si>
    <t>Espiritu, Stephen</t>
  </si>
  <si>
    <t>Stephen Similla Espiritu</t>
  </si>
  <si>
    <t>Similla</t>
  </si>
  <si>
    <t>Wave 26</t>
  </si>
  <si>
    <t>SESPIITU</t>
  </si>
  <si>
    <t>mylene.difuntorum@hcl.com</t>
  </si>
  <si>
    <t>Delgado, Joan</t>
  </si>
  <si>
    <t>Joan Dela Cerna Delgado</t>
  </si>
  <si>
    <t>kristinejoy.v@hcl.com</t>
  </si>
  <si>
    <t>Mendoza, Jonard Jed</t>
  </si>
  <si>
    <t>Jonard Jed Ilagan Mendoza</t>
  </si>
  <si>
    <t xml:space="preserve">Jonard Jed </t>
  </si>
  <si>
    <t>JMENDOZ6</t>
  </si>
  <si>
    <t>jonardjed.mendoza</t>
  </si>
  <si>
    <t>JonardJed.Mendoza@apria.com</t>
  </si>
  <si>
    <t>jonardjed.mendoza@hcl.com</t>
  </si>
  <si>
    <t>Gayola, Mon Francis Gilbert</t>
  </si>
  <si>
    <t>Mon Francis Gilbert Gonzales Gayola</t>
  </si>
  <si>
    <t>Gayola</t>
  </si>
  <si>
    <t>Mon Francis Gilbert</t>
  </si>
  <si>
    <t>orven.caancan@hcl.com</t>
  </si>
  <si>
    <t>Gallor, Justin Raymond</t>
  </si>
  <si>
    <t>Justin Raymond Gratil Gallor</t>
  </si>
  <si>
    <t>Gallor</t>
  </si>
  <si>
    <t>Justin Raymond</t>
  </si>
  <si>
    <t>Gratil</t>
  </si>
  <si>
    <t>JGALLOR</t>
  </si>
  <si>
    <t>justinraymond.g</t>
  </si>
  <si>
    <t>adriancharles.e@hcl.com</t>
  </si>
  <si>
    <t>Silvestre, Paulo</t>
  </si>
  <si>
    <t>Paulo Silvestre</t>
  </si>
  <si>
    <t>Silvestre</t>
  </si>
  <si>
    <t>PSILVEST</t>
  </si>
  <si>
    <t>paulo.silvestre</t>
  </si>
  <si>
    <t>Paulo.Silvestre@apria.com</t>
  </si>
  <si>
    <t>paulo.silvestre@hcl.com</t>
  </si>
  <si>
    <t>Aiken, Charilyn</t>
  </si>
  <si>
    <t>Charilyn Lanuza Aiken</t>
  </si>
  <si>
    <t>Aiken</t>
  </si>
  <si>
    <t>Charilyn</t>
  </si>
  <si>
    <t>Charilyn.Aiken</t>
  </si>
  <si>
    <t>liezl.diaz@hcl.com</t>
  </si>
  <si>
    <t>Reyes, Ymari Eubelle</t>
  </si>
  <si>
    <t>Ymari Eubelle Reyes</t>
  </si>
  <si>
    <t>Ymari Eubelle</t>
  </si>
  <si>
    <t>YREYES</t>
  </si>
  <si>
    <t>maricar.beruin@hcl.com</t>
  </si>
  <si>
    <t>Mojares, Donabella</t>
  </si>
  <si>
    <t>Donabella Mendoza Mojares</t>
  </si>
  <si>
    <t>Mojares</t>
  </si>
  <si>
    <t>Donabella</t>
  </si>
  <si>
    <t>DMOJARES</t>
  </si>
  <si>
    <t>donabella.mojares</t>
  </si>
  <si>
    <t>Donabella.Mojares@apria.com</t>
  </si>
  <si>
    <t>donabella.mojares@hcl.com</t>
  </si>
  <si>
    <t>Ledama, Kim</t>
  </si>
  <si>
    <t>Kim Baro Ledama</t>
  </si>
  <si>
    <t>Ledama</t>
  </si>
  <si>
    <t>Baro</t>
  </si>
  <si>
    <t>fernandojr.pansoy@hcl.com</t>
  </si>
  <si>
    <t>Audrey Mae Ama</t>
  </si>
  <si>
    <t>Ama</t>
  </si>
  <si>
    <t>Audrey Mae</t>
  </si>
  <si>
    <t>Papa, Anthony</t>
  </si>
  <si>
    <t>Team POC</t>
  </si>
  <si>
    <t>NTL MAT &amp; GLK</t>
  </si>
  <si>
    <t>AAMA</t>
  </si>
  <si>
    <t>audreymae.ama</t>
  </si>
  <si>
    <t>AudreyMae.Ama@apria.com</t>
  </si>
  <si>
    <t>audreymae.ama@hcl.com</t>
  </si>
  <si>
    <t>Cervantes, Nicol James</t>
  </si>
  <si>
    <t>Nicol James Sanoy Cervantes</t>
  </si>
  <si>
    <t>Cervantes</t>
  </si>
  <si>
    <t>Nicol James</t>
  </si>
  <si>
    <t>Sanoy</t>
  </si>
  <si>
    <t>NCERVANT</t>
  </si>
  <si>
    <t>robert.daanton@hcl.com</t>
  </si>
  <si>
    <t>Mago, Joahna Diana Marie</t>
  </si>
  <si>
    <t>Joahna Diana Marie Mago</t>
  </si>
  <si>
    <t>Mago</t>
  </si>
  <si>
    <t>Joahna Diana Marie</t>
  </si>
  <si>
    <t>JMAGO</t>
  </si>
  <si>
    <t>JOAHNADIANAMARIE.M@HCL.COM</t>
  </si>
  <si>
    <t>Yu, Richelle</t>
  </si>
  <si>
    <t>Richelle Loredo Yu</t>
  </si>
  <si>
    <t>Richelle</t>
  </si>
  <si>
    <t>Loredo</t>
  </si>
  <si>
    <t>RYU2</t>
  </si>
  <si>
    <t>richelle.yu</t>
  </si>
  <si>
    <t>RICHELLE.YU@HCL.COM</t>
  </si>
  <si>
    <t>Gayorgor, Allan</t>
  </si>
  <si>
    <t>Allan Labasano Gayorgor</t>
  </si>
  <si>
    <t>Gayorgor</t>
  </si>
  <si>
    <t>Labasano</t>
  </si>
  <si>
    <t>bienalynroseann.h</t>
  </si>
  <si>
    <t>bienalynroseann.h@hcl.com</t>
  </si>
  <si>
    <t>2018-10</t>
  </si>
  <si>
    <t>Sera, Marvin</t>
  </si>
  <si>
    <t>Marvin Sera</t>
  </si>
  <si>
    <t>Sera</t>
  </si>
  <si>
    <t>marvin.sera</t>
  </si>
  <si>
    <t>MARVIN.SERA@HCL.COM</t>
  </si>
  <si>
    <t>Taniegra, Jetro</t>
  </si>
  <si>
    <t>Jetro Taniegra</t>
  </si>
  <si>
    <t>Taniegra</t>
  </si>
  <si>
    <t>Jetro</t>
  </si>
  <si>
    <t>JTANIEGR</t>
  </si>
  <si>
    <t>jetro.taniegra</t>
  </si>
  <si>
    <t>Jetro.Taniegra@apria.com</t>
  </si>
  <si>
    <t>joshuamichael.o@hcl.com</t>
  </si>
  <si>
    <t>Mariz Villanueva</t>
  </si>
  <si>
    <t>MVILLAN3</t>
  </si>
  <si>
    <t>mariz.villanueva</t>
  </si>
  <si>
    <t>VILLANUEVAMARIZ</t>
  </si>
  <si>
    <t>PG3.HCLSleepRSEQ.VILLANUEVAMARIZ</t>
  </si>
  <si>
    <t>Mariz.Villanueva@apria.com</t>
  </si>
  <si>
    <t>mariz.villanueva@hcl.com</t>
  </si>
  <si>
    <t>Lariga, Pia Marie</t>
  </si>
  <si>
    <t>Pia Marie Lariga</t>
  </si>
  <si>
    <t>Lariga</t>
  </si>
  <si>
    <t>Pia Marie</t>
  </si>
  <si>
    <t>PLARIGA</t>
  </si>
  <si>
    <t>piamarie.lariga</t>
  </si>
  <si>
    <t>LarigaPiaMarie</t>
  </si>
  <si>
    <t>PG3.HCLDMEEQ.LarigaPiaMarie</t>
  </si>
  <si>
    <t>Pia.Lariga@apria.com</t>
  </si>
  <si>
    <t>piamarie.lariga@hcl.com</t>
  </si>
  <si>
    <t>Difuntorum, Mylene</t>
  </si>
  <si>
    <t>Mylene Yares Difuntorum</t>
  </si>
  <si>
    <t>Difuntorum</t>
  </si>
  <si>
    <t>Yares</t>
  </si>
  <si>
    <t>MDIFUNTO</t>
  </si>
  <si>
    <t>nicoljames.c</t>
  </si>
  <si>
    <t>DifuntorumMylene</t>
  </si>
  <si>
    <t>PG3.HCLStdPAPEQ.DifuntorumMylene</t>
  </si>
  <si>
    <t>nicoljames.c@hcl.com</t>
  </si>
  <si>
    <t>Borbajo, Cristobal</t>
  </si>
  <si>
    <t>Cristobal Ibanez Borbajo</t>
  </si>
  <si>
    <t>Borbajo</t>
  </si>
  <si>
    <t>CBORBAJ1</t>
  </si>
  <si>
    <t>cristobal.borbajo</t>
  </si>
  <si>
    <t>BORBAJOCRISTOBAL</t>
  </si>
  <si>
    <t>PG3.HCLPPMCIB.BORBAJOCRISTOBAL</t>
  </si>
  <si>
    <t>Cristobal.Borbajo@apria.com</t>
  </si>
  <si>
    <t>cristobal.borbajo@hcl.com</t>
  </si>
  <si>
    <t>Fagyan, Zypra</t>
  </si>
  <si>
    <t>Zypra Fagyan</t>
  </si>
  <si>
    <t>Fagyan</t>
  </si>
  <si>
    <t>Zypra</t>
  </si>
  <si>
    <t>Buting</t>
  </si>
  <si>
    <t>ZFAGYAN</t>
  </si>
  <si>
    <t>joventinojr.pefanio</t>
  </si>
  <si>
    <t>FagyanZypra</t>
  </si>
  <si>
    <t>PG3.HCLStdPAPEQ.FagyanZypra</t>
  </si>
  <si>
    <t>joventinojr.pefanio@hcl.com</t>
  </si>
  <si>
    <t>Antop, Jaypee</t>
  </si>
  <si>
    <t>Jaypee Pingot Antop</t>
  </si>
  <si>
    <t>Antop</t>
  </si>
  <si>
    <t>Jaypee</t>
  </si>
  <si>
    <t>Pingot</t>
  </si>
  <si>
    <t>JANTOP</t>
  </si>
  <si>
    <t>AntopJaypee</t>
  </si>
  <si>
    <t>PG3.HCLStdPAPEQ.AntopJaypee</t>
  </si>
  <si>
    <t>justinraymond.g@hcl.com</t>
  </si>
  <si>
    <t>Placido, Marijane</t>
  </si>
  <si>
    <t>Marijane Ramos Placido</t>
  </si>
  <si>
    <t>Marijane</t>
  </si>
  <si>
    <t>MPLACIDO</t>
  </si>
  <si>
    <t>marijane.placido</t>
  </si>
  <si>
    <t>PLACIDOMARIJANE</t>
  </si>
  <si>
    <t>PG3.HCLCSEXP.PLACIDOMARIJANE</t>
  </si>
  <si>
    <t>Marijane.Placido@apria.com</t>
  </si>
  <si>
    <t>marijane.placido@hcl.com</t>
  </si>
  <si>
    <t>Roldan, Danvi</t>
  </si>
  <si>
    <t>Danvi Roldan</t>
  </si>
  <si>
    <t>Roldan</t>
  </si>
  <si>
    <t>Danvi</t>
  </si>
  <si>
    <t>DROLDAN</t>
  </si>
  <si>
    <t>danvi.roldan</t>
  </si>
  <si>
    <t>RoldanDanvi</t>
  </si>
  <si>
    <t>PG3.HCLPPMCIB.RoldanDanvi</t>
  </si>
  <si>
    <t>danvi.roldan@hcl.com</t>
  </si>
  <si>
    <t>Dreo, Marlon Fabilane</t>
  </si>
  <si>
    <t>Marlon Fabilane Dreo</t>
  </si>
  <si>
    <t>Dreo</t>
  </si>
  <si>
    <t>Marlon Fabilane</t>
  </si>
  <si>
    <t>Fabilane</t>
  </si>
  <si>
    <t>Panganiban, Paul Aldrin</t>
  </si>
  <si>
    <t>MDREO</t>
  </si>
  <si>
    <t>marlon.dreo</t>
  </si>
  <si>
    <t>DreoMarlonFabil</t>
  </si>
  <si>
    <t>PG3.HCLSleepRSEQ.DreoMarlonFabil</t>
  </si>
  <si>
    <t>Marlon.Dreo@apria.com</t>
  </si>
  <si>
    <t>marlon.dreo@hcl.com</t>
  </si>
  <si>
    <t>Astronomo, Sheena Rae</t>
  </si>
  <si>
    <t>Sheena Rae Astronomo</t>
  </si>
  <si>
    <t>Astronomo</t>
  </si>
  <si>
    <t>Sheena Rae</t>
  </si>
  <si>
    <t>SASTRONO</t>
  </si>
  <si>
    <t>sheenarae.astronomo</t>
  </si>
  <si>
    <t>AstronomoSheena</t>
  </si>
  <si>
    <t>PG3.HCLSleepRSCS.AstronomoSheena</t>
  </si>
  <si>
    <t>Sheena.Astronomo@apria.com</t>
  </si>
  <si>
    <t>sheenarae.astronomo@hcl.com</t>
  </si>
  <si>
    <t>Baculinao, Lovely</t>
  </si>
  <si>
    <t>Lovely Buraon Baculinao</t>
  </si>
  <si>
    <t>Baculinao</t>
  </si>
  <si>
    <t>Lovely</t>
  </si>
  <si>
    <t>Buraon</t>
  </si>
  <si>
    <t>LBACULIN</t>
  </si>
  <si>
    <t>Lovely.baculinao</t>
  </si>
  <si>
    <t>BaculinaoLovely</t>
  </si>
  <si>
    <t>PG3.HCLDMEEQ.BaculinaoLovely</t>
  </si>
  <si>
    <t>ymarieubelle.reyes@hcl.com</t>
  </si>
  <si>
    <t>Cabato, Jimwell</t>
  </si>
  <si>
    <t>Jimwell Cabato</t>
  </si>
  <si>
    <t>Cabato</t>
  </si>
  <si>
    <t>Jimwell</t>
  </si>
  <si>
    <t>jcabato</t>
  </si>
  <si>
    <t>jimwell.cabato</t>
  </si>
  <si>
    <t>CabatoJimwell</t>
  </si>
  <si>
    <t>PG3.HCLSleepRSEQ.CabatoJimwell</t>
  </si>
  <si>
    <t>Jimwell.Cabato@apria.com</t>
  </si>
  <si>
    <t>jimwell.cabato@hcl.com</t>
  </si>
  <si>
    <t>Bangis, Michael Jerome</t>
  </si>
  <si>
    <t>Michael Jerome Bangis</t>
  </si>
  <si>
    <t>Michael Jerome</t>
  </si>
  <si>
    <t>Quijote</t>
  </si>
  <si>
    <t>MBANGIS</t>
  </si>
  <si>
    <t>michaeljerome.b@hcl.com</t>
  </si>
  <si>
    <t>Lagmay, Lloyd Ryan</t>
  </si>
  <si>
    <t>Lloyd Ryan Lagmay</t>
  </si>
  <si>
    <t>Lagmay</t>
  </si>
  <si>
    <t>Lloyd Ryan</t>
  </si>
  <si>
    <t>LLAGMAY</t>
  </si>
  <si>
    <t>lloydryan.lagmay</t>
  </si>
  <si>
    <t>LagmayLloydRyan</t>
  </si>
  <si>
    <t>PG3.HCLStdPAPEQ.LagmayLloydRyan</t>
  </si>
  <si>
    <t>lloydryan.lagmay@apria.com</t>
  </si>
  <si>
    <t>lloydryan.lagmay@hcl.com</t>
  </si>
  <si>
    <t>Cotaco, Harly</t>
  </si>
  <si>
    <t>Harly Cotaco</t>
  </si>
  <si>
    <t>Cotaco</t>
  </si>
  <si>
    <t>Harly</t>
  </si>
  <si>
    <t>HCOTACO</t>
  </si>
  <si>
    <t>harly.cotaco</t>
  </si>
  <si>
    <t>CotacoHarly</t>
  </si>
  <si>
    <t>PG3.HCLStdPAPEQ.CotacoHarly</t>
  </si>
  <si>
    <t>harly.cotaco@apria.com</t>
  </si>
  <si>
    <t>harly.cotaco@hcl.com</t>
  </si>
  <si>
    <t>Tandih, Fatima Emmy</t>
  </si>
  <si>
    <t>Fatima Emmy Tandih</t>
  </si>
  <si>
    <t>Tandih</t>
  </si>
  <si>
    <t>Fatima Emmy</t>
  </si>
  <si>
    <t>Amilasan</t>
  </si>
  <si>
    <t>FTANDIH</t>
  </si>
  <si>
    <t>fatimaemmy.tandih</t>
  </si>
  <si>
    <t>TandihFatimaEmmy</t>
  </si>
  <si>
    <t>PG3.HCL_DME_EQ.TandihFatimaEmmy</t>
  </si>
  <si>
    <t>fatimaemmy.tandih@hcl.com</t>
  </si>
  <si>
    <t>Laggui, Vincent</t>
  </si>
  <si>
    <t>Vincent Angeles Laggui</t>
  </si>
  <si>
    <t>Laggui</t>
  </si>
  <si>
    <t>VLAGGUI</t>
  </si>
  <si>
    <t>vincent.laggui</t>
  </si>
  <si>
    <t>LagguiVincent</t>
  </si>
  <si>
    <t>PG3.HCLDMEEQ.LagguiVincent</t>
  </si>
  <si>
    <t>Vincent Laggui</t>
  </si>
  <si>
    <t>Vincent.Laggui@apria.com</t>
  </si>
  <si>
    <t>vincent.laggui@hcl.com</t>
  </si>
  <si>
    <t>Igna, Rhea</t>
  </si>
  <si>
    <t>Rhea Bonifacio Igna</t>
  </si>
  <si>
    <t>Igna</t>
  </si>
  <si>
    <t>RIGNA</t>
  </si>
  <si>
    <t>rhea.igna</t>
  </si>
  <si>
    <t>IgnaRhea</t>
  </si>
  <si>
    <t>PG3.HCLStdPAPEQ.IgnaRhea</t>
  </si>
  <si>
    <t>Rhea.Igna@apria.com</t>
  </si>
  <si>
    <t>rhea.igna@hcl.com</t>
  </si>
  <si>
    <t>Cervo, Maricar</t>
  </si>
  <si>
    <t>Maricar Laylo Cervo</t>
  </si>
  <si>
    <t>Cervo</t>
  </si>
  <si>
    <t>Maricar</t>
  </si>
  <si>
    <t>Laylo</t>
  </si>
  <si>
    <t>MCERVO</t>
  </si>
  <si>
    <t>maricar.cervo</t>
  </si>
  <si>
    <t>maricar.cervo@hcl.com</t>
  </si>
  <si>
    <t>2018-11</t>
  </si>
  <si>
    <t>Beralde, Jessie Pajaron</t>
  </si>
  <si>
    <t>Jessie Pajaron Beralde</t>
  </si>
  <si>
    <t>Beralde</t>
  </si>
  <si>
    <t>Pajaron</t>
  </si>
  <si>
    <t>JBERALDE</t>
  </si>
  <si>
    <t>jessie.beralde</t>
  </si>
  <si>
    <t>BeraldeJessie</t>
  </si>
  <si>
    <t>PG3.HCLStdPAPEQ.BeraldeJessie</t>
  </si>
  <si>
    <t>Jessie.Beralde@apria.com</t>
  </si>
  <si>
    <t>jessie.beralde@hcl.com</t>
  </si>
  <si>
    <t>Tocino, Jonathan</t>
  </si>
  <si>
    <t xml:space="preserve">Jonathan Duque Tocino </t>
  </si>
  <si>
    <t>Tocino</t>
  </si>
  <si>
    <t>Cinio, Carrioline Jeanne</t>
  </si>
  <si>
    <t>JTOCINO</t>
  </si>
  <si>
    <t>jonathan.tocino</t>
  </si>
  <si>
    <t>TocinoJonathan</t>
  </si>
  <si>
    <t>PG3.HCLStdPAPEQ.TocinoJonathan</t>
  </si>
  <si>
    <t>Jonathan.Tocino@apria.com</t>
  </si>
  <si>
    <t>jonathan.tocino@hcl.com</t>
  </si>
  <si>
    <t>Trajano, Samuel</t>
  </si>
  <si>
    <t xml:space="preserve">Samuel Sarcia Trajano </t>
  </si>
  <si>
    <t>Trajano</t>
  </si>
  <si>
    <t>Samuel</t>
  </si>
  <si>
    <t>STRAJANO</t>
  </si>
  <si>
    <t>samuel.trajano</t>
  </si>
  <si>
    <t>TrajanoSamuel</t>
  </si>
  <si>
    <t>PG3.HCLStdPAPEQ.TrajanoSamuel</t>
  </si>
  <si>
    <t>Samuel.Trajano@apria.com</t>
  </si>
  <si>
    <t>samuel.trajano@hcl.com</t>
  </si>
  <si>
    <t>Dela Torre, David Christian</t>
  </si>
  <si>
    <t>David Christian Dela Torre</t>
  </si>
  <si>
    <t>David Christian</t>
  </si>
  <si>
    <t>DDELATOR</t>
  </si>
  <si>
    <t>davidchristian.d</t>
  </si>
  <si>
    <t>DelaTorreDavidChris</t>
  </si>
  <si>
    <t>PG3.HCLDMEEQ.DelaTorreDavidChris</t>
  </si>
  <si>
    <t>David De La Torre</t>
  </si>
  <si>
    <t>DavidChristian.DelaTorre@apria.com</t>
  </si>
  <si>
    <t>davidchristian.d@hcl.com</t>
  </si>
  <si>
    <t>As per discussion with Sundu this case should be tagged as involuntary. The agent was supposed to be terminated but HR accepted an immediate resignation.</t>
  </si>
  <si>
    <t>Basco, Alma</t>
  </si>
  <si>
    <t>Alma Basco</t>
  </si>
  <si>
    <t>Basco</t>
  </si>
  <si>
    <t>Samar</t>
  </si>
  <si>
    <t>ABASCO</t>
  </si>
  <si>
    <t>alma.basco</t>
  </si>
  <si>
    <t>BascoAlma</t>
  </si>
  <si>
    <t>PG3.HCLDMEEQ.BascoAlma</t>
  </si>
  <si>
    <t>Basco Alma</t>
  </si>
  <si>
    <t>Alma.Basco@apria.com</t>
  </si>
  <si>
    <t>alma.basco@hcl.com</t>
  </si>
  <si>
    <t>Bahug, Jeward</t>
  </si>
  <si>
    <t>Jeward Boclog Bahug</t>
  </si>
  <si>
    <t>Bahug</t>
  </si>
  <si>
    <t>Jeward</t>
  </si>
  <si>
    <t>Boclog</t>
  </si>
  <si>
    <t>JBAHUG</t>
  </si>
  <si>
    <t>jeward.bahug</t>
  </si>
  <si>
    <t>BAHUGJEWARD</t>
  </si>
  <si>
    <t>PG3.HCLCSEXP.BAHUGJEWARD</t>
  </si>
  <si>
    <t>Jeward.Bahug@apria.com</t>
  </si>
  <si>
    <t>jeward.bahug@hcl.com</t>
  </si>
  <si>
    <t>Bautista, Sarah Mae</t>
  </si>
  <si>
    <t>Sarah Mae Claridad Bautista</t>
  </si>
  <si>
    <t>SBAUTIS2</t>
  </si>
  <si>
    <t>sarahmae.bautista</t>
  </si>
  <si>
    <t>BautistaSarahMae</t>
  </si>
  <si>
    <t>PG3.HCLStdPAPEQ.BautistaSarahMae</t>
  </si>
  <si>
    <t>SarahMae.Bautista@apria.com</t>
  </si>
  <si>
    <t>sarahmae.bautista@hcl.com</t>
  </si>
  <si>
    <t>Peñalosa, Arnel</t>
  </si>
  <si>
    <t>Arnel Peñalosa</t>
  </si>
  <si>
    <t>Peñalosa</t>
  </si>
  <si>
    <t>Espaldon</t>
  </si>
  <si>
    <t>APEALOS1</t>
  </si>
  <si>
    <t>arnel.penalosa</t>
  </si>
  <si>
    <t>arnel.penalosa@hcl.com</t>
  </si>
  <si>
    <t>Lucero, John Borg</t>
  </si>
  <si>
    <t>John Borg Soriano Lucero</t>
  </si>
  <si>
    <t>John Borg</t>
  </si>
  <si>
    <t>Soriano</t>
  </si>
  <si>
    <t>JLUCERO3</t>
  </si>
  <si>
    <t>johnborg.lucero</t>
  </si>
  <si>
    <t>JohnBorg.Lucero@apria.com</t>
  </si>
  <si>
    <t>johnborg.lucero@hcl.com</t>
  </si>
  <si>
    <t>Candolesas, Kathrin Jan</t>
  </si>
  <si>
    <t>Kathrin Jan Canlas Candolesas</t>
  </si>
  <si>
    <t>Candolesas</t>
  </si>
  <si>
    <t>Kathrin Jan</t>
  </si>
  <si>
    <t>Canlas</t>
  </si>
  <si>
    <t>KCANDOLE</t>
  </si>
  <si>
    <t>kathrinjan.c</t>
  </si>
  <si>
    <t>Kathrin.Candolesas@apria.com</t>
  </si>
  <si>
    <t>kathrinjan.c@hcl.com</t>
  </si>
  <si>
    <t>Ignacio, Lemuel</t>
  </si>
  <si>
    <t>Lemuel Ignacio</t>
  </si>
  <si>
    <t>Lemuel</t>
  </si>
  <si>
    <t>LIGNACIO</t>
  </si>
  <si>
    <t>lemuel.ignacio</t>
  </si>
  <si>
    <t>IgnacioLemuel</t>
  </si>
  <si>
    <t>PG3.HCLStdPAPEQ.IgnacioLemuel</t>
  </si>
  <si>
    <t>Lemuel.Ignacio@apria.com</t>
  </si>
  <si>
    <t>lemuel.ignacio@hcl.com</t>
  </si>
  <si>
    <t>Alay, Febheelyn</t>
  </si>
  <si>
    <t>Febheelyn Del Campo Alay</t>
  </si>
  <si>
    <t>Alay</t>
  </si>
  <si>
    <t>Febheelyn</t>
  </si>
  <si>
    <t>Del Campo</t>
  </si>
  <si>
    <t>FALAY</t>
  </si>
  <si>
    <t>febheelyn.alay</t>
  </si>
  <si>
    <t>ALAYFEBHEELYN</t>
  </si>
  <si>
    <t>PG3.HCLPPMCIB.ALAYFEBHEELYN</t>
  </si>
  <si>
    <t>Febheelyn.Alay@apria.com</t>
  </si>
  <si>
    <t>febheelyn.alay@hcl.com</t>
  </si>
  <si>
    <t>Burias Jr., Isagani Jr.</t>
  </si>
  <si>
    <t>Isagani Jr. Burias Jr.</t>
  </si>
  <si>
    <t>Burias Jr.</t>
  </si>
  <si>
    <t>Isagani Jr.</t>
  </si>
  <si>
    <t>IBURIASJ</t>
  </si>
  <si>
    <t>isagani.buriasjr</t>
  </si>
  <si>
    <t>BuriasJrIsagani</t>
  </si>
  <si>
    <t>PG3.HCLPPMCIB.BuriasJrIsagani</t>
  </si>
  <si>
    <t>isagani.buriasjr@hcl.com</t>
  </si>
  <si>
    <t>Evangelista, Florence</t>
  </si>
  <si>
    <t>Florence Evangelista</t>
  </si>
  <si>
    <t>Vibha Karthikeyan Chennadu</t>
  </si>
  <si>
    <t>fevangel</t>
  </si>
  <si>
    <t>florence.e</t>
  </si>
  <si>
    <t>EVANGELISTAFLOREN</t>
  </si>
  <si>
    <t>PG3.HCLQuality.EVANGELISTAFLOREN</t>
  </si>
  <si>
    <t>Florence.Evangelista@apria.com</t>
  </si>
  <si>
    <t>florence.e@hcl.com</t>
  </si>
  <si>
    <t>Jacinto, Eugenio</t>
  </si>
  <si>
    <t>Eugenio Jacinto</t>
  </si>
  <si>
    <t>EJACINTO</t>
  </si>
  <si>
    <t>eugenio.jacinto</t>
  </si>
  <si>
    <t>JacintoEugenio</t>
  </si>
  <si>
    <t>PG3.HCLStdPAPEQ.JacintoEugenio</t>
  </si>
  <si>
    <t>Eugenio.Jacinto@apria.com</t>
  </si>
  <si>
    <t>eugenio.jacinto@hcl.com</t>
  </si>
  <si>
    <t>Garrido, Julio</t>
  </si>
  <si>
    <t>Julio Garrido</t>
  </si>
  <si>
    <t>Garrido</t>
  </si>
  <si>
    <t>Julio</t>
  </si>
  <si>
    <t>Wave 29</t>
  </si>
  <si>
    <t>juliog</t>
  </si>
  <si>
    <t>juliog@hcl.com</t>
  </si>
  <si>
    <t>Dulay, Reynaldo</t>
  </si>
  <si>
    <t>Reynaldo Dulay</t>
  </si>
  <si>
    <t>Dulay</t>
  </si>
  <si>
    <t>Bag-ao, Marlon</t>
  </si>
  <si>
    <t>Marlon Bag-ao</t>
  </si>
  <si>
    <t>Bag-ao</t>
  </si>
  <si>
    <t>Marlon</t>
  </si>
  <si>
    <t>Bermundo , Jacquilyn</t>
  </si>
  <si>
    <t xml:space="preserve">Jacquilyn Agawa Bermundo </t>
  </si>
  <si>
    <t xml:space="preserve">Bermundo </t>
  </si>
  <si>
    <t>Jacquilyn</t>
  </si>
  <si>
    <t>Agawa</t>
  </si>
  <si>
    <t>JBERMUND</t>
  </si>
  <si>
    <t>jacquilyn.bermundo</t>
  </si>
  <si>
    <t>BermundoJa</t>
  </si>
  <si>
    <t>PG3.HCLPPMCBPM.BermundoJa</t>
  </si>
  <si>
    <t>JACQUILYN.BERMUNDO@apria.com</t>
  </si>
  <si>
    <t>jacquilyn.bermundo@hcl.com</t>
  </si>
  <si>
    <t>Adolacion, Lee Marvin</t>
  </si>
  <si>
    <t>Lee Marvin Adolacion</t>
  </si>
  <si>
    <t>Adolacion</t>
  </si>
  <si>
    <t>Lee Marvin</t>
  </si>
  <si>
    <t>Ravello</t>
  </si>
  <si>
    <t>Fontanilla, Steven</t>
  </si>
  <si>
    <t>ladolaci</t>
  </si>
  <si>
    <t>leemarvin.adolacion</t>
  </si>
  <si>
    <t>AdolacionLee</t>
  </si>
  <si>
    <t>PG3.HCLSleepRSEQ.AdolacionLee</t>
  </si>
  <si>
    <t>Lee.Adolacion@apria.com</t>
  </si>
  <si>
    <t>leemarvin.adolacion@hcl.com</t>
  </si>
  <si>
    <t>Reambonanza, Ryan Balines</t>
  </si>
  <si>
    <t>Ryan Balines Reambonanza</t>
  </si>
  <si>
    <t>Reambonanza</t>
  </si>
  <si>
    <t>Balines</t>
  </si>
  <si>
    <t>RREAMBON</t>
  </si>
  <si>
    <t>ryan.reambonanza</t>
  </si>
  <si>
    <t>ReambonanzaRyan</t>
  </si>
  <si>
    <t>PG3.HCLStdPAPEQ.ReambonanzaRyan</t>
  </si>
  <si>
    <t>Ryan.Reambonanza@apria.com</t>
  </si>
  <si>
    <t>ryan.reambonanza@hcl.com</t>
  </si>
  <si>
    <t>Meru</t>
  </si>
  <si>
    <t>JMERU</t>
  </si>
  <si>
    <t>jaypee.meru</t>
  </si>
  <si>
    <t>MERUJAYPEE</t>
  </si>
  <si>
    <t>PG3.HCLTraining.MERUJAYPEE</t>
  </si>
  <si>
    <t>Jaypee.Meru@apria.com</t>
  </si>
  <si>
    <t>jaypee.meru@hcl.com</t>
  </si>
  <si>
    <t>Dela Cruz, Marfee</t>
  </si>
  <si>
    <t>Marfee Dela Cruz</t>
  </si>
  <si>
    <t>Marfee</t>
  </si>
  <si>
    <t>Montemayor</t>
  </si>
  <si>
    <t>MDELACR2</t>
  </si>
  <si>
    <t>marfee.delacruz</t>
  </si>
  <si>
    <t>Marfee.DelaCruz@apria.com</t>
  </si>
  <si>
    <t>marfee.delacruz@hcl.com</t>
  </si>
  <si>
    <t>Buenaventura, Bren Aries</t>
  </si>
  <si>
    <t>Bren Aries Buenaventura</t>
  </si>
  <si>
    <t>Bren Aries</t>
  </si>
  <si>
    <t>BBUENAVE</t>
  </si>
  <si>
    <t>brenaries.b</t>
  </si>
  <si>
    <t>BUENAVENTURABRE</t>
  </si>
  <si>
    <t>PG3.HCLSleepRSEQ.BUENAVENTURABRE</t>
  </si>
  <si>
    <t>BrenAries.Buenaventure@apria.com</t>
  </si>
  <si>
    <t>brenaries.b@hcl.com</t>
  </si>
  <si>
    <t>Diaz, Liezl</t>
  </si>
  <si>
    <t>Liezl Manguerra Diaz</t>
  </si>
  <si>
    <t>Liezl</t>
  </si>
  <si>
    <t>Manguerra</t>
  </si>
  <si>
    <t>LDIAZ1</t>
  </si>
  <si>
    <t>liezl.diaz</t>
  </si>
  <si>
    <t>DiazLiezl</t>
  </si>
  <si>
    <t>PG3.HCLDMEEQ.DiazLiezl</t>
  </si>
  <si>
    <t>7D:15288</t>
  </si>
  <si>
    <t>Tower 2</t>
  </si>
  <si>
    <t>Liezl.Diaz@apria.com</t>
  </si>
  <si>
    <t>Lopez, Nicole</t>
  </si>
  <si>
    <t>Nicole Lopez</t>
  </si>
  <si>
    <t>Nicole</t>
  </si>
  <si>
    <t>Cartas</t>
  </si>
  <si>
    <t>NLOPEZ2</t>
  </si>
  <si>
    <t>nicole.lopez</t>
  </si>
  <si>
    <t>Nicole.Lopez@apria.com</t>
  </si>
  <si>
    <t>nicole.lopez@hcl.com</t>
  </si>
  <si>
    <t>Caoayan, Jovil</t>
  </si>
  <si>
    <t>Jovil Caoayan</t>
  </si>
  <si>
    <t>Caoayan</t>
  </si>
  <si>
    <t>Jovil</t>
  </si>
  <si>
    <t>JCAOAYAN</t>
  </si>
  <si>
    <t>jovil.caoayan</t>
  </si>
  <si>
    <t>CaoayanJovil</t>
  </si>
  <si>
    <t>PG3.HCLCSEXP.CaoayanJovil</t>
  </si>
  <si>
    <t>Jovil.Caoayan@apria.com</t>
  </si>
  <si>
    <t>jovil.caoayan@hcl.com</t>
  </si>
  <si>
    <t>Alvarez, Marynette</t>
  </si>
  <si>
    <t>Marynette Alvarez</t>
  </si>
  <si>
    <t>Marynette</t>
  </si>
  <si>
    <t>MALVARE7</t>
  </si>
  <si>
    <t>marynette.alvarez</t>
  </si>
  <si>
    <t>AlvarezMaryne</t>
  </si>
  <si>
    <t>PG3.HCLSleepRSEQ.AlvarezMaryne</t>
  </si>
  <si>
    <t>Marynette.Alvarez@apria.com</t>
  </si>
  <si>
    <t>marynette.alvarez@hcl.com</t>
  </si>
  <si>
    <t>Josue, Marivic</t>
  </si>
  <si>
    <t>Marivic Josue</t>
  </si>
  <si>
    <t>Josue</t>
  </si>
  <si>
    <t>MJOSUE</t>
  </si>
  <si>
    <t>marivic.josue</t>
  </si>
  <si>
    <t>JosueMarivic</t>
  </si>
  <si>
    <t>PG3.HCLSleepRSEQ.JosueMarivic</t>
  </si>
  <si>
    <t>Marivic.Josue@apria.com</t>
  </si>
  <si>
    <t>marivic.josue@hcl.com</t>
  </si>
  <si>
    <t>Sebastian, Maria Morena</t>
  </si>
  <si>
    <t>Maria Morena Pecayo Sebastian</t>
  </si>
  <si>
    <t>Maria Morena</t>
  </si>
  <si>
    <t>MSEBAST4</t>
  </si>
  <si>
    <t>mariamorena.s</t>
  </si>
  <si>
    <t>SebastianMariaM</t>
  </si>
  <si>
    <t>PG3.HCLStdPAPEQ.SebastianMariaM</t>
  </si>
  <si>
    <t>MariaMorena.Sebastian@apria.com</t>
  </si>
  <si>
    <t>Ferranco, Sheila</t>
  </si>
  <si>
    <t>Sheila Ferranco</t>
  </si>
  <si>
    <t>Ferranco</t>
  </si>
  <si>
    <t>Sheila</t>
  </si>
  <si>
    <t>Anthony Papa</t>
  </si>
  <si>
    <t>SFERRANC</t>
  </si>
  <si>
    <t>sheila.ferranco</t>
  </si>
  <si>
    <t>FerrancoSheila</t>
  </si>
  <si>
    <t>PG3.HCLSLEEPPAPEQ.FerrancoSheila</t>
  </si>
  <si>
    <t>Sheila.Ferranco@apria.com</t>
  </si>
  <si>
    <t>Payang, Melvin</t>
  </si>
  <si>
    <t>Melvin Payang</t>
  </si>
  <si>
    <t>Payang</t>
  </si>
  <si>
    <t>MPAYANG</t>
  </si>
  <si>
    <t>melvin.payang</t>
  </si>
  <si>
    <t>PayangMelvin</t>
  </si>
  <si>
    <t>PG3.HCLCSEXP.PayangMelvin</t>
  </si>
  <si>
    <t>Melvin.Payang@apria.com</t>
  </si>
  <si>
    <t>melvin.payang@hcl.com</t>
  </si>
  <si>
    <t>Gallano, Maria Remia</t>
  </si>
  <si>
    <t>Maria Remia Jordan Gallano</t>
  </si>
  <si>
    <t>Gallano</t>
  </si>
  <si>
    <t>Maria Remia</t>
  </si>
  <si>
    <t>MGALLANO</t>
  </si>
  <si>
    <t>mariaremia.gallano</t>
  </si>
  <si>
    <t>GallanoMariaRemia</t>
  </si>
  <si>
    <t>PG3.HCLDMEEQ.GallanoMariaRemia</t>
  </si>
  <si>
    <t>7D:15278</t>
  </si>
  <si>
    <t>MariaRemia.Gallano@apria.com</t>
  </si>
  <si>
    <t>mariaremia.gallano@hcl.com</t>
  </si>
  <si>
    <t>Laguisma, Leslie Carol</t>
  </si>
  <si>
    <t>Leslie Carol Laguisma</t>
  </si>
  <si>
    <t>Laguisma</t>
  </si>
  <si>
    <t>Leslie Carol</t>
  </si>
  <si>
    <t>LLAGUISM</t>
  </si>
  <si>
    <t>lesliecarol.l</t>
  </si>
  <si>
    <t>LaguismaLeslie</t>
  </si>
  <si>
    <t>PG3.HCLSleepRSEQ.LaguismaLeslie</t>
  </si>
  <si>
    <t>LeslieCarol.Laguisma@apria.com</t>
  </si>
  <si>
    <t>lesliecarol.l@hcl.com</t>
  </si>
  <si>
    <t>Lablabong, Prudencio</t>
  </si>
  <si>
    <t>Prudencio Lablabong</t>
  </si>
  <si>
    <t>Lablabong</t>
  </si>
  <si>
    <t>Prudencio</t>
  </si>
  <si>
    <t>Tanael, Jeremiah Jessley</t>
  </si>
  <si>
    <t>Jeremiah Jessley Tanael</t>
  </si>
  <si>
    <t>Tanael</t>
  </si>
  <si>
    <t>Jeremiah Jessley</t>
  </si>
  <si>
    <t>JTANAEL</t>
  </si>
  <si>
    <t>jeremiahjessley.t</t>
  </si>
  <si>
    <t>TANAELJEREMIAH</t>
  </si>
  <si>
    <t>PG3.HCLDMEEQ.TANAELJEREMIAH</t>
  </si>
  <si>
    <t>JeremiahJessley.Tanael@apria.com</t>
  </si>
  <si>
    <t>jeremiahjessley.t@hcl.com</t>
  </si>
  <si>
    <t>2018-12</t>
  </si>
  <si>
    <t>Nadonga, Gerry</t>
  </si>
  <si>
    <t>Gerry Nadonga</t>
  </si>
  <si>
    <t>Nadonga</t>
  </si>
  <si>
    <t>GNADONGA</t>
  </si>
  <si>
    <t>gerry.nadonga</t>
  </si>
  <si>
    <t>NadongaGerry</t>
  </si>
  <si>
    <t>PG3.HCLStdPAPEQ.NadongaGerry</t>
  </si>
  <si>
    <t>Gerry.Nadonga@apria.com</t>
  </si>
  <si>
    <t>gerry.nadonga@hcl.com</t>
  </si>
  <si>
    <t>Ibañez, Leony</t>
  </si>
  <si>
    <t>Leony Ibañez</t>
  </si>
  <si>
    <t>Ibañez</t>
  </si>
  <si>
    <t>Leony</t>
  </si>
  <si>
    <t>Wave 28</t>
  </si>
  <si>
    <t>LIBANEZ</t>
  </si>
  <si>
    <t>leony.ibanez</t>
  </si>
  <si>
    <t>IbanezLeony</t>
  </si>
  <si>
    <t>PG3.HCLStdPAPEQ.IbanezLeony</t>
  </si>
  <si>
    <t>7D:15316</t>
  </si>
  <si>
    <t>Leony.Ibanez@apria.com</t>
  </si>
  <si>
    <t>leony.ibanez@hcl.com</t>
  </si>
  <si>
    <t>Dela Cruz, Hegino Jr.</t>
  </si>
  <si>
    <t>Hegino Jr. Dela Cruz</t>
  </si>
  <si>
    <t>Hegino Jr.</t>
  </si>
  <si>
    <t>HDELACRU</t>
  </si>
  <si>
    <t>hegino.delacruzjr</t>
  </si>
  <si>
    <t>DelaCruzJrHegino</t>
  </si>
  <si>
    <t>PG3.HCLStdPAPEQ.DelaCruzJrHegino</t>
  </si>
  <si>
    <t>Hegino.DelaCruzJr@apria.com</t>
  </si>
  <si>
    <t>hegino.delacruzjr@hcl.com</t>
  </si>
  <si>
    <t>Cartagena, Ma. Angeline</t>
  </si>
  <si>
    <t>Ma. Angeline Cartagena</t>
  </si>
  <si>
    <t>Cartagena</t>
  </si>
  <si>
    <t>Ma. Angeline</t>
  </si>
  <si>
    <t>MCARTANE</t>
  </si>
  <si>
    <t>maangeline.c</t>
  </si>
  <si>
    <t>CatagenaMaAngeli</t>
  </si>
  <si>
    <t>PG3.HCLDMEEQ.CatagenaMaAngeli</t>
  </si>
  <si>
    <t>7D:15056</t>
  </si>
  <si>
    <t>MaAngeline.Cartanega@apria.com</t>
  </si>
  <si>
    <t>maangeline.c@hcl.com</t>
  </si>
  <si>
    <t>Vizcarra, Nicko</t>
  </si>
  <si>
    <t>Nicko Deang Vizcarra</t>
  </si>
  <si>
    <t>Vizcarra</t>
  </si>
  <si>
    <t>Nicko</t>
  </si>
  <si>
    <t>Deang</t>
  </si>
  <si>
    <t>NVIZCARR</t>
  </si>
  <si>
    <t>nicko.vizcarra</t>
  </si>
  <si>
    <t>VIZCARRANICKO</t>
  </si>
  <si>
    <t>PG3.HCLCSEXP.VIZCARRANICKO</t>
  </si>
  <si>
    <t>Nicko.Vizcarra@apria.com</t>
  </si>
  <si>
    <t>nicko.vizcarra@hcl.com</t>
  </si>
  <si>
    <t>Peralta, Salvacion Senir</t>
  </si>
  <si>
    <t>Salvacion Senir Peralta</t>
  </si>
  <si>
    <t>Salvacion</t>
  </si>
  <si>
    <t>Senir</t>
  </si>
  <si>
    <t>SPERALT1</t>
  </si>
  <si>
    <t>salvacion.peralta</t>
  </si>
  <si>
    <t>PERALTASALVACION</t>
  </si>
  <si>
    <t>PG3.HCLPPMCIB.PERALTASALVACION</t>
  </si>
  <si>
    <t>Salvacion.Peralta@apria.com</t>
  </si>
  <si>
    <t>salvacion.peralta@hcl.com</t>
  </si>
  <si>
    <t>Kevin, Delfin</t>
  </si>
  <si>
    <t>Kevin Delfin</t>
  </si>
  <si>
    <t>Delfin</t>
  </si>
  <si>
    <t>KDELFIN</t>
  </si>
  <si>
    <t>kevin.delfin</t>
  </si>
  <si>
    <t>DelfinKevin</t>
  </si>
  <si>
    <t>PG3.HCLStdPAPEQ.DelfinKevin</t>
  </si>
  <si>
    <t>Kevin.Delfin@apria.com</t>
  </si>
  <si>
    <t>kevin.delfin@hcl.com</t>
  </si>
  <si>
    <t>Garcia, Medardo Jr</t>
  </si>
  <si>
    <t>Medardo Martinez Garcia Jr</t>
  </si>
  <si>
    <t>Medardo Jr</t>
  </si>
  <si>
    <t>MGARCI26</t>
  </si>
  <si>
    <t>medardo.garciajr</t>
  </si>
  <si>
    <t>GarciaJr.Medrado</t>
  </si>
  <si>
    <t>PG3.HCLDMEEQ.GarciaJr.Medrado</t>
  </si>
  <si>
    <t>7D:15289</t>
  </si>
  <si>
    <t>Medrado.GarciaJr@apria.com</t>
  </si>
  <si>
    <t>Bonde, Esperanza</t>
  </si>
  <si>
    <t>Esperanza Bonde</t>
  </si>
  <si>
    <t>Bonde</t>
  </si>
  <si>
    <t>Esperanza</t>
  </si>
  <si>
    <t>EBONDE</t>
  </si>
  <si>
    <t>esperanza.bonde</t>
  </si>
  <si>
    <t>BONDEESPERANZA</t>
  </si>
  <si>
    <t>PG3.HCLSEXP.BONDEESPERANZA</t>
  </si>
  <si>
    <t>Esperanza.Bonde@apria.com</t>
  </si>
  <si>
    <t>esperanza.bonde@hcl.com</t>
  </si>
  <si>
    <t>Christian Benedict, Fabella</t>
  </si>
  <si>
    <t>Christian Benedict Fabella</t>
  </si>
  <si>
    <t>Fabella</t>
  </si>
  <si>
    <t>Christian Benedict</t>
  </si>
  <si>
    <t>CFABELLA</t>
  </si>
  <si>
    <t>christianbenedict.f</t>
  </si>
  <si>
    <t>FabellaChristian</t>
  </si>
  <si>
    <t>PG3.HCLStdPAPEQ.FabellaChristian</t>
  </si>
  <si>
    <t>Christian.Fabella@apria.com</t>
  </si>
  <si>
    <t>christianbenedict.f@hcl.com</t>
  </si>
  <si>
    <t>Whitt, Louis Nikkolai</t>
  </si>
  <si>
    <t>Louis Nikkolai Whitt</t>
  </si>
  <si>
    <t>Whitt</t>
  </si>
  <si>
    <t>Louis Nikkolai</t>
  </si>
  <si>
    <t>LWHITT</t>
  </si>
  <si>
    <t>louisnikkolai.whitt</t>
  </si>
  <si>
    <t>WhittLouisNikko</t>
  </si>
  <si>
    <t>PG3.HCLSleepRSCS.WhittLouisNikko</t>
  </si>
  <si>
    <t>Louis.Whitt@apria.com</t>
  </si>
  <si>
    <t>louisnikkolai.whitt@hcl.com</t>
  </si>
  <si>
    <t>Belencion, Bernard</t>
  </si>
  <si>
    <t>Bernard Mallari Belencion</t>
  </si>
  <si>
    <t>Magante, Roxanne Marie</t>
  </si>
  <si>
    <t>BBELENCI</t>
  </si>
  <si>
    <t>bernard.belencion</t>
  </si>
  <si>
    <t>BelencionBernard</t>
  </si>
  <si>
    <t>PG3.HCLStdPAPEQ.BelencionBernard</t>
  </si>
  <si>
    <t>Bernard.Belencion@apria.com</t>
  </si>
  <si>
    <t>bernard.belencion@hcl.com</t>
  </si>
  <si>
    <t>Obibe, Lovie</t>
  </si>
  <si>
    <t>Lovie Obibe</t>
  </si>
  <si>
    <t>Obibe</t>
  </si>
  <si>
    <t>Lovie</t>
  </si>
  <si>
    <t>LOBIBE</t>
  </si>
  <si>
    <t>LOVIEO</t>
  </si>
  <si>
    <t>LOVIEO@HCL.COM</t>
  </si>
  <si>
    <t>Cadang, Elicel</t>
  </si>
  <si>
    <t>Elicel Buduan Cadang</t>
  </si>
  <si>
    <t>Cadang</t>
  </si>
  <si>
    <t>Elicel</t>
  </si>
  <si>
    <t>Buduan</t>
  </si>
  <si>
    <t>ECADANG</t>
  </si>
  <si>
    <t>elicel.cadang</t>
  </si>
  <si>
    <t>ELICEL.CADANG@apria.com</t>
  </si>
  <si>
    <t>elicel.cadang@hcl.com</t>
  </si>
  <si>
    <t>Peredo, Gimeno</t>
  </si>
  <si>
    <t>Gimeno Guiruela Peredo</t>
  </si>
  <si>
    <t>Peredo</t>
  </si>
  <si>
    <t>Guiruela</t>
  </si>
  <si>
    <t>Cajurao, Maria Mikaella</t>
  </si>
  <si>
    <t>GPEREDO</t>
  </si>
  <si>
    <t>gimeno.peredo</t>
  </si>
  <si>
    <t>PeredoGimeno</t>
  </si>
  <si>
    <t>PG3.HCLDMEEQ.PeredoGimeno</t>
  </si>
  <si>
    <t>7D:15279</t>
  </si>
  <si>
    <t>Gimeno.Peredo@apria.com</t>
  </si>
  <si>
    <t>gimeno.peredo@hcl.com</t>
  </si>
  <si>
    <t>Samson, Ergie</t>
  </si>
  <si>
    <t>Ergie Samson</t>
  </si>
  <si>
    <t>Samson</t>
  </si>
  <si>
    <t>Ergie</t>
  </si>
  <si>
    <t>ESAMSON</t>
  </si>
  <si>
    <t>ergie.samson</t>
  </si>
  <si>
    <t>SamsonErgie</t>
  </si>
  <si>
    <t>PG3.HCLStdPAPEQ.SamsonErgie</t>
  </si>
  <si>
    <t>ergie.samson@apria.com</t>
  </si>
  <si>
    <t>ergie.samson@hcl.com</t>
  </si>
  <si>
    <t>Conda, Eduardo Jr. Malvar</t>
  </si>
  <si>
    <t>Eduardo Jr. Malvar Conda</t>
  </si>
  <si>
    <t>Conda</t>
  </si>
  <si>
    <t>Eduardo Jr.</t>
  </si>
  <si>
    <t>Malvar</t>
  </si>
  <si>
    <t>ECONDAJR</t>
  </si>
  <si>
    <t>eduardojr.conda</t>
  </si>
  <si>
    <t>CondaEduardoJr</t>
  </si>
  <si>
    <t>PG3.HCLStdPAPEQ.CondaEduardoJr</t>
  </si>
  <si>
    <t>eduardojr.conda@apria.com</t>
  </si>
  <si>
    <t>eduardojr.conda@hcl.com</t>
  </si>
  <si>
    <t>Palma, Rodolf</t>
  </si>
  <si>
    <t>Rodolf Palma</t>
  </si>
  <si>
    <t>Rodolf</t>
  </si>
  <si>
    <t>RODOLFP</t>
  </si>
  <si>
    <t>RODOLFP@HCL.COM</t>
  </si>
  <si>
    <t>Santiago, Juan Paolo</t>
  </si>
  <si>
    <t>Juan Paolo Santiago</t>
  </si>
  <si>
    <t>Juan Paolo</t>
  </si>
  <si>
    <t>JSANTIA5</t>
  </si>
  <si>
    <t>juanpaolo.santiago</t>
  </si>
  <si>
    <t>SantiagoJuan</t>
  </si>
  <si>
    <t>PG3.HCLCSEXP.SantiagoJuan</t>
  </si>
  <si>
    <t>Juan.Santiago@apria.com</t>
  </si>
  <si>
    <t>juanpaolo.santiago@hcl.com</t>
  </si>
  <si>
    <t>Velasquez, Girlie</t>
  </si>
  <si>
    <t>Girlie Mejia Velasquez</t>
  </si>
  <si>
    <t>Girlie</t>
  </si>
  <si>
    <t>GVELASQU</t>
  </si>
  <si>
    <t>girlie.velasquez</t>
  </si>
  <si>
    <t>Girlie.Velasquez@apria.com</t>
  </si>
  <si>
    <t>girlie.velasquez@hcl.com</t>
  </si>
  <si>
    <t>Barrientos, Mark Anthony</t>
  </si>
  <si>
    <t>Mark Anthony Barrientos</t>
  </si>
  <si>
    <t>Barrientos</t>
  </si>
  <si>
    <t>Mata</t>
  </si>
  <si>
    <t>mbarrie1</t>
  </si>
  <si>
    <t>markanthony.b</t>
  </si>
  <si>
    <t>BarrientosMark</t>
  </si>
  <si>
    <t>PG3.HCLSleepRSEQ.BarrientosMark</t>
  </si>
  <si>
    <t>Mark.Barrientos@apria.com</t>
  </si>
  <si>
    <t>markanthony.b@hcl.com</t>
  </si>
  <si>
    <t>Nuguid, Anthony</t>
  </si>
  <si>
    <t>Anthony Nuguid</t>
  </si>
  <si>
    <t>Nuguid</t>
  </si>
  <si>
    <t>ANUGUID</t>
  </si>
  <si>
    <t>anthony.nuguid</t>
  </si>
  <si>
    <t>Anthony.Nuguid@apria.com</t>
  </si>
  <si>
    <t>anthony.nuguid@hcl.com</t>
  </si>
  <si>
    <t>De Jesus, Darbi</t>
  </si>
  <si>
    <t>Darbi De Jesus</t>
  </si>
  <si>
    <t>Darbi</t>
  </si>
  <si>
    <t>DDEJESUS</t>
  </si>
  <si>
    <t>darbi.dejesus</t>
  </si>
  <si>
    <t>DeJesusDarbi</t>
  </si>
  <si>
    <t>PG3.HCLStdPAPEQ.DeJesusDarbi</t>
  </si>
  <si>
    <t>Darbi.DeJesus@apria.com</t>
  </si>
  <si>
    <t>darbi.dejesus@hcl.com</t>
  </si>
  <si>
    <t>Adobas, Orlie</t>
  </si>
  <si>
    <t>Orlie Adobas</t>
  </si>
  <si>
    <t>Adobas</t>
  </si>
  <si>
    <t>Orlie</t>
  </si>
  <si>
    <t>OADOBAS</t>
  </si>
  <si>
    <t>ORLIEA</t>
  </si>
  <si>
    <t>AdobaOrlie</t>
  </si>
  <si>
    <t>PG3.HCLSleepRSCS.AdobaOrlie</t>
  </si>
  <si>
    <t>ORLIEA@HCL.COM</t>
  </si>
  <si>
    <t>Meliton, Nicol Kay</t>
  </si>
  <si>
    <t>Nicol Kay Meliton</t>
  </si>
  <si>
    <t>Meliton</t>
  </si>
  <si>
    <t>Nicol Kay</t>
  </si>
  <si>
    <t>NMELITON</t>
  </si>
  <si>
    <t>nicolkay.meliton</t>
  </si>
  <si>
    <t>MELITONNICOLKAY</t>
  </si>
  <si>
    <t>PG3.HCLCSEXP.MELITONNICOLKAY</t>
  </si>
  <si>
    <t>NicolKay.Meliton@apria.com</t>
  </si>
  <si>
    <t>nicolkay.meliton@hcl.com</t>
  </si>
  <si>
    <t>Katherine Gutierrez</t>
  </si>
  <si>
    <t>Katherine</t>
  </si>
  <si>
    <t>KGUTIERR</t>
  </si>
  <si>
    <t>katherine.gutierrez</t>
  </si>
  <si>
    <t>GUITIERREZKATHERIN</t>
  </si>
  <si>
    <t>PG3.HCLPPMCIB.GUITIERREZKATHERIN</t>
  </si>
  <si>
    <t>KATHERINE.GUTIERREZ@apria.com</t>
  </si>
  <si>
    <t>katherine.gutierrez@hcl.com</t>
  </si>
  <si>
    <t>Esquieres, Anthony</t>
  </si>
  <si>
    <t>Anthony Esquieres</t>
  </si>
  <si>
    <t>Esquieres</t>
  </si>
  <si>
    <t>AESQUIER</t>
  </si>
  <si>
    <t>anthony.esquieres</t>
  </si>
  <si>
    <t>EsquieresAnthon</t>
  </si>
  <si>
    <t>PG3.HCLSleepRSCS.EsquieresAnthon</t>
  </si>
  <si>
    <t>7D:15269</t>
  </si>
  <si>
    <t>Anthony.Esquieres@apria.com</t>
  </si>
  <si>
    <t>anthony.esquieres@hcl.com</t>
  </si>
  <si>
    <t>2019-01</t>
  </si>
  <si>
    <t>Ballesteros, Criztel Chezka</t>
  </si>
  <si>
    <t>Criztel Chezka Lozada  Ballesteros</t>
  </si>
  <si>
    <t>Ballesteros</t>
  </si>
  <si>
    <t>Criztel Chezka</t>
  </si>
  <si>
    <t>Lozada</t>
  </si>
  <si>
    <t>CBALLEST</t>
  </si>
  <si>
    <t>criztelchezka.b</t>
  </si>
  <si>
    <t>BallesterosCrizt</t>
  </si>
  <si>
    <t>PG3.HCLSEXP.BallesterosCrizt</t>
  </si>
  <si>
    <t>Criztel.Ballesteros@apria.com</t>
  </si>
  <si>
    <t>criztelchezka.b@hcl.com</t>
  </si>
  <si>
    <t>Cross skilled to PPMC</t>
  </si>
  <si>
    <t>Canzana, Albert</t>
  </si>
  <si>
    <t>Albert Canzana</t>
  </si>
  <si>
    <t>Canzana</t>
  </si>
  <si>
    <t>ACANZANA</t>
  </si>
  <si>
    <t>albert.canzana</t>
  </si>
  <si>
    <t>CanzanaAlbert</t>
  </si>
  <si>
    <t>PG3.HCLPPMCIB.CanzanaAlbert</t>
  </si>
  <si>
    <t>Albert.Canzana@apria.com</t>
  </si>
  <si>
    <t>albert.canzana@hcl.com</t>
  </si>
  <si>
    <t>Llagas, Rainne Candace</t>
  </si>
  <si>
    <t>Rainne Candace Gallemit Llagas</t>
  </si>
  <si>
    <t>Llagas</t>
  </si>
  <si>
    <t>Rainne Candace</t>
  </si>
  <si>
    <t>RLLAGAS</t>
  </si>
  <si>
    <t>rainnecandace.l</t>
  </si>
  <si>
    <t>LlagasRainneCandac</t>
  </si>
  <si>
    <t>PG3.HCLDMEEQ.LlagasRainneCandac</t>
  </si>
  <si>
    <t>7D:15290</t>
  </si>
  <si>
    <t>RainneCandace.Llagas@apria.com</t>
  </si>
  <si>
    <t>rainnecandace.l@hcl.com</t>
  </si>
  <si>
    <t>Trillana, Rachel Ann</t>
  </si>
  <si>
    <t>Rachel Ann Trillana</t>
  </si>
  <si>
    <t>Trillana</t>
  </si>
  <si>
    <t>Rachel Ann</t>
  </si>
  <si>
    <t>RTRILLAN</t>
  </si>
  <si>
    <t>RACHELANNT</t>
  </si>
  <si>
    <t>TrillanaRachelAn</t>
  </si>
  <si>
    <t>PG3.HCLStdPAPEQ.TrillanaRachelAn</t>
  </si>
  <si>
    <t>RachelAnn.Trillana@apria.com</t>
  </si>
  <si>
    <t>RACHELANNT@HCL.COM</t>
  </si>
  <si>
    <t>Valerie Ann, Erispe</t>
  </si>
  <si>
    <t>Valerie Ann Erispe</t>
  </si>
  <si>
    <t>Erispe</t>
  </si>
  <si>
    <t>Valerie Ann</t>
  </si>
  <si>
    <t>NTL NEN</t>
  </si>
  <si>
    <t>VERISPE</t>
  </si>
  <si>
    <t>valerieann.erispe</t>
  </si>
  <si>
    <t>ErispeValerie</t>
  </si>
  <si>
    <t>PG3.HCLStdPAPEQ.ErispeValerie</t>
  </si>
  <si>
    <t>Valerie Erispe</t>
  </si>
  <si>
    <t>Valerie.Erispe@apria.com</t>
  </si>
  <si>
    <t>valerieann.erispe@hcl.com</t>
  </si>
  <si>
    <t>Eladia, Mark Daveth</t>
  </si>
  <si>
    <t>Mark Daveth Vacunawa Eladia</t>
  </si>
  <si>
    <t>Eladia</t>
  </si>
  <si>
    <t>Mark Daveth</t>
  </si>
  <si>
    <t>Vacunawa</t>
  </si>
  <si>
    <t>MELADIA</t>
  </si>
  <si>
    <t>markdaveth.eladia</t>
  </si>
  <si>
    <t>EladiaMark</t>
  </si>
  <si>
    <t>PG3.HCLStdPAPEQ.EladiaMark</t>
  </si>
  <si>
    <t>MarkDaveth.Eladia@apria.com</t>
  </si>
  <si>
    <t>markdaveth.eladia@hcl.com</t>
  </si>
  <si>
    <t>Dijamco, Richard Anderson</t>
  </si>
  <si>
    <t>Richard Anderson Dijamco</t>
  </si>
  <si>
    <t>Dijamco</t>
  </si>
  <si>
    <t>Richard Anderson</t>
  </si>
  <si>
    <t>RDIJAMCO</t>
  </si>
  <si>
    <t>richardanderson.d</t>
  </si>
  <si>
    <t>DIJAMCORICHARDA</t>
  </si>
  <si>
    <t>PG3.HCLSleepRSCS.DIJAMCORICHARDA</t>
  </si>
  <si>
    <t>Richard.Dijamco@apria.com</t>
  </si>
  <si>
    <t>richardanderson.d@hcl.com</t>
  </si>
  <si>
    <t>Palmero, Joffel Angelie</t>
  </si>
  <si>
    <t>Joffel Angelie Leonen Palmero</t>
  </si>
  <si>
    <t>Palmero</t>
  </si>
  <si>
    <t>Joffel Angelie</t>
  </si>
  <si>
    <t>Leonen</t>
  </si>
  <si>
    <t>JPALMERO</t>
  </si>
  <si>
    <t>joffelangelie.p</t>
  </si>
  <si>
    <t>PalmeroJoffelAngel</t>
  </si>
  <si>
    <t>PG3.HCLDMEEQ.PalmeroJoffelAngel</t>
  </si>
  <si>
    <t>7D:15297</t>
  </si>
  <si>
    <t>JoffelAngelie.Palmero@apria.com</t>
  </si>
  <si>
    <t>Villar, Racquel</t>
  </si>
  <si>
    <t>Racquel Villar</t>
  </si>
  <si>
    <t>Racquel</t>
  </si>
  <si>
    <t>Ciego, Ken Hensley</t>
  </si>
  <si>
    <t>RVILLAR</t>
  </si>
  <si>
    <t>raquel.villar</t>
  </si>
  <si>
    <t>VILLARRACQUEL</t>
  </si>
  <si>
    <t>PG3.HCLSleepRSEQ.VILLARRACQUEL</t>
  </si>
  <si>
    <t>Racquel.Villar@apria.com</t>
  </si>
  <si>
    <t>raquel.villar@hcl.com</t>
  </si>
  <si>
    <t>Almazan, Eleuterio Pablo</t>
  </si>
  <si>
    <t>Eleuterio Pablo Almazan</t>
  </si>
  <si>
    <t>Almazan</t>
  </si>
  <si>
    <t>Eleuterio Pablo</t>
  </si>
  <si>
    <t>EALMAZAN</t>
  </si>
  <si>
    <t>eleuteriopablo.a</t>
  </si>
  <si>
    <t>AlmazanEleuterio</t>
  </si>
  <si>
    <t>PG3.HCLStdPAPEQ.AlmazanEleuterio</t>
  </si>
  <si>
    <t>eleuteriopablo.almazan@apria.com</t>
  </si>
  <si>
    <t>eleuteriopablo.a@hcl.com</t>
  </si>
  <si>
    <t>San Ramon, Dick</t>
  </si>
  <si>
    <t>Dick San Ramon</t>
  </si>
  <si>
    <t>San Ramon</t>
  </si>
  <si>
    <t>Dick</t>
  </si>
  <si>
    <t>DSANRAMO</t>
  </si>
  <si>
    <t>dick.sanramon</t>
  </si>
  <si>
    <t>SANRAMONDICK</t>
  </si>
  <si>
    <t>PG3.HCLCSEXP.SANRAMONDICK</t>
  </si>
  <si>
    <t>Dick.SanRamon@apria.com</t>
  </si>
  <si>
    <t>dick.sanramon@hcl.com</t>
  </si>
  <si>
    <t>Elizaga, Reginald</t>
  </si>
  <si>
    <t>Reginald Elizaga</t>
  </si>
  <si>
    <t>Elizaga</t>
  </si>
  <si>
    <t>Reginald</t>
  </si>
  <si>
    <t>Absconding</t>
  </si>
  <si>
    <t>RELIZAGA</t>
  </si>
  <si>
    <t>reginald.elizaga</t>
  </si>
  <si>
    <t>ElizagaReginald</t>
  </si>
  <si>
    <t>PG3.HCLSleepRSEQ.ElizagaReginald</t>
  </si>
  <si>
    <t>Reginald.Elizaga@apria.com</t>
  </si>
  <si>
    <t>reginald.elizaga@hcl.com</t>
  </si>
  <si>
    <t>Bertumen, Leyanne</t>
  </si>
  <si>
    <t>Leyanne Bertumen</t>
  </si>
  <si>
    <t>Bertumen</t>
  </si>
  <si>
    <t>Leyanne</t>
  </si>
  <si>
    <t>BLEYANNE</t>
  </si>
  <si>
    <t>LEYANNEB</t>
  </si>
  <si>
    <t>BertumenLeyanne</t>
  </si>
  <si>
    <t>PG3.HCLSleepRSCS.BertumenLeyanne</t>
  </si>
  <si>
    <t>Bertumen.Leyanne@apria.com</t>
  </si>
  <si>
    <t>LEYANNEB@HCL.COM</t>
  </si>
  <si>
    <t>Synyd, Lumod</t>
  </si>
  <si>
    <t>Synyd Lumod</t>
  </si>
  <si>
    <t>Lumod</t>
  </si>
  <si>
    <t>Synyd</t>
  </si>
  <si>
    <t>SLUMOD</t>
  </si>
  <si>
    <t>synyd.lumod</t>
  </si>
  <si>
    <t>LumodSynyd</t>
  </si>
  <si>
    <t>PG3.HCLStdPAPEQ.LumodSynyd</t>
  </si>
  <si>
    <t>Synyd.Lumod@apria.com</t>
  </si>
  <si>
    <t>synyd.lumod@hcl.com</t>
  </si>
  <si>
    <t>Cañete, Ella</t>
  </si>
  <si>
    <t>Ella Cañete</t>
  </si>
  <si>
    <t>Cañete</t>
  </si>
  <si>
    <t>Ella</t>
  </si>
  <si>
    <t>ECAETE</t>
  </si>
  <si>
    <t>ella.canete</t>
  </si>
  <si>
    <t>CANETEELLA</t>
  </si>
  <si>
    <t>PG3.HCLSleepRSEQ.CANETEELLA</t>
  </si>
  <si>
    <t>Ella.Canete@apria.com</t>
  </si>
  <si>
    <t>ella.canete@hcl.com</t>
  </si>
  <si>
    <t>Robles, Carlomagno</t>
  </si>
  <si>
    <t>Carlomagno Hizon Robles</t>
  </si>
  <si>
    <t>Robles</t>
  </si>
  <si>
    <t>Carlomagno</t>
  </si>
  <si>
    <t>CROBLES2</t>
  </si>
  <si>
    <t>carlomagno.robles</t>
  </si>
  <si>
    <t>RoblesCarlomagno</t>
  </si>
  <si>
    <t>PG3.HCLDMEEQ.RoblesCarlomagno</t>
  </si>
  <si>
    <t>7D:14499</t>
  </si>
  <si>
    <t>Carlomagno.Robles@apria.com</t>
  </si>
  <si>
    <t>carlomagno.robles@hcl.com</t>
  </si>
  <si>
    <t>Pamienta, William</t>
  </si>
  <si>
    <t>William Casimiro Pamienta</t>
  </si>
  <si>
    <t>Pamienta</t>
  </si>
  <si>
    <t>William</t>
  </si>
  <si>
    <t>Casimiro</t>
  </si>
  <si>
    <t>WPAMIENT</t>
  </si>
  <si>
    <t>william.pamienta</t>
  </si>
  <si>
    <t>PamientaWilliam</t>
  </si>
  <si>
    <t>PG3.HCLSleepRSEQ.PamientaWilliam</t>
  </si>
  <si>
    <t>William.Pamienta@apria.com</t>
  </si>
  <si>
    <t>william.pamienta@hcl.com</t>
  </si>
  <si>
    <t>Yambot, Ruth</t>
  </si>
  <si>
    <t>Ruth Yambot</t>
  </si>
  <si>
    <t>Yambot</t>
  </si>
  <si>
    <t>Ruth</t>
  </si>
  <si>
    <t>Not Active</t>
  </si>
  <si>
    <t>RYAMBOT</t>
  </si>
  <si>
    <t>ruth.yambot</t>
  </si>
  <si>
    <t>YambotRuth</t>
  </si>
  <si>
    <t>PG3.HCLStdPAPEQ.YambotRuth</t>
  </si>
  <si>
    <t>ruth.yambot@apria.com</t>
  </si>
  <si>
    <t>ruth.yambot@hcl.com</t>
  </si>
  <si>
    <t>Tolentino, Jasmin</t>
  </si>
  <si>
    <t>Jasmin Frontuna Tolentino</t>
  </si>
  <si>
    <t>Jasmin</t>
  </si>
  <si>
    <t>Frontuna</t>
  </si>
  <si>
    <t>JTOLENT1</t>
  </si>
  <si>
    <t>jasmin.tolentino</t>
  </si>
  <si>
    <t xml:space="preserve">TOLENTINOJASMIN </t>
  </si>
  <si>
    <t xml:space="preserve">PG3.HCLSleepRSCS.TOLENTINOJASMIN </t>
  </si>
  <si>
    <t>Jasmin.Tolentino@apria.com</t>
  </si>
  <si>
    <t>jasmin.tolentino@hcl.com</t>
  </si>
  <si>
    <t>Cabaltera, Joe Vener</t>
  </si>
  <si>
    <t>Joe Vener Malbog Cabaltera</t>
  </si>
  <si>
    <t>Cabaltera</t>
  </si>
  <si>
    <t>Joe Vener</t>
  </si>
  <si>
    <t>Malbog</t>
  </si>
  <si>
    <t>JCABALTE</t>
  </si>
  <si>
    <t>joevener.cabaltera</t>
  </si>
  <si>
    <t>CabalteraJoe</t>
  </si>
  <si>
    <t>PG3.HCLSleepRSCS.CabalteraJoe</t>
  </si>
  <si>
    <t>Joe.Cabaltera@apria.com</t>
  </si>
  <si>
    <t>joevener.cabaltera@hcl.com</t>
  </si>
  <si>
    <t>Salvadora Jr., Antonio</t>
  </si>
  <si>
    <t>Antonio Salvadora Jr.</t>
  </si>
  <si>
    <t>Salvadora Jr.</t>
  </si>
  <si>
    <t>AJR</t>
  </si>
  <si>
    <t>antoniojr.salvadora</t>
  </si>
  <si>
    <t>SALVADORAANTONIO</t>
  </si>
  <si>
    <t>PG3.HCLCSEXP.SALVADORAANTONIO</t>
  </si>
  <si>
    <t>Antonio.Jr@apria.com</t>
  </si>
  <si>
    <t>antoniojr.salvadora@hcl.com</t>
  </si>
  <si>
    <t>Bañares, Gerson</t>
  </si>
  <si>
    <t>Gerson Bañares</t>
  </si>
  <si>
    <t>Bañares</t>
  </si>
  <si>
    <t>Gerson</t>
  </si>
  <si>
    <t>Kaiser Closet/Sleep EQ/Standara PAP/Suspended billing</t>
  </si>
  <si>
    <t>GBANARES</t>
  </si>
  <si>
    <t>gerson.banares</t>
  </si>
  <si>
    <t>BANARESGERSON</t>
  </si>
  <si>
    <t>PG3.HCLSleepRSEQ.BANARESGERSON</t>
  </si>
  <si>
    <t>7D:04375</t>
  </si>
  <si>
    <t>Gerson.Banares@apria.com</t>
  </si>
  <si>
    <t>gerson.banares@hcl.com</t>
  </si>
  <si>
    <t>Tanjoco, Salve</t>
  </si>
  <si>
    <t>Salve Tanjoco</t>
  </si>
  <si>
    <t>Tanjoco</t>
  </si>
  <si>
    <t>Salve</t>
  </si>
  <si>
    <t>STANJOCO</t>
  </si>
  <si>
    <t>salve.tanjoco</t>
  </si>
  <si>
    <t>TanjocoSalve</t>
  </si>
  <si>
    <t>PG3.HCLCSEXP.TanjocoSalve</t>
  </si>
  <si>
    <t>Salve.Tanjoco@apria.com</t>
  </si>
  <si>
    <t>salve.tanjoco@hcl.com</t>
  </si>
  <si>
    <t>Arreola, Leo Mark</t>
  </si>
  <si>
    <t>Leo Mark Arreola</t>
  </si>
  <si>
    <t>Arreola</t>
  </si>
  <si>
    <t>Leo Mark</t>
  </si>
  <si>
    <t>LARREOLA</t>
  </si>
  <si>
    <t>leomark.arreola</t>
  </si>
  <si>
    <t>ArreolaLeoMark</t>
  </si>
  <si>
    <t>PG3.HCLDMEEQ.ArreolaLeoMark</t>
  </si>
  <si>
    <t>7D:05854</t>
  </si>
  <si>
    <t>LeoMark.Arreola@apria.com</t>
  </si>
  <si>
    <t>leomark.arreola@hcl.com</t>
  </si>
  <si>
    <t>Bautista, Marivic</t>
  </si>
  <si>
    <t>Marivic Bautista</t>
  </si>
  <si>
    <t>MBAUTIS6</t>
  </si>
  <si>
    <t>MarivicB</t>
  </si>
  <si>
    <t>BautistaMarivic</t>
  </si>
  <si>
    <t>PG3.HCLWFM.BautistaMarivic</t>
  </si>
  <si>
    <t>Marivic.Bautista@apria.com</t>
  </si>
  <si>
    <t>MarivicB@hcl.com</t>
  </si>
  <si>
    <t>Romano, Orven Frederick</t>
  </si>
  <si>
    <t>Orven Frederick Romano</t>
  </si>
  <si>
    <t>Romano</t>
  </si>
  <si>
    <t>Orven Frederick</t>
  </si>
  <si>
    <t>OROMANO</t>
  </si>
  <si>
    <t>orvenfrederick.r</t>
  </si>
  <si>
    <t>RomanoOrven</t>
  </si>
  <si>
    <t>PG3.HCLSleepRSEQ.RomanoOrven</t>
  </si>
  <si>
    <t>OrvenFrederick.Romano@apria.com</t>
  </si>
  <si>
    <t>orvenfrederick.r@hcl.com</t>
  </si>
  <si>
    <t>Hazelyn, Gran</t>
  </si>
  <si>
    <t>Hazelyn Gran</t>
  </si>
  <si>
    <t>Gran</t>
  </si>
  <si>
    <t>Hazelyn</t>
  </si>
  <si>
    <t>HGRAN</t>
  </si>
  <si>
    <t>hazelyn.gran</t>
  </si>
  <si>
    <t>GranHazelyn</t>
  </si>
  <si>
    <t>PG3.HCLStdPAPEQ.GranHazelyn</t>
  </si>
  <si>
    <t>Hazelyn.Gran@apria.com</t>
  </si>
  <si>
    <t>hazelyn.gran@hcl.com</t>
  </si>
  <si>
    <t>Salik, Leila</t>
  </si>
  <si>
    <t>Leila Salik</t>
  </si>
  <si>
    <t>Leila</t>
  </si>
  <si>
    <t>LSALIK</t>
  </si>
  <si>
    <t>leila.salik</t>
  </si>
  <si>
    <t>SALIKLEILA</t>
  </si>
  <si>
    <t>PG3.HCLStdPAPEQ.SALIKLEILA</t>
  </si>
  <si>
    <t>Leila.Salik@apria.com</t>
  </si>
  <si>
    <t>leila.salik@hcl.com</t>
  </si>
  <si>
    <t>Duran, Daffodil</t>
  </si>
  <si>
    <t>Daffodil Sevillo Duran</t>
  </si>
  <si>
    <t>Duran</t>
  </si>
  <si>
    <t>Daffodil</t>
  </si>
  <si>
    <t>Sevillo</t>
  </si>
  <si>
    <t>DDURAN2</t>
  </si>
  <si>
    <t>daffodil.duran</t>
  </si>
  <si>
    <t>DURANDAFFODIL</t>
  </si>
  <si>
    <t>PG3.HCLSleepRSCS.DURANDAFFODIL</t>
  </si>
  <si>
    <t>Daffodil.Duran@apria.com</t>
  </si>
  <si>
    <t>daffodil.duran@hcl.com</t>
  </si>
  <si>
    <t>Vallega, Leufard</t>
  </si>
  <si>
    <t>Leufard Vallega</t>
  </si>
  <si>
    <t>Vallega</t>
  </si>
  <si>
    <t>Leufard</t>
  </si>
  <si>
    <t>LVALLEGA</t>
  </si>
  <si>
    <t>leufard.vallega</t>
  </si>
  <si>
    <t>VallegaLeufard</t>
  </si>
  <si>
    <t>PG3.HCLSLEEPPAPEQ.VallegaLeufard</t>
  </si>
  <si>
    <t>Leufard.Vallega@apria.com</t>
  </si>
  <si>
    <t>leufard.vallega@hcl.com</t>
  </si>
  <si>
    <t>Abante, Dexter</t>
  </si>
  <si>
    <t>Dexter Abante</t>
  </si>
  <si>
    <t>Abante</t>
  </si>
  <si>
    <t>Dexter</t>
  </si>
  <si>
    <t>DABANTE</t>
  </si>
  <si>
    <t>dexter.abante</t>
  </si>
  <si>
    <t>DEXTERABANTE</t>
  </si>
  <si>
    <t>PG3.HCLSBPROJ.DEXTERABANTE</t>
  </si>
  <si>
    <t>7D:02667</t>
  </si>
  <si>
    <t>Dexter.Abante@apria.com</t>
  </si>
  <si>
    <t>dexter.abante@hcl.com</t>
  </si>
  <si>
    <t>Monforte, Shan Cannery</t>
  </si>
  <si>
    <t>Shan Cannery Monforte</t>
  </si>
  <si>
    <t>Monforte</t>
  </si>
  <si>
    <t>Shan Cannery</t>
  </si>
  <si>
    <t>SMONFORT</t>
  </si>
  <si>
    <t>shancannery.m</t>
  </si>
  <si>
    <t>MonforteShan</t>
  </si>
  <si>
    <t>PG3.HCLStdPAPEQ.MonforteShan</t>
  </si>
  <si>
    <t>ShanCannery.Monforte@apria.com</t>
  </si>
  <si>
    <t>Ganzon, Kurt Raymund</t>
  </si>
  <si>
    <t>Kurt Raymund Ganzon</t>
  </si>
  <si>
    <t>Ganzon</t>
  </si>
  <si>
    <t>Kurt Raymund</t>
  </si>
  <si>
    <t>KGANZON</t>
  </si>
  <si>
    <t>kurtraymund.ganzon</t>
  </si>
  <si>
    <t>GanzonKurtRaym</t>
  </si>
  <si>
    <t>PG3.HCLStdPAPEQ.GanzonKurtRaym</t>
  </si>
  <si>
    <t>kurtraymond.ganzon@apria.com</t>
  </si>
  <si>
    <t>kurtraymund.ganzon@hcl.com</t>
  </si>
  <si>
    <t>Perdiguez, Anthony James</t>
  </si>
  <si>
    <t>Anthony James Olasiman Perdiguez</t>
  </si>
  <si>
    <t>Perdiguez</t>
  </si>
  <si>
    <t>Anthony James</t>
  </si>
  <si>
    <t>Olasiman</t>
  </si>
  <si>
    <t>APERDIGU</t>
  </si>
  <si>
    <t>anthonyjames.p</t>
  </si>
  <si>
    <t>PerdiguezAnthony</t>
  </si>
  <si>
    <t>PG3.HCLStdPAPEQ.PerdiguezAnthony</t>
  </si>
  <si>
    <t>AnthonyJames.Perdiguez@apria.com</t>
  </si>
  <si>
    <t>anthonyjames.p@hcl.com</t>
  </si>
  <si>
    <t>Montano, Rolando</t>
  </si>
  <si>
    <t>Rolando Montano</t>
  </si>
  <si>
    <t>Montano</t>
  </si>
  <si>
    <t>RMONTANO</t>
  </si>
  <si>
    <t>roland.montano</t>
  </si>
  <si>
    <t>MONTANOROLANDO</t>
  </si>
  <si>
    <t>PG3.HCLSEXP.MONTANOROLANDO</t>
  </si>
  <si>
    <t>Rolando.Montano@apria.com</t>
  </si>
  <si>
    <t>roland.montano@hcl.com</t>
  </si>
  <si>
    <t>Sayawan, Mafhelinda</t>
  </si>
  <si>
    <t>Mafhelinda Sayawan</t>
  </si>
  <si>
    <t>Sayawan</t>
  </si>
  <si>
    <t>Mafhelinda</t>
  </si>
  <si>
    <t>MSAYAWAN</t>
  </si>
  <si>
    <t>mafhelinda.sayawan</t>
  </si>
  <si>
    <t>SAYAWANMAFHELINDA</t>
  </si>
  <si>
    <t>PG3.HCLPPMCIB.SAYAWANMAFHELINDA</t>
  </si>
  <si>
    <t>Mafhelinda.Sayawan@apria.com</t>
  </si>
  <si>
    <t>mafhelinda.sayawan@hcl.com</t>
  </si>
  <si>
    <t>Orail, Michelle</t>
  </si>
  <si>
    <t>Michelle Caday Orail</t>
  </si>
  <si>
    <t>Orail</t>
  </si>
  <si>
    <t>MORAIL</t>
  </si>
  <si>
    <t>michelle.orail</t>
  </si>
  <si>
    <t>OrailMichelle</t>
  </si>
  <si>
    <t>PG3.HCLDMEEQ.OrailMichelle</t>
  </si>
  <si>
    <t>7D:15081</t>
  </si>
  <si>
    <t>Michelle.Orail@apria.com</t>
  </si>
  <si>
    <t>michelle.orail@hcl.com</t>
  </si>
  <si>
    <t>Babagay, Rachel Ann</t>
  </si>
  <si>
    <t>Rachel Ann Babagay</t>
  </si>
  <si>
    <t>Babagay</t>
  </si>
  <si>
    <t>RBABAGAY</t>
  </si>
  <si>
    <t>rachelann.babagay</t>
  </si>
  <si>
    <t>BABAGAYRACHELANN</t>
  </si>
  <si>
    <t>PG3.HCLStdPAPEQ.BABAGAYRACHELANN</t>
  </si>
  <si>
    <t>RachelAnn.Babagay@apria.com</t>
  </si>
  <si>
    <t>rachelann.babagay@hcl.com</t>
  </si>
  <si>
    <t>Dela Chica, Benedict</t>
  </si>
  <si>
    <t>Benedict Dela Chica</t>
  </si>
  <si>
    <t>Dela Chica</t>
  </si>
  <si>
    <t>BDELACHI</t>
  </si>
  <si>
    <t>benedict.delachica</t>
  </si>
  <si>
    <t>DelaChicaBenedict</t>
  </si>
  <si>
    <t>PG3.HCLDMEEQ.DelaChicaBenedict</t>
  </si>
  <si>
    <t>7D:05781</t>
  </si>
  <si>
    <t>Benedict.delaChica@apria.com</t>
  </si>
  <si>
    <t>benedict.delachica@hcl.com</t>
  </si>
  <si>
    <t>Songcuan, Jodel Blasé</t>
  </si>
  <si>
    <t>Jodel Blase Songcuan</t>
  </si>
  <si>
    <t>Songcuan</t>
  </si>
  <si>
    <t>Jodel Blasé</t>
  </si>
  <si>
    <t>JSONGCUA</t>
  </si>
  <si>
    <t>jodel.songcuan</t>
  </si>
  <si>
    <t>SongcuanJodelBla</t>
  </si>
  <si>
    <t>PG3.HCLStdPAPEQ.SongcuanJodelBla</t>
  </si>
  <si>
    <t>Jodel.Songcuan@apria.com</t>
  </si>
  <si>
    <t>jodel.songcuan@hcl.com</t>
  </si>
  <si>
    <t>Consibido, Alvin John</t>
  </si>
  <si>
    <t>Alvin John Consibido</t>
  </si>
  <si>
    <t>Consibido</t>
  </si>
  <si>
    <t>Alvin John</t>
  </si>
  <si>
    <t>ACONSIBI</t>
  </si>
  <si>
    <t>alvinjohn.consibido</t>
  </si>
  <si>
    <t>ConsibidoAlvin</t>
  </si>
  <si>
    <t>PG3.HCLCSEXP.ConsibidoAlvin</t>
  </si>
  <si>
    <t>AlvinJohn.Consibido@apria.com</t>
  </si>
  <si>
    <t>alvinjohn.consibido@hcl.com</t>
  </si>
  <si>
    <t>Balbuena, Angelo Karlo</t>
  </si>
  <si>
    <t>Angelo Karlo Balbuena</t>
  </si>
  <si>
    <t>Balbuena</t>
  </si>
  <si>
    <t>Angelo Karlo</t>
  </si>
  <si>
    <t>ABALBUEN</t>
  </si>
  <si>
    <t>angelokarlo.b</t>
  </si>
  <si>
    <t>BalbuenaAngeloKarlo</t>
  </si>
  <si>
    <t>PG3.HCLSEXP.BalbuenaAngeloKarlo</t>
  </si>
  <si>
    <t>AngeloKarlo.Balbuena@apria.com</t>
  </si>
  <si>
    <t>angelokarlo.b@hcl.com</t>
  </si>
  <si>
    <t>Remolano, Michael Anthony</t>
  </si>
  <si>
    <t>Michael Anthony Remolano</t>
  </si>
  <si>
    <t>Remolano</t>
  </si>
  <si>
    <t>Michael Anthony</t>
  </si>
  <si>
    <t>MREMOLAN</t>
  </si>
  <si>
    <t>michaelanthony.r</t>
  </si>
  <si>
    <t>REMOLANOMICHAELA</t>
  </si>
  <si>
    <t>PG3.HCLSEXP.REMOLANOMICHAELA</t>
  </si>
  <si>
    <t>MichaelAnthony.Remolano@apria.com</t>
  </si>
  <si>
    <t>michaelanthony.r@hcl.com</t>
  </si>
  <si>
    <t>Garcia, Bernadeth</t>
  </si>
  <si>
    <t>Bernadeth Garcia</t>
  </si>
  <si>
    <t>Bernadeth</t>
  </si>
  <si>
    <t>BGARCIA6</t>
  </si>
  <si>
    <t>bernadeth.garcia</t>
  </si>
  <si>
    <t>GARCIABERNADETH</t>
  </si>
  <si>
    <t>PG3.HCLSleepRSEQ.GARCIABERNADETH</t>
  </si>
  <si>
    <t>Bernadeth.Garcia@apria.com</t>
  </si>
  <si>
    <t>bernadeth.garcia@hcl.com</t>
  </si>
  <si>
    <t>Carlos, Jeanette</t>
  </si>
  <si>
    <t xml:space="preserve">Jeanette Burgos Carlos </t>
  </si>
  <si>
    <t>Jeanette</t>
  </si>
  <si>
    <t>Burgos</t>
  </si>
  <si>
    <t>JCARLOS3</t>
  </si>
  <si>
    <t>jeanette.carlos</t>
  </si>
  <si>
    <t>CarlosJeanette</t>
  </si>
  <si>
    <t>PG3.HCLPPMCIB.CarlosJeanette</t>
  </si>
  <si>
    <t>Jeanette.Carlos@apria.com</t>
  </si>
  <si>
    <t>jeanette.carlos@hcl.com</t>
  </si>
  <si>
    <t>Cotanda, Carlo</t>
  </si>
  <si>
    <t>Carlo Cotanda</t>
  </si>
  <si>
    <t>Cotanda</t>
  </si>
  <si>
    <t>CCOTANDA</t>
  </si>
  <si>
    <t>carlo.cotanda</t>
  </si>
  <si>
    <t>CotandaCarlo</t>
  </si>
  <si>
    <t>PG3.HCLStdPAPEQ.CotandaCarlo</t>
  </si>
  <si>
    <t>Carlo.Cotanda@apria.com</t>
  </si>
  <si>
    <t>carlo.cotanda@hcl.com</t>
  </si>
  <si>
    <t>Mejia, Mark Christian</t>
  </si>
  <si>
    <t>Mark Christian Mejia</t>
  </si>
  <si>
    <t>Mark Christian</t>
  </si>
  <si>
    <t>MMEJIA2</t>
  </si>
  <si>
    <t>markchristian.mejia</t>
  </si>
  <si>
    <t>MejiaMarkChristi</t>
  </si>
  <si>
    <t>PG3.HCLStdPAPEQ.MejiaMarkChristi</t>
  </si>
  <si>
    <t>markchristian.mejia@apria.com</t>
  </si>
  <si>
    <t>markchristian.mejia@hcl.com</t>
  </si>
  <si>
    <t>Natanauan, Maria Victoria Ann</t>
  </si>
  <si>
    <t>Maria Victoria Ann Natanauan</t>
  </si>
  <si>
    <t>Natanauan</t>
  </si>
  <si>
    <t>Maria Victoria Ann</t>
  </si>
  <si>
    <t>MNATANAU</t>
  </si>
  <si>
    <t>mariavictoriaann.n</t>
  </si>
  <si>
    <t>NatanauanMaria</t>
  </si>
  <si>
    <t>PG3.HCLStdPAPEQ.NatanauanMaria</t>
  </si>
  <si>
    <t>7D:14385</t>
  </si>
  <si>
    <t>MariaVictoriaAnn.Natanauan@apria.com</t>
  </si>
  <si>
    <t>mariavictoriaann.n@hcl.com</t>
  </si>
  <si>
    <t>2019-02</t>
  </si>
  <si>
    <t>Colarina, John Renz</t>
  </si>
  <si>
    <t>John Renz Bunyi Colarina</t>
  </si>
  <si>
    <t>Colarina</t>
  </si>
  <si>
    <t>John Renz</t>
  </si>
  <si>
    <t>Bunyi</t>
  </si>
  <si>
    <t>JCOLARIN</t>
  </si>
  <si>
    <t>johnrenz.colarina</t>
  </si>
  <si>
    <t>ColarinaJohnRenz</t>
  </si>
  <si>
    <t>PG3.HCLStdPAPEQ.ColarinaJohnRenz</t>
  </si>
  <si>
    <t>John.Colarina@apria.com</t>
  </si>
  <si>
    <t>johnrenz.colarina@hcl.com</t>
  </si>
  <si>
    <t>Zamora, Ma Victoria</t>
  </si>
  <si>
    <t>Ma Victoria Zamora</t>
  </si>
  <si>
    <t>Ma Victoria</t>
  </si>
  <si>
    <t>MZAMORA1</t>
  </si>
  <si>
    <t>mavictoria.zamora</t>
  </si>
  <si>
    <t>ZamoraMaVicto</t>
  </si>
  <si>
    <t>PG3.HCLSleepRSEQ.ZamoraMaVicto</t>
  </si>
  <si>
    <t>MaVictoria.Zamora@apria.com</t>
  </si>
  <si>
    <t>mavictoria.zamora@hcl.com</t>
  </si>
  <si>
    <t>Pascual, Eric</t>
  </si>
  <si>
    <t>Eric Pascual</t>
  </si>
  <si>
    <t>Pascual</t>
  </si>
  <si>
    <t>Eric</t>
  </si>
  <si>
    <t>EPASCUAL</t>
  </si>
  <si>
    <t>ericpa</t>
  </si>
  <si>
    <t>PascualEric</t>
  </si>
  <si>
    <t>PG3.HCLStdPAPEQ.PascualEric</t>
  </si>
  <si>
    <t>EPASCUAL@corporate.apria.com</t>
  </si>
  <si>
    <t>ericpa@hcl.com</t>
  </si>
  <si>
    <t>Reyes, Jheremeah</t>
  </si>
  <si>
    <t>Jheremeah Reyes</t>
  </si>
  <si>
    <t>Jheremeah</t>
  </si>
  <si>
    <t>Wave 32</t>
  </si>
  <si>
    <t>JREYES12</t>
  </si>
  <si>
    <t>JHEREMEAHR</t>
  </si>
  <si>
    <t>ReyesJheremeah</t>
  </si>
  <si>
    <t>PG3.HCLStdPAPEQ.ReyesJheremeah</t>
  </si>
  <si>
    <t>Jheremeah.Reyes@apria.com</t>
  </si>
  <si>
    <t>JHEREMEAHR@HCL.COM</t>
  </si>
  <si>
    <t>Flores, Venerando Jr.</t>
  </si>
  <si>
    <t>Venerando Jr. Flores</t>
  </si>
  <si>
    <t>Venerando Jr.</t>
  </si>
  <si>
    <t>VFLORESJ</t>
  </si>
  <si>
    <t>venerandojr.flores</t>
  </si>
  <si>
    <t>FLORESJR.VENERAN</t>
  </si>
  <si>
    <t>PG3.HCLSleepRSC.FLORESJR.VENERAN</t>
  </si>
  <si>
    <t>Venerando.FloresJr@apria.com</t>
  </si>
  <si>
    <t>venerandojr.flores@hcl.com</t>
  </si>
  <si>
    <t>Pantua, Queenie Joan</t>
  </si>
  <si>
    <t>Queenie Joan Pantua</t>
  </si>
  <si>
    <t>Pantua</t>
  </si>
  <si>
    <t>Queenie Joan</t>
  </si>
  <si>
    <t>PANTUA</t>
  </si>
  <si>
    <t>queeniejoan.pantua</t>
  </si>
  <si>
    <t>PANTUAQUEENIEJOAN</t>
  </si>
  <si>
    <t>PG3.HCLCSEXP.PANTUAQUEENIEJOAN</t>
  </si>
  <si>
    <t>QUEENIEJOAN.PANTUA@apria.com</t>
  </si>
  <si>
    <t>queeniejoan.pantua@hcl.com</t>
  </si>
  <si>
    <t>Velasquez, Clive</t>
  </si>
  <si>
    <t>Clive Velasquez</t>
  </si>
  <si>
    <t>Clive</t>
  </si>
  <si>
    <t>Balading</t>
  </si>
  <si>
    <t>CVELASQ1</t>
  </si>
  <si>
    <t>clive.velasquez</t>
  </si>
  <si>
    <t>VelasquezClive</t>
  </si>
  <si>
    <t>PG3.HCLStdPAPEQ.VelasquezClive</t>
  </si>
  <si>
    <t>Clive.Velasquez@apria.com</t>
  </si>
  <si>
    <t>clive.velasquez@hcl.com</t>
  </si>
  <si>
    <t>Sulpico, Francine Louise</t>
  </si>
  <si>
    <t>Francine Louise Sulpico</t>
  </si>
  <si>
    <t>Sulpico</t>
  </si>
  <si>
    <t>Francine Louise</t>
  </si>
  <si>
    <t>FSULPICO</t>
  </si>
  <si>
    <t>FRANCINELOUISES</t>
  </si>
  <si>
    <t>SulpicoFrancine</t>
  </si>
  <si>
    <t>PG3.HCLSleepRSCS.SulpicoFrancine</t>
  </si>
  <si>
    <t>FrancineLouise.Sulpico@apria.com</t>
  </si>
  <si>
    <t>FRANCINELOUISES@HCL.COM</t>
  </si>
  <si>
    <t>Valasote, Janz Kalki-das</t>
  </si>
  <si>
    <t>Janz Kalki-das Loza Valasote</t>
  </si>
  <si>
    <t>Valasote</t>
  </si>
  <si>
    <t>Janz Kalki-das</t>
  </si>
  <si>
    <t>Loza</t>
  </si>
  <si>
    <t>JVALASOT</t>
  </si>
  <si>
    <t>janzkalki-das.v</t>
  </si>
  <si>
    <t>ValasoteJanzKalk</t>
  </si>
  <si>
    <t>PG3.HCLSEXP.ValasoteJanzKalk</t>
  </si>
  <si>
    <t>Janz.Valasote@apria.com</t>
  </si>
  <si>
    <t>janzkalki-das.v@hcl.com</t>
  </si>
  <si>
    <t>Cross skilled to Sleep EQ</t>
  </si>
  <si>
    <t>Aguilar, Berverlyn</t>
  </si>
  <si>
    <t>Berverlyn Aguilar</t>
  </si>
  <si>
    <t>Berverlyn</t>
  </si>
  <si>
    <t>BAGUILAR</t>
  </si>
  <si>
    <t>beverlyn.aguilar</t>
  </si>
  <si>
    <t>AGUILARBERVERLY</t>
  </si>
  <si>
    <t>PG3.HCLSleepRSEQ.AGUILARBERVERLY</t>
  </si>
  <si>
    <t>Beverlyn.Aguilar@apria.com</t>
  </si>
  <si>
    <t>beverlyn.aguilar@hcl.com</t>
  </si>
  <si>
    <t xml:space="preserve">Torio, Pamela Faith Aguilar </t>
  </si>
  <si>
    <t>Pamela Faith Aguilar  Torio</t>
  </si>
  <si>
    <t>Torio</t>
  </si>
  <si>
    <t xml:space="preserve">Pamela Faith Aguilar </t>
  </si>
  <si>
    <t>PAMELAFAITH.TORIO</t>
  </si>
  <si>
    <t>PAMELAFAITH.TORIO@HCL.COM</t>
  </si>
  <si>
    <t>Panganiban, Ivana Grace</t>
  </si>
  <si>
    <t>Ivana Grace Panganiban</t>
  </si>
  <si>
    <t>Ivana Grace</t>
  </si>
  <si>
    <t>Abrogina</t>
  </si>
  <si>
    <t>IPANGANI</t>
  </si>
  <si>
    <t>ivanagrace.p</t>
  </si>
  <si>
    <t>PanganibanIvana</t>
  </si>
  <si>
    <t>PG3.HCLStdPAPEQ.PanganibanIvana</t>
  </si>
  <si>
    <t>IvanaGrace.Panganiban@apria.com</t>
  </si>
  <si>
    <t>ivanagrace.p@hcl.com</t>
  </si>
  <si>
    <t>Lizaso, Marjorie</t>
  </si>
  <si>
    <t>Marjorie Lizaso</t>
  </si>
  <si>
    <t>Lizaso</t>
  </si>
  <si>
    <t>Marjorie</t>
  </si>
  <si>
    <t>MLIZASO</t>
  </si>
  <si>
    <t>marjorie.lizaso</t>
  </si>
  <si>
    <t>LizasoMarjorie</t>
  </si>
  <si>
    <t>PG3.HCLStdPAPEQ.LizasoMarjorie</t>
  </si>
  <si>
    <t>7D:15068</t>
  </si>
  <si>
    <t>Marjorie.Lizaso@apria.com</t>
  </si>
  <si>
    <t>marjorie.lizaso@hcl.com</t>
  </si>
  <si>
    <t>Omboy, Silverster</t>
  </si>
  <si>
    <t>Silverster Omboy</t>
  </si>
  <si>
    <t>Omboy</t>
  </si>
  <si>
    <t>Silverster</t>
  </si>
  <si>
    <t>SOMBOY</t>
  </si>
  <si>
    <t>SILVERSTEROM</t>
  </si>
  <si>
    <t>OmboySilvester</t>
  </si>
  <si>
    <t>PG3.HCLKAISERHC.OmboySilvester</t>
  </si>
  <si>
    <t>Silvester.Omboy@apria.com</t>
  </si>
  <si>
    <t>SILVERSTEROM@HCL.COM</t>
  </si>
  <si>
    <t>Audini, Adrian</t>
  </si>
  <si>
    <t>Adrian Escote Audini</t>
  </si>
  <si>
    <t>Audini</t>
  </si>
  <si>
    <t>Adrian</t>
  </si>
  <si>
    <t>Escote</t>
  </si>
  <si>
    <t>AAUDINI</t>
  </si>
  <si>
    <t>adrian.audini</t>
  </si>
  <si>
    <t>ADRIANAUDINI</t>
  </si>
  <si>
    <t>PG3.HCLSBPROJ.ADRIANAUDINI</t>
  </si>
  <si>
    <t>7D:02877</t>
  </si>
  <si>
    <t>Adrian.Audini@apria.com</t>
  </si>
  <si>
    <t>adrian.audini@hcl.com</t>
  </si>
  <si>
    <t>Salcedo, Jay-AR</t>
  </si>
  <si>
    <t>Jay-AR Salcedo</t>
  </si>
  <si>
    <t>Jay-AR</t>
  </si>
  <si>
    <t>jsalcedo</t>
  </si>
  <si>
    <t>jay-ar.salcedo</t>
  </si>
  <si>
    <t>SALCEDOJAYAR</t>
  </si>
  <si>
    <t>PG3.HCLSleepRSEQ.SALCEDOJAYAR</t>
  </si>
  <si>
    <t>Jay-Ar.Salcedo@apria.com</t>
  </si>
  <si>
    <t>jay-ar.salcedo@hcl.com</t>
  </si>
  <si>
    <t>Baysa, Rachel joy</t>
  </si>
  <si>
    <t>Rachel joy Baysa</t>
  </si>
  <si>
    <t>Baysa</t>
  </si>
  <si>
    <t>Rachel joy</t>
  </si>
  <si>
    <t>RBAYSA</t>
  </si>
  <si>
    <t>racheljoy.baysa</t>
  </si>
  <si>
    <t>BAYSARACHELJOY</t>
  </si>
  <si>
    <t>PG3.HCLSleepRSEQ.BAYSARACHELJOY</t>
  </si>
  <si>
    <t>Racheljoy.Baysa@apria.com</t>
  </si>
  <si>
    <t>racheljoy.baysa@hcl.com</t>
  </si>
  <si>
    <t>Garcia, Ma. Bernadette Abalos</t>
  </si>
  <si>
    <t>Ma. Bernadette Abalos Garcia</t>
  </si>
  <si>
    <t>Ma. Bernadette Abalos</t>
  </si>
  <si>
    <t>Abalos</t>
  </si>
  <si>
    <t>MGARCI25</t>
  </si>
  <si>
    <t>mabernadeth.garcia</t>
  </si>
  <si>
    <t>GarciaMa.Bernad</t>
  </si>
  <si>
    <t>PG3.HCLSleepRSEQ.GarciaMa.Bernad</t>
  </si>
  <si>
    <t>Ma.Bernadeth.Garcia@apria.com</t>
  </si>
  <si>
    <t>mabernadeth.garcia@hcl.com</t>
  </si>
  <si>
    <t>Diego, Loren Joy</t>
  </si>
  <si>
    <t>Loren Joy Diego</t>
  </si>
  <si>
    <t>Loren Joy</t>
  </si>
  <si>
    <t>LDIEGO</t>
  </si>
  <si>
    <t>lorenjoy.diego</t>
  </si>
  <si>
    <t>DiegoLorenJoy</t>
  </si>
  <si>
    <t>PG3.HCLStdPAPEQ.DiegoLorenJoy</t>
  </si>
  <si>
    <t>Loren.Diego@apria.com</t>
  </si>
  <si>
    <t>lorenjoy.diego@hcl.com</t>
  </si>
  <si>
    <t>Mendoza, Levie</t>
  </si>
  <si>
    <t>Levie Menudin</t>
  </si>
  <si>
    <t>Levie</t>
  </si>
  <si>
    <t>LMENUDIN</t>
  </si>
  <si>
    <t>levie.mendoza</t>
  </si>
  <si>
    <t>MenudinLevie</t>
  </si>
  <si>
    <t>PG3.HCLStdPAPEQ.MenudinLevie</t>
  </si>
  <si>
    <t>levie.menudin@apria.com</t>
  </si>
  <si>
    <t>levie.mendoza@hcl.com</t>
  </si>
  <si>
    <t>Zamora, Dexter</t>
  </si>
  <si>
    <t>Dexter Zamora</t>
  </si>
  <si>
    <t>DZAMORA</t>
  </si>
  <si>
    <t>dexter.zamora</t>
  </si>
  <si>
    <t>ZamoraDexter</t>
  </si>
  <si>
    <t>PG3.HCLETA.ZamoraDexter</t>
  </si>
  <si>
    <t>Dexter.Zamora@apria.com</t>
  </si>
  <si>
    <t>dexter.zamora@hcl.com</t>
  </si>
  <si>
    <t>Idos, Mark Joseph</t>
  </si>
  <si>
    <t>Mark Joseph Idos</t>
  </si>
  <si>
    <t>Idos</t>
  </si>
  <si>
    <t>MIDOS</t>
  </si>
  <si>
    <t>markjoseph.idos</t>
  </si>
  <si>
    <t>IdosMarkJoseph</t>
  </si>
  <si>
    <t>PG3.HCLStdPAPEQ.IdosMarkJoseph</t>
  </si>
  <si>
    <t>MarkJoseph.Idos@apria.com</t>
  </si>
  <si>
    <t>markjoseph.idos@hcl.com</t>
  </si>
  <si>
    <t>De Asis, Elmer</t>
  </si>
  <si>
    <t>Elmer De Asis</t>
  </si>
  <si>
    <t>De Asis</t>
  </si>
  <si>
    <t>Elmer</t>
  </si>
  <si>
    <t>EDEASIS</t>
  </si>
  <si>
    <t>elmer.deasis</t>
  </si>
  <si>
    <t>DeAsisElmer</t>
  </si>
  <si>
    <t>PG3.HCLStdPAPEQ.DeAsisElmer</t>
  </si>
  <si>
    <t>Elmer.DeAsis@apria.com</t>
  </si>
  <si>
    <t>elmer.deasis@hcl.com</t>
  </si>
  <si>
    <t>Managay, Josefine</t>
  </si>
  <si>
    <t>Josefine Managay</t>
  </si>
  <si>
    <t>Managay</t>
  </si>
  <si>
    <t>Josefine</t>
  </si>
  <si>
    <t>JMANAGAY</t>
  </si>
  <si>
    <t>josefine.managay</t>
  </si>
  <si>
    <t>ManagayJosefine</t>
  </si>
  <si>
    <t>PG3.HCLStdPAPEQ.ManagayJosefine</t>
  </si>
  <si>
    <t>7D:15453</t>
  </si>
  <si>
    <t>Josefine.Managay@apria.com</t>
  </si>
  <si>
    <t>Pagsolingan, Paul Jason</t>
  </si>
  <si>
    <t>Paul Jason Pagsolingan</t>
  </si>
  <si>
    <t>Pagsolingan</t>
  </si>
  <si>
    <t>Paul Jason</t>
  </si>
  <si>
    <t>Gonao</t>
  </si>
  <si>
    <t>PPAGSOLI</t>
  </si>
  <si>
    <t>pauljason.p</t>
  </si>
  <si>
    <t>PagsolinganPaul</t>
  </si>
  <si>
    <t>PG3.HCLStdPAPEQ.PagsolinganPaul</t>
  </si>
  <si>
    <t>PaulJason.Pagsolingan@apria.com</t>
  </si>
  <si>
    <t>pauljason.p@hcl.com</t>
  </si>
  <si>
    <t>Brena, Mary Grace</t>
  </si>
  <si>
    <t>Mary Grace Brena</t>
  </si>
  <si>
    <t>BMARYGRA</t>
  </si>
  <si>
    <t>MARYGRACEB</t>
  </si>
  <si>
    <t>BrenaMaryGrace</t>
  </si>
  <si>
    <t>PG3.HCLSleepRSCS.BrenaMaryGrace</t>
  </si>
  <si>
    <t>Brena.MaryGrace@apria.com</t>
  </si>
  <si>
    <t>MARYGRACEB@HCL.COM</t>
  </si>
  <si>
    <t>Maala, Maricel</t>
  </si>
  <si>
    <t>Maricel Maala</t>
  </si>
  <si>
    <t>Maala</t>
  </si>
  <si>
    <t>MMARICEL</t>
  </si>
  <si>
    <t>MARICELM</t>
  </si>
  <si>
    <t>MaalaMaricel</t>
  </si>
  <si>
    <t>PG3.HCLSleepRSCS.MaalaMaricel</t>
  </si>
  <si>
    <t>Maala.Maricel@apria.com</t>
  </si>
  <si>
    <t>MARICELM@HCL.COM</t>
  </si>
  <si>
    <t>Torres, Ana Mariness</t>
  </si>
  <si>
    <t>Ana Mariness Ramos Torres</t>
  </si>
  <si>
    <t>Ana Mariness</t>
  </si>
  <si>
    <t>Quality Intern</t>
  </si>
  <si>
    <t>ETA/EXP</t>
  </si>
  <si>
    <t>ATORRES8</t>
  </si>
  <si>
    <t>anamariness.torres</t>
  </si>
  <si>
    <t>TORRESANAMARINESS</t>
  </si>
  <si>
    <t>PG3.HCLCSEXP.TORRESANAMARINESS</t>
  </si>
  <si>
    <t>AnaMariness.Torres@apria.com</t>
  </si>
  <si>
    <t>anamariness.torres@hcl.com</t>
  </si>
  <si>
    <t>Briones, Mary Roan</t>
  </si>
  <si>
    <t>Mary Roan Briones</t>
  </si>
  <si>
    <t>Mary Roan</t>
  </si>
  <si>
    <t>MBRIONES</t>
  </si>
  <si>
    <t>maryroan.briones</t>
  </si>
  <si>
    <t>BRIONESMARYROAN</t>
  </si>
  <si>
    <t>PG3.HCLCSEXP.BRIONESMARYROAN</t>
  </si>
  <si>
    <t>MARYROAN.BRIONES@apria.com</t>
  </si>
  <si>
    <t>maryroan.briones@hcl.com</t>
  </si>
  <si>
    <t>Bernasol, Andrea Mae</t>
  </si>
  <si>
    <t>Andrea Mae Bernasol</t>
  </si>
  <si>
    <t>Bernasol</t>
  </si>
  <si>
    <t>Andrea Mae</t>
  </si>
  <si>
    <t>Delina</t>
  </si>
  <si>
    <t>ABERNASO</t>
  </si>
  <si>
    <t>andreamae.bernasol</t>
  </si>
  <si>
    <t>BernasolAndreaMae</t>
  </si>
  <si>
    <t>PG3.HCLDMEEQ.BernasolAndreaMae</t>
  </si>
  <si>
    <t>7D:15055</t>
  </si>
  <si>
    <t>AndreaMae.Bernasol@apria.com</t>
  </si>
  <si>
    <t>Ordioso, Jenelyn</t>
  </si>
  <si>
    <t>Jenelyn Ordioso</t>
  </si>
  <si>
    <t>Ordioso</t>
  </si>
  <si>
    <t>Jenelyn</t>
  </si>
  <si>
    <t>JORDIOSO</t>
  </si>
  <si>
    <t>jenelyn.ordioso</t>
  </si>
  <si>
    <t>JENELYNORDIOSO</t>
  </si>
  <si>
    <t>PG3.HCLSBPROJ.JENELYNORDIOSO</t>
  </si>
  <si>
    <t>7D:04306</t>
  </si>
  <si>
    <t>Jenelyn.Ordioso@apria.com</t>
  </si>
  <si>
    <t>jenelyn.ordioso@hcl.com</t>
  </si>
  <si>
    <t>Berdos, Jerson</t>
  </si>
  <si>
    <t>Jerson Berdos</t>
  </si>
  <si>
    <t>Berdos</t>
  </si>
  <si>
    <t>Jerson</t>
  </si>
  <si>
    <t>Monteclaro</t>
  </si>
  <si>
    <t>JBERDOS</t>
  </si>
  <si>
    <t>jerson.berdos</t>
  </si>
  <si>
    <t>Jerson.Berdos@apria.com</t>
  </si>
  <si>
    <t>jerson.berdos@hcl.com</t>
  </si>
  <si>
    <t>Bandoquillo, Enzo Miguel</t>
  </si>
  <si>
    <t>Enzo Miguel Alaban Bandoquillo</t>
  </si>
  <si>
    <t>Bandoquillo</t>
  </si>
  <si>
    <t>Enzo Miguel</t>
  </si>
  <si>
    <t>EBANDOQU</t>
  </si>
  <si>
    <t>enzomiguel.b</t>
  </si>
  <si>
    <t>BandoquilloMigue</t>
  </si>
  <si>
    <t>PG3.HCLStdPAPEQ.BandoquilloMigue</t>
  </si>
  <si>
    <t>EnzoMiguel.Bandoquillo@apria.com</t>
  </si>
  <si>
    <t>enzomiguel.b@hcl.com</t>
  </si>
  <si>
    <t>Glenn Mar Playda</t>
  </si>
  <si>
    <t>Playda</t>
  </si>
  <si>
    <t>Glenn Mar</t>
  </si>
  <si>
    <t>GPLAYDA</t>
  </si>
  <si>
    <t>glennmar.playda</t>
  </si>
  <si>
    <t>PlaydaGlennMar</t>
  </si>
  <si>
    <t>PG3.HCLSleepRSEQ.PlaydaGlennMar</t>
  </si>
  <si>
    <t>GlennMar.Playda@apria.com</t>
  </si>
  <si>
    <t>glennmar.playda@hcl.com</t>
  </si>
  <si>
    <t>Oñas, Cedrick</t>
  </si>
  <si>
    <t>Cedrick Oñas</t>
  </si>
  <si>
    <t>Oñas</t>
  </si>
  <si>
    <t>Cedrick</t>
  </si>
  <si>
    <t>COAS</t>
  </si>
  <si>
    <t>CEDRICKO</t>
  </si>
  <si>
    <t>OnasCedrick</t>
  </si>
  <si>
    <t>PG3.HCLSleepRSEQ.OnasCedrick</t>
  </si>
  <si>
    <t>Cedrick.Onas@apria.com</t>
  </si>
  <si>
    <t>CEDRICKO@HCL.COM</t>
  </si>
  <si>
    <t>Abaya, Johnmarc Joseph</t>
  </si>
  <si>
    <t>Johnmarc Joseph Merlin Abaya</t>
  </si>
  <si>
    <t>Abaya</t>
  </si>
  <si>
    <t>Johnmarc Joseph</t>
  </si>
  <si>
    <t>JABAYA</t>
  </si>
  <si>
    <t>johnmarcjoseph.a</t>
  </si>
  <si>
    <t>AbayaJohnmarc</t>
  </si>
  <si>
    <t>PG3.HCLPPMCIB.AbayaJohnmarc</t>
  </si>
  <si>
    <t>JohnmarcJoseph.Abaya@apria.com</t>
  </si>
  <si>
    <t>johnmarcjoseph.a@hcl.com</t>
  </si>
  <si>
    <t>Rosete, Rona</t>
  </si>
  <si>
    <t>Rona Rosete</t>
  </si>
  <si>
    <t>Rosete</t>
  </si>
  <si>
    <t>Rona</t>
  </si>
  <si>
    <t>RROSETE</t>
  </si>
  <si>
    <t>rona.rosete</t>
  </si>
  <si>
    <t>RoseteRona</t>
  </si>
  <si>
    <t>PG3.HCLStdPAPEQ.RoseteRona</t>
  </si>
  <si>
    <t>Rona.Rosete@apria.com</t>
  </si>
  <si>
    <t>Richard Maglalang</t>
  </si>
  <si>
    <t>Maglalang</t>
  </si>
  <si>
    <t>RMAGLALA</t>
  </si>
  <si>
    <t>richard.maglalang</t>
  </si>
  <si>
    <t>MAGLALANGRICHARD</t>
  </si>
  <si>
    <t>PG3.HCLCSEXP.MAGLALANGRICHARD</t>
  </si>
  <si>
    <t>7D:00068</t>
  </si>
  <si>
    <t>RICHARD.MAGLALANG@apria.com</t>
  </si>
  <si>
    <t>richard.maglalang@hcl.com</t>
  </si>
  <si>
    <t>Diego, Ma. Teresa</t>
  </si>
  <si>
    <t>Ma. Teresa Diego</t>
  </si>
  <si>
    <t>Ma. Teresa</t>
  </si>
  <si>
    <t>MDIEGO1</t>
  </si>
  <si>
    <t>MaTeresa.Diego</t>
  </si>
  <si>
    <t>MaTeresa.Diego@apria.com</t>
  </si>
  <si>
    <t>De Vera, Gilmer-Don</t>
  </si>
  <si>
    <t>Gilmer-Don De Vera</t>
  </si>
  <si>
    <t>Gilmer-Don</t>
  </si>
  <si>
    <t>GVERA</t>
  </si>
  <si>
    <t>gilmer-don.devera</t>
  </si>
  <si>
    <t>DeVeraGilmerDon</t>
  </si>
  <si>
    <t>PG3.HCLStdPAPEQ.DeVeraGilmerDon</t>
  </si>
  <si>
    <t>Gilmer-Don.Vera@apria.com</t>
  </si>
  <si>
    <t>gilmer-don.devera@hcl.com</t>
  </si>
  <si>
    <t>Baraya, Moudimar</t>
  </si>
  <si>
    <t>Moudimar Baraya</t>
  </si>
  <si>
    <t>Baraya</t>
  </si>
  <si>
    <t>Moudimar</t>
  </si>
  <si>
    <t>MBARAYA</t>
  </si>
  <si>
    <t>moudimar.baraya</t>
  </si>
  <si>
    <t>BarayaMoudimar</t>
  </si>
  <si>
    <t>PG3.HCLStdPAPEQ.BarayaMoudimar</t>
  </si>
  <si>
    <t>Moudimar.Baraya@apria.com</t>
  </si>
  <si>
    <t>moudimar.baraya@hcl.com</t>
  </si>
  <si>
    <t>Tolentino, Robby Neil</t>
  </si>
  <si>
    <t>Robby Neil Tolentino</t>
  </si>
  <si>
    <t>Robby Neil</t>
  </si>
  <si>
    <t>RTOLENTI</t>
  </si>
  <si>
    <t>robbyneil.tolentino</t>
  </si>
  <si>
    <t>TolentinoRobbie</t>
  </si>
  <si>
    <t>PG3.HCLSleepRSEQ.TolentinoRobbie</t>
  </si>
  <si>
    <t>RobbyNeil.Tolentino@apria.com</t>
  </si>
  <si>
    <t>robbyneil.tolentino@hcl.com</t>
  </si>
  <si>
    <t>Barasi, Florence</t>
  </si>
  <si>
    <t>Florence Barasi</t>
  </si>
  <si>
    <t>Barasi</t>
  </si>
  <si>
    <t>Galupo</t>
  </si>
  <si>
    <t>fbarasi</t>
  </si>
  <si>
    <t>florence.barasi</t>
  </si>
  <si>
    <t>BarasiFlorence</t>
  </si>
  <si>
    <t>PG3.HCLSleepRSEQ.BarasiFlorence</t>
  </si>
  <si>
    <t>Florence.Barasi@apria.com</t>
  </si>
  <si>
    <t>florence.barasi@hcl.com</t>
  </si>
  <si>
    <t>Domingo, Glenn</t>
  </si>
  <si>
    <t>Glenn Domingo</t>
  </si>
  <si>
    <t xml:space="preserve">Roazol </t>
  </si>
  <si>
    <t>gdoming2</t>
  </si>
  <si>
    <t>glenn.domingo</t>
  </si>
  <si>
    <t>DomingoGlenn</t>
  </si>
  <si>
    <t>PG3.HCLSleepRSEQ.DomingoGlenn</t>
  </si>
  <si>
    <t>Glenn.Domingo@apria.com</t>
  </si>
  <si>
    <t>glenn.domingo@hcl.com</t>
  </si>
  <si>
    <t>Timtiman, Paulo</t>
  </si>
  <si>
    <t>Paulo Timtiman</t>
  </si>
  <si>
    <t>Timtiman</t>
  </si>
  <si>
    <t>PTIMTIMA</t>
  </si>
  <si>
    <t>paulo.timtiman</t>
  </si>
  <si>
    <t>TimtimanPaulo</t>
  </si>
  <si>
    <t>PG3.HCLStdPAPEQ.TimtimanPaulo</t>
  </si>
  <si>
    <t>Paulo.Timtiman@apria.com</t>
  </si>
  <si>
    <t>paulo.timtiman@hcl.com</t>
  </si>
  <si>
    <t>Mangampat, Mark Kenneth</t>
  </si>
  <si>
    <t>Mark Kenneth Punzalan Mangampat</t>
  </si>
  <si>
    <t>Mangampat</t>
  </si>
  <si>
    <t>Mark Kenneth</t>
  </si>
  <si>
    <t>MMANGAMP</t>
  </si>
  <si>
    <t>markkenneth.m</t>
  </si>
  <si>
    <t>MangampatMarkKe</t>
  </si>
  <si>
    <t>PG3.HCLStdPAPEQ.MangampatMarkKe</t>
  </si>
  <si>
    <t>MarkKenneth.Mangampat@apria.com</t>
  </si>
  <si>
    <t>markkenneth.m@hcl.com</t>
  </si>
  <si>
    <t>Alvarez, Jervy Melchor</t>
  </si>
  <si>
    <t>Jervy Melchor Alvarez</t>
  </si>
  <si>
    <t>Jervy Melchor</t>
  </si>
  <si>
    <t>JALVARE8</t>
  </si>
  <si>
    <t>jervymelchor.a</t>
  </si>
  <si>
    <t>AlvarezJervy</t>
  </si>
  <si>
    <t>PG3.HCLSleepRSCS.AlvarezJervy</t>
  </si>
  <si>
    <t>JervyMelchor.Alvarez@apria.com</t>
  </si>
  <si>
    <t>jervymelchor.a@hcl.com</t>
  </si>
  <si>
    <t>San Pedro, Jomar</t>
  </si>
  <si>
    <t>Jomar San Pedro</t>
  </si>
  <si>
    <t>San Pedro</t>
  </si>
  <si>
    <t>Jomar</t>
  </si>
  <si>
    <t>Espectacion</t>
  </si>
  <si>
    <t>jsanpedr</t>
  </si>
  <si>
    <t>jomar.sanpedro</t>
  </si>
  <si>
    <t>SanPedroJomar</t>
  </si>
  <si>
    <t>PG3.HCLSleepRSEQ.SanPedroJomar</t>
  </si>
  <si>
    <t>Jomar.SanPedro@apria.com</t>
  </si>
  <si>
    <t>jomar.sanpedro@hcl.com</t>
  </si>
  <si>
    <t>Villarias, Judy Ann</t>
  </si>
  <si>
    <t>Judy Ann Villarias</t>
  </si>
  <si>
    <t>Villarias</t>
  </si>
  <si>
    <t>Judy Ann</t>
  </si>
  <si>
    <t>JVILLARI</t>
  </si>
  <si>
    <t>judyann.villarias</t>
  </si>
  <si>
    <t>VillariasJudyAnn</t>
  </si>
  <si>
    <t>PG3.HCLPPMCIB.VillariasJudyAnn</t>
  </si>
  <si>
    <t>JudyAnn.Villarias@apria.com</t>
  </si>
  <si>
    <t>judyann.villarias@hcl.com</t>
  </si>
  <si>
    <t>Bago, Jacob Jason</t>
  </si>
  <si>
    <t>Jacob Jason Mapili Bago</t>
  </si>
  <si>
    <t>Bago</t>
  </si>
  <si>
    <t>Jacob Jason</t>
  </si>
  <si>
    <t>Mapili</t>
  </si>
  <si>
    <t>JBAGO</t>
  </si>
  <si>
    <t>jacobjason.bago</t>
  </si>
  <si>
    <t>BagoJacobJason</t>
  </si>
  <si>
    <t>PG3.HCLStdPAPEQ.BagoJacobJason</t>
  </si>
  <si>
    <t>Jacob.Bago@apria.com</t>
  </si>
  <si>
    <t>jacobjason.bago@hcl.com</t>
  </si>
  <si>
    <t>Ato, Gracevil</t>
  </si>
  <si>
    <t>Gracevil Ato</t>
  </si>
  <si>
    <t>Ato</t>
  </si>
  <si>
    <t>Gracevil</t>
  </si>
  <si>
    <t>GATO</t>
  </si>
  <si>
    <t>gracevil.ato</t>
  </si>
  <si>
    <t>AtoGracevil</t>
  </si>
  <si>
    <t>PG3.HCLStdPAPEQ.AtoGracevil</t>
  </si>
  <si>
    <t>gracevil.ato@apria.com</t>
  </si>
  <si>
    <t>gracevil.ato@hcl.com</t>
  </si>
  <si>
    <t>Salonga, Maverick Jezreel</t>
  </si>
  <si>
    <t>Maverick Jezreel Salonga</t>
  </si>
  <si>
    <t>Maverick Jezreel</t>
  </si>
  <si>
    <t>MSALONGA</t>
  </si>
  <si>
    <t>maverickjezreel.s</t>
  </si>
  <si>
    <t>SALONGAMAVERICK</t>
  </si>
  <si>
    <t>PG3.HCLSleepRSEQ.SALONGAMAVERICK</t>
  </si>
  <si>
    <t>MaverickJezreel.Salonga@apria.com</t>
  </si>
  <si>
    <t>maverickjezreel.s@hcl.com</t>
  </si>
  <si>
    <t>Jacinto, Jeremy Rex</t>
  </si>
  <si>
    <t>Jeremy Rex Jacinto</t>
  </si>
  <si>
    <t>Jeremy Rex</t>
  </si>
  <si>
    <t>JJACINTO</t>
  </si>
  <si>
    <t>jeremyrexjr.jacinto</t>
  </si>
  <si>
    <t>JACINTOJEREMYRE</t>
  </si>
  <si>
    <t>PG3.HCLSleepRSEQ.JACINTOJEREMYRE</t>
  </si>
  <si>
    <t>JeremyRex.JacintoJr@apria.com</t>
  </si>
  <si>
    <t>jeremyrexjr.jacinto@hcl.com</t>
  </si>
  <si>
    <t>Estrada, Catherine</t>
  </si>
  <si>
    <t>Catherine Estrada</t>
  </si>
  <si>
    <t>CESTRAD3</t>
  </si>
  <si>
    <t>Catherine.Estrada</t>
  </si>
  <si>
    <t>Catherine.Estrada@apria.com</t>
  </si>
  <si>
    <t>Josefino Castro</t>
  </si>
  <si>
    <t>Josefino</t>
  </si>
  <si>
    <t>JCASTRO3</t>
  </si>
  <si>
    <t>josefinosalgado.c</t>
  </si>
  <si>
    <t>CASTROJOSEFINO</t>
  </si>
  <si>
    <t>PG3.HCLPPMCIB.CASTROJOSEFINO</t>
  </si>
  <si>
    <t>Josefino.Castro@apria.com</t>
  </si>
  <si>
    <t>josefinosalgado.c@hcl.com</t>
  </si>
  <si>
    <t>Venancio, Carmella</t>
  </si>
  <si>
    <t>Carmella Venancio</t>
  </si>
  <si>
    <t>Venancio</t>
  </si>
  <si>
    <t>Carmella</t>
  </si>
  <si>
    <t>CVENANCI</t>
  </si>
  <si>
    <t>CARMELLAV</t>
  </si>
  <si>
    <t>VenancioCarmella</t>
  </si>
  <si>
    <t>PG3.HCLStdPAPEQ.VenancioCarmella</t>
  </si>
  <si>
    <t>Carmella.Venancio@apria.com</t>
  </si>
  <si>
    <t>CARMELLAV@HCL.COM</t>
  </si>
  <si>
    <t>Petalyer, Frank Joseph</t>
  </si>
  <si>
    <t>Frank Joseph Petalyer</t>
  </si>
  <si>
    <t>Petalyer</t>
  </si>
  <si>
    <t>Frank Joseph</t>
  </si>
  <si>
    <t>Binag</t>
  </si>
  <si>
    <t>FPETALYE</t>
  </si>
  <si>
    <t>frankjoseph.p</t>
  </si>
  <si>
    <t>PetalyerFrank</t>
  </si>
  <si>
    <t>PG3.HCLStdPAPEQ.PetalyerFrank</t>
  </si>
  <si>
    <t>FrankJoseph.Petalyer@apria.com</t>
  </si>
  <si>
    <t>2019-03</t>
  </si>
  <si>
    <t>Magbanua, Floyd Erwin</t>
  </si>
  <si>
    <t>Floyd Erwin Magbanua</t>
  </si>
  <si>
    <t>Magbanua</t>
  </si>
  <si>
    <t>Floyd Erwin</t>
  </si>
  <si>
    <t>FMAGBANU</t>
  </si>
  <si>
    <t>floyderwin.magbanua</t>
  </si>
  <si>
    <t>MagbanuaFloyd</t>
  </si>
  <si>
    <t>PG3.HCLStdPAPEQ.MagbanuaFloyd</t>
  </si>
  <si>
    <t>FloydErwin.Magbanua@apria.com</t>
  </si>
  <si>
    <t>floyderwin.magbanua@hcl.com</t>
  </si>
  <si>
    <t>Vacal, Lalane</t>
  </si>
  <si>
    <t>Lalane Vacal</t>
  </si>
  <si>
    <t>Vacal</t>
  </si>
  <si>
    <t xml:space="preserve">Lalane </t>
  </si>
  <si>
    <t>Dolencio, Wenceslao III</t>
  </si>
  <si>
    <t>Wenceslao III Dolencio</t>
  </si>
  <si>
    <t>Dolencio</t>
  </si>
  <si>
    <t>Wenceslao III</t>
  </si>
  <si>
    <t>WDOLENCI</t>
  </si>
  <si>
    <t>wenceslao.d</t>
  </si>
  <si>
    <t>DolencioWenceslao</t>
  </si>
  <si>
    <t>PG3.HCLCSEXP.DolencioWenceslao</t>
  </si>
  <si>
    <t>WenceslaoTan.DolencioIII@apria.com</t>
  </si>
  <si>
    <t>wenceslao.d@hcl.com</t>
  </si>
  <si>
    <t>Lagao, Judith</t>
  </si>
  <si>
    <t>Judith Lagao</t>
  </si>
  <si>
    <t>Lagao</t>
  </si>
  <si>
    <t>Judith</t>
  </si>
  <si>
    <t>JLAGAO</t>
  </si>
  <si>
    <t>judith.lagao</t>
  </si>
  <si>
    <t>LAGAOJUDITH</t>
  </si>
  <si>
    <t>PG3.HCLKAISERHC.LAGAOJUDITH</t>
  </si>
  <si>
    <t>7D:14416</t>
  </si>
  <si>
    <t>Judith.Lagao@apria.com</t>
  </si>
  <si>
    <t>judith.lagao@hcl.com</t>
  </si>
  <si>
    <t>Delos Santos, Eureca Jona</t>
  </si>
  <si>
    <t>Eureca Jona Delos Santos</t>
  </si>
  <si>
    <t>Delos Santos</t>
  </si>
  <si>
    <t>Eureca Jona</t>
  </si>
  <si>
    <t>ESANTOS4</t>
  </si>
  <si>
    <t>eurecajona.d</t>
  </si>
  <si>
    <t>DelosSantosEurec</t>
  </si>
  <si>
    <t>PG3.HCLStdPAPEQ.DelosSantosEurec</t>
  </si>
  <si>
    <t>EurecaJona.Santos@apria.com</t>
  </si>
  <si>
    <t>eurecajona.d@hcl.com</t>
  </si>
  <si>
    <t>Padilla, Jeremy Kim</t>
  </si>
  <si>
    <t>Jeremy Kim Padilla</t>
  </si>
  <si>
    <t>Jeremy Kim</t>
  </si>
  <si>
    <t>JPADILL6</t>
  </si>
  <si>
    <t>jeremykim.padilla</t>
  </si>
  <si>
    <t>PadillaJeremyK</t>
  </si>
  <si>
    <t>PG3.HCLStdPAPEQ.PadillaJeremyK</t>
  </si>
  <si>
    <t>JeremyKim.Padilla@apria.com</t>
  </si>
  <si>
    <t>jeremykim.padilla@hcl.com</t>
  </si>
  <si>
    <t>Fernandez, Arvin</t>
  </si>
  <si>
    <t>Arvin Abrena Fernandez</t>
  </si>
  <si>
    <t>Abrena</t>
  </si>
  <si>
    <t>AFERNAN6</t>
  </si>
  <si>
    <t>arvin.fernandez</t>
  </si>
  <si>
    <t>FernandezArvin</t>
  </si>
  <si>
    <t>PG3.HCLStdPAPEQ.FernandezArvin</t>
  </si>
  <si>
    <t>7D:14403</t>
  </si>
  <si>
    <t>Arvin.Fernandez@apria.com</t>
  </si>
  <si>
    <t>arvin.fernandez@hcl.com</t>
  </si>
  <si>
    <t>Barrinuevo, Geraldyne</t>
  </si>
  <si>
    <t>Geraldyne Barrinuevo</t>
  </si>
  <si>
    <t>Barrinuevo</t>
  </si>
  <si>
    <t>Geraldyne</t>
  </si>
  <si>
    <t>GBARRINU</t>
  </si>
  <si>
    <t>geraldyne.b</t>
  </si>
  <si>
    <t>BarrinuevoGera</t>
  </si>
  <si>
    <t>PG3.HCLStdPAPEQ.BarrinuevoGera</t>
  </si>
  <si>
    <t>geraldyne.barrinuevo@apria.com</t>
  </si>
  <si>
    <t>geraldyne.b@hcl.com</t>
  </si>
  <si>
    <t>Ruizo, Inocencio Jr.</t>
  </si>
  <si>
    <t>Inocencio Loreño Ruizo Jr.</t>
  </si>
  <si>
    <t>Ruizo</t>
  </si>
  <si>
    <t>Inocencio Jr.</t>
  </si>
  <si>
    <t>Loreño</t>
  </si>
  <si>
    <t>IRUIZOJR</t>
  </si>
  <si>
    <t>inocenciojr.ruizo</t>
  </si>
  <si>
    <t>RuizoInocencioJr</t>
  </si>
  <si>
    <t>PG3.HCLSEXP.RuizoInocencioJr</t>
  </si>
  <si>
    <t>Inocencio.RuizoJr@apria.com</t>
  </si>
  <si>
    <t>inocenciojr.ruizo@hcl.com</t>
  </si>
  <si>
    <t>Carrascal, Ryhan</t>
  </si>
  <si>
    <t>Ryhan Carrascal</t>
  </si>
  <si>
    <t>Carrascal</t>
  </si>
  <si>
    <t>Ryhan</t>
  </si>
  <si>
    <t>RCARRASC</t>
  </si>
  <si>
    <t>ryhan.carrascal</t>
  </si>
  <si>
    <t>CARRASCALRYHAN</t>
  </si>
  <si>
    <t>PG3.HCLSleepRSCS.CARRASCALRYHAN</t>
  </si>
  <si>
    <t>Ryhan.Carrascal2@apria.com</t>
  </si>
  <si>
    <t>ryhan.carrascal@hcl.com</t>
  </si>
  <si>
    <t xml:space="preserve">Afable, Ralph Rainan </t>
  </si>
  <si>
    <t>Ralph Rainan  Afable</t>
  </si>
  <si>
    <t>Afable</t>
  </si>
  <si>
    <t xml:space="preserve">Ralph Rainan </t>
  </si>
  <si>
    <t>RAFABLE</t>
  </si>
  <si>
    <t>RALPHRAINANA</t>
  </si>
  <si>
    <t>AfableRalphRain</t>
  </si>
  <si>
    <t>PG3.HCLSleepRSCS.AfableRalphRain</t>
  </si>
  <si>
    <t>Ralph.Afable@apria.com</t>
  </si>
  <si>
    <t>RALPHRAINANA@HCL.COM</t>
  </si>
  <si>
    <t>Manalili Jr., Bonifacio</t>
  </si>
  <si>
    <t>Bonifacio Lansangan Manalili Jr.</t>
  </si>
  <si>
    <t>Manalili Jr.</t>
  </si>
  <si>
    <t>Lansangan</t>
  </si>
  <si>
    <t>BMANALIL</t>
  </si>
  <si>
    <t>bonifacio.m</t>
  </si>
  <si>
    <t>ManaliliJr.Bonif</t>
  </si>
  <si>
    <t>PG3.HCLSEXP.ManaliliJr.Bonif</t>
  </si>
  <si>
    <t>Bonifacio.ManaliliJr@apria.com</t>
  </si>
  <si>
    <t>bonifacio.m@hcl.com</t>
  </si>
  <si>
    <t>Jonalyn, Villanueva</t>
  </si>
  <si>
    <t>Jonalyn Villanueva</t>
  </si>
  <si>
    <t>JVILLA10</t>
  </si>
  <si>
    <t>jonalyn.villanueva</t>
  </si>
  <si>
    <t>VillanuevaJonaly</t>
  </si>
  <si>
    <t>PG3.HCLStdPAPEQ.VillanuevaJonaly</t>
  </si>
  <si>
    <t>JONALYN VILLANUEVA</t>
  </si>
  <si>
    <t>Jonalyn.Villanueva@apria.com</t>
  </si>
  <si>
    <t>jonalyn.villanueva@hcl.com</t>
  </si>
  <si>
    <t>Crisologo, Lawrence Oliver</t>
  </si>
  <si>
    <t>Lawrence Oliver Crisologo</t>
  </si>
  <si>
    <t>Crisologo</t>
  </si>
  <si>
    <t>Lawrence Oliver</t>
  </si>
  <si>
    <t>LCRISOLO</t>
  </si>
  <si>
    <t>lawrenceoliver.c</t>
  </si>
  <si>
    <t>CrisologoLawrenceOl</t>
  </si>
  <si>
    <t>PG3.HCLDMEEQ.CrisologoLawrenceOl</t>
  </si>
  <si>
    <t>7D:14864</t>
  </si>
  <si>
    <t>LawrenceOliver.Crisologo@apria.com</t>
  </si>
  <si>
    <t>lawrenceoliver.c@hcl.com</t>
  </si>
  <si>
    <t>Bucasas, Gellie</t>
  </si>
  <si>
    <t>Gellie Bucasas</t>
  </si>
  <si>
    <t>Bucasas</t>
  </si>
  <si>
    <t>Gellie</t>
  </si>
  <si>
    <t>GBUCASAS</t>
  </si>
  <si>
    <t>gellieanmay.bucasas</t>
  </si>
  <si>
    <t>BUCASASGELLIEANMAY</t>
  </si>
  <si>
    <t>PG3.HCLPPMCIB.BUCASASGELLIEANMAY</t>
  </si>
  <si>
    <t>Gellie.Bucasas@apria.com</t>
  </si>
  <si>
    <t>gellieanmay.bucasas@hcl.com</t>
  </si>
  <si>
    <t>Paguntalan, Mark Joshua</t>
  </si>
  <si>
    <t>Mark Joshua A. Paguntalan</t>
  </si>
  <si>
    <t>Paguntalan</t>
  </si>
  <si>
    <t>Mark Joshua</t>
  </si>
  <si>
    <t>A</t>
  </si>
  <si>
    <t>MPAGUNTA</t>
  </si>
  <si>
    <t>markjoshua.p</t>
  </si>
  <si>
    <t>PaguntalanMarkJoshu</t>
  </si>
  <si>
    <t>PG3.HCLDMEEQ.PaguntalanMarkJoshu</t>
  </si>
  <si>
    <t>7D:14377</t>
  </si>
  <si>
    <t>markjoshua.paguntalan@apria.com</t>
  </si>
  <si>
    <t>markjoshua.p@hcl.com</t>
  </si>
  <si>
    <t>Basa, Mary Ann</t>
  </si>
  <si>
    <t>Mary Ann Basa</t>
  </si>
  <si>
    <t>MBASA</t>
  </si>
  <si>
    <t>MaryAnn.Basa</t>
  </si>
  <si>
    <t>MaryAnn.Basa@apria.com</t>
  </si>
  <si>
    <t>Ordoña, Paul Aldrin</t>
  </si>
  <si>
    <t>Paul Aldrin Ordoña</t>
  </si>
  <si>
    <t>Ordoña</t>
  </si>
  <si>
    <t>Paul Aldrin</t>
  </si>
  <si>
    <t>PORDOA</t>
  </si>
  <si>
    <t>paulaldrin.ordona</t>
  </si>
  <si>
    <t>ORDONAPAULALDRIN</t>
  </si>
  <si>
    <t>PG3.HCLCSEXP.ORDONAPAULALDRIN</t>
  </si>
  <si>
    <t>PaulAldrin.Ordona@apria.com</t>
  </si>
  <si>
    <t>paulaldrin.ordona@hcl.com</t>
  </si>
  <si>
    <t>Menudin, Marck</t>
  </si>
  <si>
    <t>Marck Menudin</t>
  </si>
  <si>
    <t>Menudin</t>
  </si>
  <si>
    <t>Marck</t>
  </si>
  <si>
    <t>Suspend</t>
  </si>
  <si>
    <t>MMENUDIN</t>
  </si>
  <si>
    <t>marck.menudin</t>
  </si>
  <si>
    <t>MenudinMarck</t>
  </si>
  <si>
    <t>PG3.HCLStdPAPEQ.MenudinMarck</t>
  </si>
  <si>
    <t>marck.menudin@apria.com</t>
  </si>
  <si>
    <t>marck.menudin@hcl.com</t>
  </si>
  <si>
    <t>Gamol, Ephraim Samuel</t>
  </si>
  <si>
    <t>Ephraim Samuel Gamol</t>
  </si>
  <si>
    <t>Gamol</t>
  </si>
  <si>
    <t>Ephraim</t>
  </si>
  <si>
    <t>EGAMOL</t>
  </si>
  <si>
    <t>ephraimsamuel.gamol</t>
  </si>
  <si>
    <t>GAMOLEPHRAIMSAMUEL</t>
  </si>
  <si>
    <t>PG3.HCLPPMCIB.GAMOLEPHRAIMSAMUEL</t>
  </si>
  <si>
    <t>EphraimSamuel.Gamol@apria.com</t>
  </si>
  <si>
    <t>ephraimsamuel.gamol@hcl.com</t>
  </si>
  <si>
    <t>Bautista, Helen Grace</t>
  </si>
  <si>
    <t>Helen Grace Bautista</t>
  </si>
  <si>
    <t>Helen Grace</t>
  </si>
  <si>
    <t>HBAUTIS1</t>
  </si>
  <si>
    <t>HelenGrace.Bautista</t>
  </si>
  <si>
    <t>BAUTISTAHELEN</t>
  </si>
  <si>
    <t>PG3.HCLSleepRSCS.BAUTISTAHELEN</t>
  </si>
  <si>
    <t>HelenGrace.Bautista@apria.com</t>
  </si>
  <si>
    <t>HELENGRACE.BAUTISTA@HCL.COM</t>
  </si>
  <si>
    <t>Buela, Marie Carmela</t>
  </si>
  <si>
    <t>Marie Carmela Buela</t>
  </si>
  <si>
    <t>Buela</t>
  </si>
  <si>
    <t>Marie Carmela</t>
  </si>
  <si>
    <t>MBUELA</t>
  </si>
  <si>
    <t>MarieCarmela.Buela</t>
  </si>
  <si>
    <t>BUELAMARIE</t>
  </si>
  <si>
    <t>PG3.HCLSleepRSCS.BUELAMARIE</t>
  </si>
  <si>
    <t>MarieCarmela.Buela@apria.com</t>
  </si>
  <si>
    <t>MARIECARMELA.BUELA@HCL.COM</t>
  </si>
  <si>
    <t>Elizel Maningding</t>
  </si>
  <si>
    <t>Maningding</t>
  </si>
  <si>
    <t>Elizel</t>
  </si>
  <si>
    <t>EMANINGD</t>
  </si>
  <si>
    <t>elizel.maningding</t>
  </si>
  <si>
    <t>MANINGDINGELIZEL</t>
  </si>
  <si>
    <t>PG3.HCLCSEXP.MANINGDINGELIZEL</t>
  </si>
  <si>
    <t>ELIZEL.MANINGDING@apria.com</t>
  </si>
  <si>
    <t>elizel.maningding@hcl.com</t>
  </si>
  <si>
    <t>Immaculate Concepcion, Dayawon</t>
  </si>
  <si>
    <t>Immaculate Concepcion Dayawon</t>
  </si>
  <si>
    <t>Dayawon</t>
  </si>
  <si>
    <t>Immaculate Concepcion</t>
  </si>
  <si>
    <t>PLA</t>
  </si>
  <si>
    <t>IDAYAWON</t>
  </si>
  <si>
    <t>immaculate.dayawon</t>
  </si>
  <si>
    <t>DayawonImmaculat</t>
  </si>
  <si>
    <t>PG3.HCLStdPAPEQ.DayawonImmaculat</t>
  </si>
  <si>
    <t>Immaculate.Dayawon@apria.com</t>
  </si>
  <si>
    <t>immaculate.dayawon@hcl.com</t>
  </si>
  <si>
    <t>Gonzales, Christopher</t>
  </si>
  <si>
    <t>Christopher Gonzales</t>
  </si>
  <si>
    <t>CGONZA11</t>
  </si>
  <si>
    <t>christopher.g</t>
  </si>
  <si>
    <t>GONZALESCHRISTOPHE</t>
  </si>
  <si>
    <t>PG3.HCLPPMCIB.GONZALESCHRISTOPHE</t>
  </si>
  <si>
    <t>Christopher.Gonzales@apria.com</t>
  </si>
  <si>
    <t>christopher.g@hcl.com</t>
  </si>
  <si>
    <t>Delgado, Maria Erminda</t>
  </si>
  <si>
    <t>Maria Erminda Delgado</t>
  </si>
  <si>
    <t>Maria Erminda</t>
  </si>
  <si>
    <t>MDELGAD3</t>
  </si>
  <si>
    <t>mariaerminda.d</t>
  </si>
  <si>
    <t>DELGADOMARIAERMIND</t>
  </si>
  <si>
    <t>PG3.HCLPPMCIB.DELGADOMARIAERMIND</t>
  </si>
  <si>
    <t>Maria.Delgado@apria.com</t>
  </si>
  <si>
    <t>mariaerminda.d@hcl.com</t>
  </si>
  <si>
    <t>Vallespin, Johnachrist</t>
  </si>
  <si>
    <t>Johnachrist Alliana Vallespin</t>
  </si>
  <si>
    <t>Vallespin</t>
  </si>
  <si>
    <t>Johnachrist</t>
  </si>
  <si>
    <t>Alliana</t>
  </si>
  <si>
    <t>JVALLESP</t>
  </si>
  <si>
    <t>vallespinj</t>
  </si>
  <si>
    <t>VallespinJohnach</t>
  </si>
  <si>
    <t>PG3.HCLStdPAPEQ.VallespinJohnach</t>
  </si>
  <si>
    <t>Johnachrist.Vallespin@apria.com</t>
  </si>
  <si>
    <t>vallespinj@hcl.com</t>
  </si>
  <si>
    <t>Hemnani, Trishna</t>
  </si>
  <si>
    <t>Trishna Hemnani</t>
  </si>
  <si>
    <t>Hemnani</t>
  </si>
  <si>
    <t>Trishna</t>
  </si>
  <si>
    <t>THEMNANI</t>
  </si>
  <si>
    <t>trishna.hemnani</t>
  </si>
  <si>
    <t>HemnaniTrishna</t>
  </si>
  <si>
    <t>PG3.HCLCSEXP.HemnaniTrishna</t>
  </si>
  <si>
    <t>TrishnaKishore.Hemnani@apria.com</t>
  </si>
  <si>
    <t>trishna.hemnani@hcl.com</t>
  </si>
  <si>
    <t>Michael, Michelle Cena</t>
  </si>
  <si>
    <t>Michelle Cena Michael</t>
  </si>
  <si>
    <t>Michelle Cena</t>
  </si>
  <si>
    <t>Cena</t>
  </si>
  <si>
    <t>MMICHAE3</t>
  </si>
  <si>
    <t>michelle.michael</t>
  </si>
  <si>
    <t>MichaelMichelle</t>
  </si>
  <si>
    <t>PG3.HCLSleepRSEQ.MichaelMichelle</t>
  </si>
  <si>
    <t>Michelle.Michael@apria.com</t>
  </si>
  <si>
    <t>michelle.michael@hcl.com</t>
  </si>
  <si>
    <t>Micael, Janezza Lou</t>
  </si>
  <si>
    <t>Janezza Lou Micael</t>
  </si>
  <si>
    <t>Micael</t>
  </si>
  <si>
    <t>Janezza Lou</t>
  </si>
  <si>
    <t>JANEZZALOU.MICAEL</t>
  </si>
  <si>
    <t>JANEZZALOU.MICAEL@HCL.COM</t>
  </si>
  <si>
    <t xml:space="preserve">Castillo, Michael Sam Pano </t>
  </si>
  <si>
    <t>Michael Sam Pano  Castillo</t>
  </si>
  <si>
    <t xml:space="preserve">Michael Sam Pano </t>
  </si>
  <si>
    <t>MICHAELSAMC</t>
  </si>
  <si>
    <t>MICHAELSAMC@HCL.COM</t>
  </si>
  <si>
    <t>Navarro, Michael John Coronado</t>
  </si>
  <si>
    <t>Michael John Coronado Navarro</t>
  </si>
  <si>
    <t>Michael John Coronado</t>
  </si>
  <si>
    <t>Coronado</t>
  </si>
  <si>
    <t>MNAVARR1</t>
  </si>
  <si>
    <t>michaeljohn.navarro</t>
  </si>
  <si>
    <t>NavarroMichaelJ</t>
  </si>
  <si>
    <t>PG3.HCLSleepRSEQ.NavarroMichaelJ</t>
  </si>
  <si>
    <t>Michael.Navarro@apria.com</t>
  </si>
  <si>
    <t>michaeljohn.navarro@hcl.com</t>
  </si>
  <si>
    <t>Mariano, Angela Merice</t>
  </si>
  <si>
    <t>Angela Merice Mariano</t>
  </si>
  <si>
    <t>Angela Merice</t>
  </si>
  <si>
    <t>amarian1</t>
  </si>
  <si>
    <t>angelamerice.m</t>
  </si>
  <si>
    <t>MarianoAngela</t>
  </si>
  <si>
    <t>PG3.HCLSleepRSEQ.MarianoAngela</t>
  </si>
  <si>
    <t>Angela.Mariano@apria.com</t>
  </si>
  <si>
    <t>angelamerice.m@hcl.com</t>
  </si>
  <si>
    <t>Manuel, Pia Rica</t>
  </si>
  <si>
    <t>Pia Rica Loredo Manuel</t>
  </si>
  <si>
    <t>Pia Rica</t>
  </si>
  <si>
    <t>PMANUEL</t>
  </si>
  <si>
    <t>piarica.manuel</t>
  </si>
  <si>
    <t>MANUELPIARICA</t>
  </si>
  <si>
    <t>PG3.HCLPPMCIB.MANUELPIARICA</t>
  </si>
  <si>
    <t>PiaRica.Manuel@apria.com</t>
  </si>
  <si>
    <t>piarica.manuel@hcl.com</t>
  </si>
  <si>
    <t>Rupinan, Hazel</t>
  </si>
  <si>
    <t>Hazel Rupinan</t>
  </si>
  <si>
    <t>Rupinan</t>
  </si>
  <si>
    <t>HRUPINAN</t>
  </si>
  <si>
    <t>hazel.rupinan</t>
  </si>
  <si>
    <t>RupinanHazel</t>
  </si>
  <si>
    <t>PG3.HCLDMEEQ.RupinanHazel</t>
  </si>
  <si>
    <t>7D:15461</t>
  </si>
  <si>
    <t>Hazel.Rupinan@apria.com</t>
  </si>
  <si>
    <t>hazel.rupinan@hcl.com</t>
  </si>
  <si>
    <t>Calisaan, Benilda</t>
  </si>
  <si>
    <t>Benilda Calisaan</t>
  </si>
  <si>
    <t>Calisaan</t>
  </si>
  <si>
    <t>Benilda</t>
  </si>
  <si>
    <t>BCALISAA</t>
  </si>
  <si>
    <t>benilda.calisaan</t>
  </si>
  <si>
    <t>CALISAANBENILDA</t>
  </si>
  <si>
    <t>PG3.HCLCSEXP.CALISAANBENILDA</t>
  </si>
  <si>
    <t>Benilda.Calisaan@apria.com</t>
  </si>
  <si>
    <t>benilda.calisaan@hcl.com</t>
  </si>
  <si>
    <t>Carrioline Jeanne Cinio</t>
  </si>
  <si>
    <t>Cinio</t>
  </si>
  <si>
    <t>Carrioline Jeanne</t>
  </si>
  <si>
    <t>CCINIO</t>
  </si>
  <si>
    <t>carriolinejeanne.c</t>
  </si>
  <si>
    <t>CINIOCARRIOLINE</t>
  </si>
  <si>
    <t>PG3.HCLStdPAPEQ.CINIOCARRIOLINE</t>
  </si>
  <si>
    <t>Carrioline.Cinio@apria.com</t>
  </si>
  <si>
    <t>carriolinejeanne.c@hcl.com</t>
  </si>
  <si>
    <t>Fernandez, Sue Ellen</t>
  </si>
  <si>
    <t>Sue Ellen Fernandez</t>
  </si>
  <si>
    <t>Sue Ellen</t>
  </si>
  <si>
    <t>Resco, Bren Lester</t>
  </si>
  <si>
    <t>Bren Lester Resco</t>
  </si>
  <si>
    <t>Resco</t>
  </si>
  <si>
    <t>Bren Lester</t>
  </si>
  <si>
    <t>BRESCO</t>
  </si>
  <si>
    <t>brenlester.resco</t>
  </si>
  <si>
    <t>RescoBrenLester</t>
  </si>
  <si>
    <t>PG3.HCLSleepRSCS.RescoBrenLester</t>
  </si>
  <si>
    <t>Bren.Resco@apria.com</t>
  </si>
  <si>
    <t>brenlester.resco@hcl.com</t>
  </si>
  <si>
    <t>Flores, Eva</t>
  </si>
  <si>
    <t>Eva Flores</t>
  </si>
  <si>
    <t>Eva</t>
  </si>
  <si>
    <t>EFLORES5</t>
  </si>
  <si>
    <t>EVA.FLORES</t>
  </si>
  <si>
    <t>FLORESEVA</t>
  </si>
  <si>
    <t>PG3.HCLCSEXP.FLORESEVA</t>
  </si>
  <si>
    <t>EVA.FLORES@HCL.COM</t>
  </si>
  <si>
    <t>Yee, Dina</t>
  </si>
  <si>
    <t>Dina Yee</t>
  </si>
  <si>
    <t>Yee</t>
  </si>
  <si>
    <t>Dina</t>
  </si>
  <si>
    <t>DYEE</t>
  </si>
  <si>
    <t>dina.yee</t>
  </si>
  <si>
    <t>YEEDINA</t>
  </si>
  <si>
    <t>PG3.HCLCSEXP.YEEDINA</t>
  </si>
  <si>
    <t>Dina.Yee@apria.com</t>
  </si>
  <si>
    <t>dina.yee@hcl.com</t>
  </si>
  <si>
    <t xml:space="preserve">Rico, Ma. Rosita </t>
  </si>
  <si>
    <t>Ma. Rosita  Rico</t>
  </si>
  <si>
    <t xml:space="preserve">Ma. Rosita </t>
  </si>
  <si>
    <t>SLEEP EQ</t>
  </si>
  <si>
    <t>MRICO</t>
  </si>
  <si>
    <t>MAROSITA.RICO</t>
  </si>
  <si>
    <t>MAROSITA.RICO@HCL.COM</t>
  </si>
  <si>
    <t>Abad, Renato Jr.</t>
  </si>
  <si>
    <t>Renato Jr. Abad</t>
  </si>
  <si>
    <t>Renato Jr.</t>
  </si>
  <si>
    <t>RABAD</t>
  </si>
  <si>
    <t>renato.abadjr</t>
  </si>
  <si>
    <t>ABADRENATO</t>
  </si>
  <si>
    <t>PG3.HCLSleepRSEQ.ABADRENATO</t>
  </si>
  <si>
    <t>RENATOJR.ABAD@apria.com</t>
  </si>
  <si>
    <t>renato.abadjr@hcl.com</t>
  </si>
  <si>
    <t>Kacker, Sachin</t>
  </si>
  <si>
    <t>Sachin Kacker</t>
  </si>
  <si>
    <t>Kacker</t>
  </si>
  <si>
    <t>Sachin</t>
  </si>
  <si>
    <t>Data Analyst</t>
  </si>
  <si>
    <t>SKACKER</t>
  </si>
  <si>
    <t>sachin.kacker</t>
  </si>
  <si>
    <t>Sachin.Kacker@apria.com</t>
  </si>
  <si>
    <t>sachin.kacker@hcl.com</t>
  </si>
  <si>
    <t>Moved to India</t>
  </si>
  <si>
    <t>Pichay, Hazziel Joy</t>
  </si>
  <si>
    <t>Hazziel Joy Pichay</t>
  </si>
  <si>
    <t>Pichay</t>
  </si>
  <si>
    <t>Hazziel Joy</t>
  </si>
  <si>
    <t>HPICHAY</t>
  </si>
  <si>
    <t>HAZZIELJOYP</t>
  </si>
  <si>
    <t>PichayHazzielJo</t>
  </si>
  <si>
    <t>PG3.HCLSleepRSEQ.PichayHazzielJo</t>
  </si>
  <si>
    <t>HazzielJoy.Pichay@apria.com</t>
  </si>
  <si>
    <t>HAZZIELJOYP@HCL.COM</t>
  </si>
  <si>
    <t>Alejo, Lou Anne</t>
  </si>
  <si>
    <t>Lou Anne Alejo</t>
  </si>
  <si>
    <t>Lou Anne</t>
  </si>
  <si>
    <t>LALEJO</t>
  </si>
  <si>
    <t>LOUANNE.ALEJO</t>
  </si>
  <si>
    <t>AlejoLouAnneMira</t>
  </si>
  <si>
    <t>PG3.HCLStdPAPEQ.AlejoLouAnneMira</t>
  </si>
  <si>
    <t>LOUANNE.ALEJO@HCL.COM</t>
  </si>
  <si>
    <t>Valenzuela, Jake Dane</t>
  </si>
  <si>
    <t>Jake Dane Evilla Valenzuela</t>
  </si>
  <si>
    <t>Valenzuela</t>
  </si>
  <si>
    <t>Jake Dane</t>
  </si>
  <si>
    <t>Evilla</t>
  </si>
  <si>
    <t>JVALENZ7</t>
  </si>
  <si>
    <t>jakedane.valenzuela</t>
  </si>
  <si>
    <t>VALENZUELAJAKEDANE</t>
  </si>
  <si>
    <t>PG3.HCLCSEXP.VALENZUELAJAKEDANE</t>
  </si>
  <si>
    <t>JakeDane.Valenzuela@apria.com</t>
  </si>
  <si>
    <t>jakedane.valenzuela@hcl.com</t>
  </si>
  <si>
    <t>Calderon, Karren</t>
  </si>
  <si>
    <t>Karren Calderon</t>
  </si>
  <si>
    <t>Calderon</t>
  </si>
  <si>
    <t>Karren</t>
  </si>
  <si>
    <t>KCALDERO</t>
  </si>
  <si>
    <t>karren.calderon</t>
  </si>
  <si>
    <t>CALDERONKARREN</t>
  </si>
  <si>
    <t>PG3.HCLStdPAPEQ.CALDERONKARREN</t>
  </si>
  <si>
    <t>Karren.Calderon@apria.com</t>
  </si>
  <si>
    <t>karren.calderon@hcl.com</t>
  </si>
  <si>
    <t>Junio, Mary Grace</t>
  </si>
  <si>
    <t>Mary Grace Junio</t>
  </si>
  <si>
    <t>Bernardo, Elcie Lyn</t>
  </si>
  <si>
    <t>Elcie Lyn Bernardo</t>
  </si>
  <si>
    <t>Elcie Lyn</t>
  </si>
  <si>
    <t xml:space="preserve">Duarte, Jan Froilan Sorianosos </t>
  </si>
  <si>
    <t>Jan Froilan Sorianosos  Duarte</t>
  </si>
  <si>
    <t>Duarte</t>
  </si>
  <si>
    <t xml:space="preserve">Jan Froilan Sorianosos </t>
  </si>
  <si>
    <t>Wave 34</t>
  </si>
  <si>
    <t>JDUARTE</t>
  </si>
  <si>
    <t>JANFROILAN.DUARTE</t>
  </si>
  <si>
    <t>JANFROILAN.DUARTE@HCL.COM</t>
  </si>
  <si>
    <t>Puzon, Virginia</t>
  </si>
  <si>
    <t>Virginia Puzon</t>
  </si>
  <si>
    <t>Puzon</t>
  </si>
  <si>
    <t>Virginia</t>
  </si>
  <si>
    <t>VPUZON</t>
  </si>
  <si>
    <t>virginia.puzon</t>
  </si>
  <si>
    <t>PUZONVIRGINIA</t>
  </si>
  <si>
    <t>PG3.HCLSBPROJ.PUZONVIRGINIA</t>
  </si>
  <si>
    <t>7D:02663</t>
  </si>
  <si>
    <t>Virginia.Puzon@apria.com</t>
  </si>
  <si>
    <t>virginia.puzon@hcl.com</t>
  </si>
  <si>
    <t>Luna, John Thomas</t>
  </si>
  <si>
    <t>John Thomas Espiritu Luna</t>
  </si>
  <si>
    <t>John Thomas</t>
  </si>
  <si>
    <t>JLUNA2</t>
  </si>
  <si>
    <t>johnthomas.luna</t>
  </si>
  <si>
    <t>LUNAJOHNTHOMAS</t>
  </si>
  <si>
    <t>PG3.HCLKAISERHC.LUNAJOHNTHOMAS</t>
  </si>
  <si>
    <t>John.Luna@apria.com</t>
  </si>
  <si>
    <t>johnthomas.luna@hcl.com</t>
  </si>
  <si>
    <t>Aguilar, Rambo Leric</t>
  </si>
  <si>
    <t>Rambo Leric Aguilar</t>
  </si>
  <si>
    <t>Rambo Leric</t>
  </si>
  <si>
    <t>RAGUILA6</t>
  </si>
  <si>
    <t>ramboleric.aguilar</t>
  </si>
  <si>
    <t>AguilarRambo</t>
  </si>
  <si>
    <t>PG3.HCLPPMCIB.AguilarRambo</t>
  </si>
  <si>
    <t>RamboLeric.Aguilar@apria.com</t>
  </si>
  <si>
    <t>ramboleric.aguilar@hcl.com</t>
  </si>
  <si>
    <t xml:space="preserve">Abogado, James Paolo Narvas </t>
  </si>
  <si>
    <t>James Paolo Narvas  Abogado</t>
  </si>
  <si>
    <t xml:space="preserve">James Paolo Narvas </t>
  </si>
  <si>
    <t>JABOGAD1</t>
  </si>
  <si>
    <t>JAMESPAOLO.ABOGA</t>
  </si>
  <si>
    <t>AbogadoJamesPaol</t>
  </si>
  <si>
    <t>PG3.HCLStdPAPEQ.AbogadoJamesPaol</t>
  </si>
  <si>
    <t>JAMESPAOLO.ABOGA@HCL.COM</t>
  </si>
  <si>
    <t xml:space="preserve">Lozano, Michael Albert Mina </t>
  </si>
  <si>
    <t>Michael Albert Mina  Lozano</t>
  </si>
  <si>
    <t>Lozano</t>
  </si>
  <si>
    <t xml:space="preserve">Michael Albert Mina </t>
  </si>
  <si>
    <t>MLOZANO1</t>
  </si>
  <si>
    <t>MICHAELALBERT.LOZANO</t>
  </si>
  <si>
    <t>MICHAELALBERT.LOZANO@HCL.COM</t>
  </si>
  <si>
    <t>Meneses Julianne</t>
  </si>
  <si>
    <t>Meneses</t>
  </si>
  <si>
    <t>Julianne</t>
  </si>
  <si>
    <t>JMENESES</t>
  </si>
  <si>
    <t>julianne.meneses</t>
  </si>
  <si>
    <t>MENESESJULIANNE</t>
  </si>
  <si>
    <t>PG3.HCLKAISERHC.MENESESJULIANNE</t>
  </si>
  <si>
    <t>Julianne.Meneses@apria.com</t>
  </si>
  <si>
    <t>julianne.meneses@hcl.com</t>
  </si>
  <si>
    <t xml:space="preserve">Acuña, Anna Marie </t>
  </si>
  <si>
    <t>Anna Marie  Acuña</t>
  </si>
  <si>
    <t>Acuña</t>
  </si>
  <si>
    <t xml:space="preserve">Anna Marie </t>
  </si>
  <si>
    <t>ANNAMARIE.ACUNA</t>
  </si>
  <si>
    <t>ANNAMARIE.ACUNA@HCL.COM</t>
  </si>
  <si>
    <t>Tan, Carmencita</t>
  </si>
  <si>
    <t>Carmencita Tan</t>
  </si>
  <si>
    <t>Carmencita</t>
  </si>
  <si>
    <t>CTAN3</t>
  </si>
  <si>
    <t>carmencita.tan</t>
  </si>
  <si>
    <t>PG3.TERM.MAGLALANGRICHARD</t>
  </si>
  <si>
    <t>CARMENCITA.TAN@HCL.COM</t>
  </si>
  <si>
    <t>2019-04</t>
  </si>
  <si>
    <t>Guan, Rickzel</t>
  </si>
  <si>
    <t>Rickzel Guan</t>
  </si>
  <si>
    <t>Guan</t>
  </si>
  <si>
    <t>Rickzel</t>
  </si>
  <si>
    <t>RGUAN</t>
  </si>
  <si>
    <t>rickzel.guan</t>
  </si>
  <si>
    <t>GuanRickzel</t>
  </si>
  <si>
    <t>PG3.HCLSEXP.GuanRickzel</t>
  </si>
  <si>
    <t>Rickzel.Guan@apria.com</t>
  </si>
  <si>
    <t>rickzel.guan@hcl.com</t>
  </si>
  <si>
    <t>Lihaylihay, Mark Anthony</t>
  </si>
  <si>
    <t>Mark Anthony Lihaylihay</t>
  </si>
  <si>
    <t>Lihaylihay</t>
  </si>
  <si>
    <t>MLIHAYLI</t>
  </si>
  <si>
    <t>markanthony.l</t>
  </si>
  <si>
    <t>LihaylihayMark</t>
  </si>
  <si>
    <t>PG3.HCLPPMCIB.LihaylihayMark</t>
  </si>
  <si>
    <t>MarkAnthony.Lihaylihay@apria.com</t>
  </si>
  <si>
    <t>markanthony.l@hcl.com</t>
  </si>
  <si>
    <t>Tantiado, Rammel</t>
  </si>
  <si>
    <t>Rammel Ibañez Tantiado</t>
  </si>
  <si>
    <t>Tantiado</t>
  </si>
  <si>
    <t>Rammel</t>
  </si>
  <si>
    <t>RTANTIAD</t>
  </si>
  <si>
    <t>rammel.tantiado</t>
  </si>
  <si>
    <t>TantiadoRammel</t>
  </si>
  <si>
    <t>PG3.HCLSEXP.TantiadoRammel</t>
  </si>
  <si>
    <t>7D:14965</t>
  </si>
  <si>
    <t>Rammel.Tantiado@apria.com</t>
  </si>
  <si>
    <t>rammel.tantiado@hcl.com</t>
  </si>
  <si>
    <t>Vicente, Ivy Claire</t>
  </si>
  <si>
    <t>Ivy Claire Vicente</t>
  </si>
  <si>
    <t>Vicente</t>
  </si>
  <si>
    <t>Ivy Claire</t>
  </si>
  <si>
    <t>IVICENTE</t>
  </si>
  <si>
    <t>ivyclaire.vicente</t>
  </si>
  <si>
    <t>VicenteIvyClaire</t>
  </si>
  <si>
    <t>PG3.HCLDMEEQ.VicenteIvyClaire</t>
  </si>
  <si>
    <t>7D:14858</t>
  </si>
  <si>
    <t>IvyClaire.Vicente@apria.com</t>
  </si>
  <si>
    <t>ivyclaire.vicente@hcl.com</t>
  </si>
  <si>
    <t>Nabejet, Jayson</t>
  </si>
  <si>
    <t>Jayson Nabejet</t>
  </si>
  <si>
    <t>Nabejet</t>
  </si>
  <si>
    <t>jnabejet</t>
  </si>
  <si>
    <t>jayson.nabejet</t>
  </si>
  <si>
    <t>NABEJETJAYSON</t>
  </si>
  <si>
    <t>PG3.HCLPPMCIB.NABEJETJAYSON</t>
  </si>
  <si>
    <t>Jayson.nabejet@apria.com</t>
  </si>
  <si>
    <t>jayson.nabejet@hcl.com</t>
  </si>
  <si>
    <t>Esta, Dhakkiel Jhun</t>
  </si>
  <si>
    <t>Dhakkiel Jhun Esta</t>
  </si>
  <si>
    <t>Esta</t>
  </si>
  <si>
    <t>Dhakkiel Jhun</t>
  </si>
  <si>
    <t>DESTA</t>
  </si>
  <si>
    <t>DHAKKIELJHUNE</t>
  </si>
  <si>
    <t>EstaDhakkielJhu</t>
  </si>
  <si>
    <t>PG3.HCLSleepRSEQ.EstaDhakkielJhu</t>
  </si>
  <si>
    <t>DhakkielJhun.Esta@apria.com</t>
  </si>
  <si>
    <t>DHAKKIELJHUNE@HCL.COM</t>
  </si>
  <si>
    <t>Galon, Jevah Katrina Marie</t>
  </si>
  <si>
    <t>Jevah Katrina Marie Galon</t>
  </si>
  <si>
    <t>Galon</t>
  </si>
  <si>
    <t>Jevah Katrina Marie</t>
  </si>
  <si>
    <t>JGALON</t>
  </si>
  <si>
    <t>jevahkatrinamarie.g</t>
  </si>
  <si>
    <t>GalonJevahKatr</t>
  </si>
  <si>
    <t>PG3.HCLStdPAPEQ.GalonJevahKatr</t>
  </si>
  <si>
    <t>JevahKatrinaMarie.Galon@apria.com</t>
  </si>
  <si>
    <t>jevahkatrinamarie.g@hcl.com</t>
  </si>
  <si>
    <t>Garcia, Marco</t>
  </si>
  <si>
    <t>Marco Garcia</t>
  </si>
  <si>
    <t>Marco</t>
  </si>
  <si>
    <t>GMARCO1</t>
  </si>
  <si>
    <t>marco.garcia</t>
  </si>
  <si>
    <t>GARCIAMARCO</t>
  </si>
  <si>
    <t>PG3.HCLSleepRSEQ.GARCIAMARCO</t>
  </si>
  <si>
    <t>Garcia.Marco2@apria.com</t>
  </si>
  <si>
    <t>marco.garcia@hcl.com</t>
  </si>
  <si>
    <t>Dela Cruz, Maan Joy Felipe</t>
  </si>
  <si>
    <t>Maan Joy Felipe Dela Cruz</t>
  </si>
  <si>
    <t>Maan Joy Felipe</t>
  </si>
  <si>
    <t>MDELACR3</t>
  </si>
  <si>
    <t>MAANJOY.DELAC</t>
  </si>
  <si>
    <t>DelaCruzMaanJoyF</t>
  </si>
  <si>
    <t>PG3.HCLStdPAPEQ.DelaCruzMaanJoyF</t>
  </si>
  <si>
    <t>MAANJOY.DELAC@HCL.COM</t>
  </si>
  <si>
    <t>Albiola, Anthony Viv</t>
  </si>
  <si>
    <t>Anthony Viv Ona Albiola</t>
  </si>
  <si>
    <t>Albiola</t>
  </si>
  <si>
    <t>Anthony Viv</t>
  </si>
  <si>
    <t>Ona</t>
  </si>
  <si>
    <t>AALBIOLA</t>
  </si>
  <si>
    <t>anthonyviv.albiola</t>
  </si>
  <si>
    <t>ALBIOLAANTHONYVIV</t>
  </si>
  <si>
    <t>PG3.HCLPPMCIB.ALBIOLAANTHONYVIV</t>
  </si>
  <si>
    <t>AnthonyViv.Albiola@apria.com</t>
  </si>
  <si>
    <t>anthonyviv.albiola@hcl.com</t>
  </si>
  <si>
    <t>Quizon, Vita Clarencequizon</t>
  </si>
  <si>
    <t>Vita Clarencequizon Quizon</t>
  </si>
  <si>
    <t>Quizon</t>
  </si>
  <si>
    <t>Vita Clarencequizon</t>
  </si>
  <si>
    <t>VQUIZON</t>
  </si>
  <si>
    <t>vitaclarence.quizon</t>
  </si>
  <si>
    <t>QUIZONVITACLARENCE</t>
  </si>
  <si>
    <t>PG3.HCLCSEXP.QUIZONVITACLARENCE</t>
  </si>
  <si>
    <t>VITACLARENCE.QUIZON@apria.com</t>
  </si>
  <si>
    <t>vitaclarence.quizon@hcl.com</t>
  </si>
  <si>
    <t>Salceda, Ma. Carmela</t>
  </si>
  <si>
    <t>Ma. Carmela Salceda</t>
  </si>
  <si>
    <t>Salceda</t>
  </si>
  <si>
    <t>Ma. Carmela</t>
  </si>
  <si>
    <t>MSALCEDA</t>
  </si>
  <si>
    <t>macarmela.salceda</t>
  </si>
  <si>
    <t>SalcedaMa.Carmela</t>
  </si>
  <si>
    <t>PG3.HCLETA.SalcedaMa.Carmela</t>
  </si>
  <si>
    <t>Ma.Carmela.Salceda@apria.com</t>
  </si>
  <si>
    <t>macarmela.salceda@hcl.com</t>
  </si>
  <si>
    <t xml:space="preserve">Saquido, Per Anjeela </t>
  </si>
  <si>
    <t>Per Anjeela  Saquido</t>
  </si>
  <si>
    <t>Saquido</t>
  </si>
  <si>
    <t xml:space="preserve">Per Anjeela </t>
  </si>
  <si>
    <t>PSAQUIDO</t>
  </si>
  <si>
    <t>PERANJEELA.SAQUIDO</t>
  </si>
  <si>
    <t>SAQUIDOPERANJEELA</t>
  </si>
  <si>
    <t>PG3.HCLCSEXP.SAQUIDOPERANJEELA</t>
  </si>
  <si>
    <t>PERANJEELA.SAQUIDO@HCL.COM</t>
  </si>
  <si>
    <t>Tejada, Rachelle Ann</t>
  </si>
  <si>
    <t>Rachelle Ann Tejada</t>
  </si>
  <si>
    <t>Tejada</t>
  </si>
  <si>
    <t>Rachelle Ann</t>
  </si>
  <si>
    <t>RTEJADA</t>
  </si>
  <si>
    <t>rachelleann.tejada</t>
  </si>
  <si>
    <t>TEJADARACHELLEA</t>
  </si>
  <si>
    <t>PG3.HCLSleepRSEQ.TEJADARACHELLEA</t>
  </si>
  <si>
    <t>7D:00018</t>
  </si>
  <si>
    <t>RachelleAnn.Tejada@apria.com</t>
  </si>
  <si>
    <t>rachelleann.tejada@hcl.com</t>
  </si>
  <si>
    <t>Sheryl Malavega</t>
  </si>
  <si>
    <t>Malavega</t>
  </si>
  <si>
    <t>SMALAVEG</t>
  </si>
  <si>
    <t>sheryl.malavega</t>
  </si>
  <si>
    <t>MALAVEGASHERYL</t>
  </si>
  <si>
    <t>PG3.HCLPPMCIB.MALAVEGASHERYL</t>
  </si>
  <si>
    <t>7D:16016</t>
  </si>
  <si>
    <t>SHERYL.MALAVEGA@apria.com</t>
  </si>
  <si>
    <t>sheryl.malavega@hcl.com</t>
  </si>
  <si>
    <t>Gamotea, Zipher Mark Martin</t>
  </si>
  <si>
    <t>Zipher Mark Martin Gamotea</t>
  </si>
  <si>
    <t>Gamotea</t>
  </si>
  <si>
    <t>Zipher Mark Martin</t>
  </si>
  <si>
    <t>ZGAMOTEA</t>
  </si>
  <si>
    <t>ziphermarkmartin.g</t>
  </si>
  <si>
    <t>GamoteaZipherMark</t>
  </si>
  <si>
    <t>PG3.HCLCSEXP.GamoteaZipherMark</t>
  </si>
  <si>
    <t>ZipherMarkMartin.Gamotea@apria.com</t>
  </si>
  <si>
    <t>ziphermarkmartin.g@hcl.com</t>
  </si>
  <si>
    <t>Gabriel, Paul John</t>
  </si>
  <si>
    <t>Paul John Timon Gabriel</t>
  </si>
  <si>
    <t>Timon</t>
  </si>
  <si>
    <t>PGABRIEL</t>
  </si>
  <si>
    <t>pauljohn.gabriel</t>
  </si>
  <si>
    <t>GabrielPaulJohn</t>
  </si>
  <si>
    <t>PG3.HCLSEXP.GabrielPaulJohn</t>
  </si>
  <si>
    <t>PaulJohn.Gabriel@apria.com</t>
  </si>
  <si>
    <t>pauljohn.gabriel@hcl.com</t>
  </si>
  <si>
    <t>Macapagal, Ia</t>
  </si>
  <si>
    <t>Ia Macapagal</t>
  </si>
  <si>
    <t>Macapagal</t>
  </si>
  <si>
    <t>Ia</t>
  </si>
  <si>
    <t>IMACAPAG</t>
  </si>
  <si>
    <t>ia.macapagal</t>
  </si>
  <si>
    <t>MACAPAGALIA</t>
  </si>
  <si>
    <t>PG3.HCLQuality.MACAPAGALIA</t>
  </si>
  <si>
    <t>IaMacasaet.Macapagal@apria.com</t>
  </si>
  <si>
    <t>ia.macapagal@hcl.com</t>
  </si>
  <si>
    <t>Agapito, Christine Joyce</t>
  </si>
  <si>
    <t>Christine Joyce Agapito</t>
  </si>
  <si>
    <t>Agapito</t>
  </si>
  <si>
    <t>CAGAPITO</t>
  </si>
  <si>
    <t>christinejoyce.a</t>
  </si>
  <si>
    <t>AGAPITOCHRISTIN</t>
  </si>
  <si>
    <t>PG3.HCLQuality.AGAPITOCHRISTIN</t>
  </si>
  <si>
    <t>7D:02697</t>
  </si>
  <si>
    <t>ChristineJoyce.Agapito@apria.com</t>
  </si>
  <si>
    <t>christinejoyce.a@hcl.com</t>
  </si>
  <si>
    <t xml:space="preserve">Lamberte, Karl Mavrick Benedict Moralde </t>
  </si>
  <si>
    <t>Karl Mavrick Benedict Moralde  Lamberte</t>
  </si>
  <si>
    <t>Lamberte</t>
  </si>
  <si>
    <t xml:space="preserve">Karl Mavrick Benedict Moralde </t>
  </si>
  <si>
    <t>KLAMBER4</t>
  </si>
  <si>
    <t>KARLMAVRICKBE.LAMBE</t>
  </si>
  <si>
    <t>LAMBERTEKARL</t>
  </si>
  <si>
    <t>PG3.HCLStdPAPEQ.LAMBERTEKARL</t>
  </si>
  <si>
    <t>KARLMAVRICKBE.LAMBE@HCL.COM</t>
  </si>
  <si>
    <t>Mateo II, Benigno</t>
  </si>
  <si>
    <t>Benigno Mateo II</t>
  </si>
  <si>
    <t>Mateo II</t>
  </si>
  <si>
    <t>Benigno</t>
  </si>
  <si>
    <t>J.</t>
  </si>
  <si>
    <t>BMATEOII</t>
  </si>
  <si>
    <t>benigno.mateoii</t>
  </si>
  <si>
    <t>MateoIIBenigno</t>
  </si>
  <si>
    <t>PG3.HCLSleepRSCS.MateoIIBenigno</t>
  </si>
  <si>
    <t>Benigno.MateoII@apria.com</t>
  </si>
  <si>
    <t>benigno.mateoii@hcl.com</t>
  </si>
  <si>
    <t>Caco, Adan James</t>
  </si>
  <si>
    <t>Adan James Caco</t>
  </si>
  <si>
    <t>Caco</t>
  </si>
  <si>
    <t>Adan James</t>
  </si>
  <si>
    <t>RNO</t>
  </si>
  <si>
    <t>ACACO</t>
  </si>
  <si>
    <t>adanjames.caco</t>
  </si>
  <si>
    <t>CACOADANJAMES</t>
  </si>
  <si>
    <t>PG3.HCLSEXP.CACOADANJAMES</t>
  </si>
  <si>
    <t>AdanJames.Caco@apria.com</t>
  </si>
  <si>
    <t>adanjames.caco@hcl.com</t>
  </si>
  <si>
    <t>Rodriguez, Donna</t>
  </si>
  <si>
    <t>Donna Rodriguez</t>
  </si>
  <si>
    <t>Donna</t>
  </si>
  <si>
    <t>DONNA.RODRIGUEZ</t>
  </si>
  <si>
    <t>DONNA.RODRIGUEZ@HCL.COM</t>
  </si>
  <si>
    <t>Haydee Cortez</t>
  </si>
  <si>
    <t>Haydee</t>
  </si>
  <si>
    <t>HCORTEZ1</t>
  </si>
  <si>
    <t>haydee.cortez</t>
  </si>
  <si>
    <t>CortezHaydee</t>
  </si>
  <si>
    <t>PG3.HCLStdPAPEQ.CortezHaydee</t>
  </si>
  <si>
    <t>Haydee.Cortez@apria.com</t>
  </si>
  <si>
    <t>haydee.cortez@hcl.com</t>
  </si>
  <si>
    <t>Negrite, Mary Ann</t>
  </si>
  <si>
    <t>Mary Ann Galos Negrite</t>
  </si>
  <si>
    <t>Negrite</t>
  </si>
  <si>
    <t>Galos</t>
  </si>
  <si>
    <t>Girish RamaKrishnan</t>
  </si>
  <si>
    <t>MNEGRITE</t>
  </si>
  <si>
    <t>maryann.negrite</t>
  </si>
  <si>
    <t>NegriteMaryAnn</t>
  </si>
  <si>
    <t>PG3.HCLWFM.NegriteMaryAnn</t>
  </si>
  <si>
    <t>Mary.Negrite@apria.com</t>
  </si>
  <si>
    <t>maryann.negrite@hcl.com</t>
  </si>
  <si>
    <t>Maria Mikaella Cajurao</t>
  </si>
  <si>
    <t>Maria Mikaella</t>
  </si>
  <si>
    <t>MCAJURAO</t>
  </si>
  <si>
    <t>mariamikaella.c</t>
  </si>
  <si>
    <t>CajuraoMariaMikaell</t>
  </si>
  <si>
    <t>PG3.HCLDMEEQ.CajuraoMariaMikaell</t>
  </si>
  <si>
    <t>7D:14412</t>
  </si>
  <si>
    <t>Maria.Cajurao@apria.com</t>
  </si>
  <si>
    <t>mariamikaella.c@hcl.com</t>
  </si>
  <si>
    <t>Jobelle Ramos Nabua</t>
  </si>
  <si>
    <t>Nabua</t>
  </si>
  <si>
    <t>Jobelle</t>
  </si>
  <si>
    <t>JNABUA</t>
  </si>
  <si>
    <t>jobelle.nabua</t>
  </si>
  <si>
    <t>NabuaJobelle</t>
  </si>
  <si>
    <t>PG3.HCLStdPAPEQ.NabuaJobelle</t>
  </si>
  <si>
    <t>Jobelle.Nabua@apria.com</t>
  </si>
  <si>
    <t>jobelle.nabua@hcl.com</t>
  </si>
  <si>
    <t>Japson, Jico Espera</t>
  </si>
  <si>
    <t>Jico Espera Japson</t>
  </si>
  <si>
    <t>Japson</t>
  </si>
  <si>
    <t>Jico</t>
  </si>
  <si>
    <t>Espera</t>
  </si>
  <si>
    <t>JJAPSON</t>
  </si>
  <si>
    <t>jico.japson</t>
  </si>
  <si>
    <t>JAPSONJICO</t>
  </si>
  <si>
    <t>PG3.HCLPPMCIB.JAPSONJICO</t>
  </si>
  <si>
    <t>Jico.Japson@apria.com</t>
  </si>
  <si>
    <t>jico.japson@hcl.com</t>
  </si>
  <si>
    <t>Tiuman, Dominique Sasha</t>
  </si>
  <si>
    <t>Dominique Sasha Romero Tiuman</t>
  </si>
  <si>
    <t>Tiuman</t>
  </si>
  <si>
    <t>Dominique Sasha</t>
  </si>
  <si>
    <t>DTIUMAN</t>
  </si>
  <si>
    <t>dominiquesasha.t</t>
  </si>
  <si>
    <t>TiumanDominiqueSash</t>
  </si>
  <si>
    <t>PG3.HCLDMEEQ.TiumanDominiqueSash</t>
  </si>
  <si>
    <t>7D:14498</t>
  </si>
  <si>
    <t>DominiqueSasha.Tiuman@apria.com</t>
  </si>
  <si>
    <t>dominiquesasha.t@hcl.com</t>
  </si>
  <si>
    <t>Bualan, Richie Lyn</t>
  </si>
  <si>
    <t>Richie Lyn Bualan</t>
  </si>
  <si>
    <t>Bualan</t>
  </si>
  <si>
    <t>Richie Lyn</t>
  </si>
  <si>
    <t>RBUALAN</t>
  </si>
  <si>
    <t>RICHIELYNB</t>
  </si>
  <si>
    <t>Bualanrichielyn</t>
  </si>
  <si>
    <t>PG3.HCLKAISERHC.Bualanrichielyn</t>
  </si>
  <si>
    <t>7D:16151</t>
  </si>
  <si>
    <t>Richie.Bualan@apria.com</t>
  </si>
  <si>
    <t>RICHIELYNB@HCL.COM</t>
  </si>
  <si>
    <t>De Ocampo, Arnold</t>
  </si>
  <si>
    <t>Arnold De Ocampo</t>
  </si>
  <si>
    <t>De Ocampo</t>
  </si>
  <si>
    <t>Arnold</t>
  </si>
  <si>
    <t>AOCAMPO2</t>
  </si>
  <si>
    <t>arnold.deocampo</t>
  </si>
  <si>
    <t>DeOcampoArnold</t>
  </si>
  <si>
    <t>PG3.HCLETA.DeOcampoArnold</t>
  </si>
  <si>
    <t>Arnold.Ocampo@apria.com</t>
  </si>
  <si>
    <t>arnold.deocampo@hcl.com</t>
  </si>
  <si>
    <t>Dela Cruz, Daniel Jason</t>
  </si>
  <si>
    <t>Daniel Jason Dela Cruz</t>
  </si>
  <si>
    <t>Daniel Jason</t>
  </si>
  <si>
    <t>DDELACRU</t>
  </si>
  <si>
    <t>danieljason.d</t>
  </si>
  <si>
    <t>DelaCruzDanielJason</t>
  </si>
  <si>
    <t>PG3.HCLCSEXP.DelaCruzDanielJason</t>
  </si>
  <si>
    <t>DanielJason.DelaCruz@apria.com</t>
  </si>
  <si>
    <t>danieljason.d@hcl.com</t>
  </si>
  <si>
    <t>Gatan, Wilson</t>
  </si>
  <si>
    <t>Wilson Gatan</t>
  </si>
  <si>
    <t>Gatan</t>
  </si>
  <si>
    <t>Wilson</t>
  </si>
  <si>
    <t>WGATAN</t>
  </si>
  <si>
    <t>wilson.gatan</t>
  </si>
  <si>
    <t>GatanWilson</t>
  </si>
  <si>
    <t>PG3.HCLETA.GatanWilson</t>
  </si>
  <si>
    <t>Wilson.Gatan@apria.com</t>
  </si>
  <si>
    <t>wilson.gatan@hcl.com</t>
  </si>
  <si>
    <t>Mercado, Gianne Rego</t>
  </si>
  <si>
    <t>Gianne Rego Mercado</t>
  </si>
  <si>
    <t>Gianne Rego</t>
  </si>
  <si>
    <t>GMERCAD3</t>
  </si>
  <si>
    <t>giannerego.mercado</t>
  </si>
  <si>
    <t>MercadoGianne</t>
  </si>
  <si>
    <t>PG3.HCLStdPAPEQ.MercadoGianne</t>
  </si>
  <si>
    <t>GianneRego.Mercado@apria.com</t>
  </si>
  <si>
    <t>giannerego.mercado@hcl.com</t>
  </si>
  <si>
    <t>Espinosa, Ana Lynn</t>
  </si>
  <si>
    <t>Ana Lynn Enriquez Espinosa</t>
  </si>
  <si>
    <t>Espinosa</t>
  </si>
  <si>
    <t>Ana Lynn</t>
  </si>
  <si>
    <t>AESPINOS</t>
  </si>
  <si>
    <t>analynn.espinosa</t>
  </si>
  <si>
    <t>EspinosaAnaLynn</t>
  </si>
  <si>
    <t>PG3.HCLStdPAPEQ.EspinosaAnaLynn</t>
  </si>
  <si>
    <t>AnaLynn.Espinosa@apria.com</t>
  </si>
  <si>
    <t>analynn.espinosa@hcl.com</t>
  </si>
  <si>
    <t>Barbas, Joemar</t>
  </si>
  <si>
    <t>Joemar Barbas</t>
  </si>
  <si>
    <t>Barbas</t>
  </si>
  <si>
    <t>Joemar</t>
  </si>
  <si>
    <t>JBARBAS</t>
  </si>
  <si>
    <t>Joemar.Barbas</t>
  </si>
  <si>
    <t>BARBASJOEM</t>
  </si>
  <si>
    <t>PG3.HCLStdPAPEQ.BARBASJOEM</t>
  </si>
  <si>
    <t>JOEMAR.BARBAS@HCL.COM</t>
  </si>
  <si>
    <t>Pedalino, Rejean</t>
  </si>
  <si>
    <t>Rejean Pedalino</t>
  </si>
  <si>
    <t>Pedalino</t>
  </si>
  <si>
    <t>Rejean</t>
  </si>
  <si>
    <t>RPEDALIN</t>
  </si>
  <si>
    <t>rejean.pedalino</t>
  </si>
  <si>
    <t>PedalinoRejean</t>
  </si>
  <si>
    <t>PG3.HCLCSEXP.PedalinoRejean</t>
  </si>
  <si>
    <t>RejeanTapere.Pedalino@apria.com</t>
  </si>
  <si>
    <t>rejean.pedalino@hcl.com</t>
  </si>
  <si>
    <t>Castro, Karen Grace</t>
  </si>
  <si>
    <t>Karen Grace Castro</t>
  </si>
  <si>
    <t>Karen Grace</t>
  </si>
  <si>
    <t>KCASTRO1</t>
  </si>
  <si>
    <t>karengracec</t>
  </si>
  <si>
    <t>CastroKarenGrace</t>
  </si>
  <si>
    <t>PG3.HCLStdPAPEQ.CastroKarenGrace</t>
  </si>
  <si>
    <t>KCASTRO1@corporate.apria.com</t>
  </si>
  <si>
    <t>karengracec@hcl.com</t>
  </si>
  <si>
    <t>Papa</t>
  </si>
  <si>
    <t>APAPA1</t>
  </si>
  <si>
    <t>anthony.papa</t>
  </si>
  <si>
    <t>PapaAnthony</t>
  </si>
  <si>
    <t>PG3.HCLSLEEPPAPEQ.PapaAnthony</t>
  </si>
  <si>
    <t>7D:15352</t>
  </si>
  <si>
    <t>Anthony.Papa@apria.com</t>
  </si>
  <si>
    <t>anthony.papa@hcl.com</t>
  </si>
  <si>
    <t>Ramos, Cliff</t>
  </si>
  <si>
    <t>Cliff Ramos</t>
  </si>
  <si>
    <t>Cliff</t>
  </si>
  <si>
    <t>Mateo</t>
  </si>
  <si>
    <t>cramos4</t>
  </si>
  <si>
    <t>cliff.ramos</t>
  </si>
  <si>
    <t>RamosCliff</t>
  </si>
  <si>
    <t>PG3.HCLSleepRSEQ.RamosCliff</t>
  </si>
  <si>
    <t>Cliff.Ramos@apria.com</t>
  </si>
  <si>
    <t>cliff.ramos@hcl.com</t>
  </si>
  <si>
    <t>Peralta, Julie Ann</t>
  </si>
  <si>
    <t>Julie Ann Peralta</t>
  </si>
  <si>
    <t>JPERALTA</t>
  </si>
  <si>
    <t>julieann.peralta</t>
  </si>
  <si>
    <t>PERALTAJULIEANN</t>
  </si>
  <si>
    <t>PG3.HCLSleepRSEQ.PERALTAJULIEANN</t>
  </si>
  <si>
    <t>Julie.Peralta@apria.com</t>
  </si>
  <si>
    <t>julieann.peralta@hcl.com</t>
  </si>
  <si>
    <t xml:space="preserve">Ancheta, Nerico Genita </t>
  </si>
  <si>
    <t>Nerico Genita  Ancheta</t>
  </si>
  <si>
    <t xml:space="preserve">Nerico Genita </t>
  </si>
  <si>
    <t>NANCHETA</t>
  </si>
  <si>
    <t>NERICO.ANCHE</t>
  </si>
  <si>
    <t>AnchetaNericoGen</t>
  </si>
  <si>
    <t>PG3.HCLStdPAPEQ.AnchetaNericoGen</t>
  </si>
  <si>
    <t>Nerico.Ancheta@apria.com</t>
  </si>
  <si>
    <t>NERICO.ANCHE@HCL.COM</t>
  </si>
  <si>
    <t>Salvo, Mapaul Joy</t>
  </si>
  <si>
    <t>Mapaul Joy Salvo</t>
  </si>
  <si>
    <t>Mapaul Joy</t>
  </si>
  <si>
    <t>MSALVO</t>
  </si>
  <si>
    <t>mapauljoy.salvo</t>
  </si>
  <si>
    <t>SalvoMapaulJoy</t>
  </si>
  <si>
    <t>PG3.HCLStdPAPEQ.SalvoMapaulJoy</t>
  </si>
  <si>
    <t>MapaulJoy.Salvo@apria.com</t>
  </si>
  <si>
    <t>mapauljoy.salvo@hcl.com</t>
  </si>
  <si>
    <t>Vista, Jemar</t>
  </si>
  <si>
    <t>Jemar Vista</t>
  </si>
  <si>
    <t>Jemar</t>
  </si>
  <si>
    <t>JVISTA1</t>
  </si>
  <si>
    <t>jemar.vista</t>
  </si>
  <si>
    <t>VistaJemar</t>
  </si>
  <si>
    <t>PG3.HCLStdPAPEQ.VistaJemar</t>
  </si>
  <si>
    <t>Jemar.Vista@apria.com</t>
  </si>
  <si>
    <t>jemar.vista@hcl.com</t>
  </si>
  <si>
    <t>Masanguid, Genesis</t>
  </si>
  <si>
    <t>Genesis Cuasito Masanguid</t>
  </si>
  <si>
    <t>Masanguid</t>
  </si>
  <si>
    <t>Genesis</t>
  </si>
  <si>
    <t>Cuasito</t>
  </si>
  <si>
    <t>GMASANGU</t>
  </si>
  <si>
    <t>genesis.masanguid</t>
  </si>
  <si>
    <t>MasanguidGenesis</t>
  </si>
  <si>
    <t>PG3.HCLDMEEQ.MasanguidGenesis</t>
  </si>
  <si>
    <t>7D:15286</t>
  </si>
  <si>
    <t>Genesis.Masanguid@apria.com</t>
  </si>
  <si>
    <t>genesis.masanguid@hcl.com</t>
  </si>
  <si>
    <t>2019-05</t>
  </si>
  <si>
    <t>Chan, Myratonette</t>
  </si>
  <si>
    <t>Myratonette Yee Chan</t>
  </si>
  <si>
    <t>Myratonette</t>
  </si>
  <si>
    <t>MCHAN</t>
  </si>
  <si>
    <t>myratonette.chan</t>
  </si>
  <si>
    <t>ChanMyratonette</t>
  </si>
  <si>
    <t>PG3.HCLSleepRSEQ.ChanMyratonette</t>
  </si>
  <si>
    <t>Myratonette.Chan@apria.com</t>
  </si>
  <si>
    <t>myratonette.chan@hcl.com</t>
  </si>
  <si>
    <t>Herrera, Eden Joy</t>
  </si>
  <si>
    <t>Eden Joy Herrera</t>
  </si>
  <si>
    <t>Eden Joy</t>
  </si>
  <si>
    <t>Fidelson</t>
  </si>
  <si>
    <t>EHERRER3</t>
  </si>
  <si>
    <t>edenjoy.herrera</t>
  </si>
  <si>
    <t>HerreraEden</t>
  </si>
  <si>
    <t>PG3.HCLStdPAPEQ.HerreraEden</t>
  </si>
  <si>
    <t>EdenJoy.Herrera@apria.com</t>
  </si>
  <si>
    <t>edenjoy.herrera@hcl.com</t>
  </si>
  <si>
    <t>Aquino, Cheryl Anne</t>
  </si>
  <si>
    <t>Cheryl Anne Aquino</t>
  </si>
  <si>
    <t>Cheryl Anne</t>
  </si>
  <si>
    <t>13-Feb-19 </t>
  </si>
  <si>
    <t>CAQUINO1</t>
  </si>
  <si>
    <t>CHERYLANNEA</t>
  </si>
  <si>
    <t>AquinoCherylAnn</t>
  </si>
  <si>
    <t>PG3.HCLStdPAPEQ.AquinoCherylAnn</t>
  </si>
  <si>
    <t>CherylAnne.Aquino@apria.com</t>
  </si>
  <si>
    <t>CHERYLANNEA@HCL.COM</t>
  </si>
  <si>
    <t>Hornedo, Marie Grace</t>
  </si>
  <si>
    <t>Marie Grace Hornedo</t>
  </si>
  <si>
    <t>Hornedo</t>
  </si>
  <si>
    <t>Marie Grace</t>
  </si>
  <si>
    <t>MHORNEDO</t>
  </si>
  <si>
    <t>mariegrace.hornedo</t>
  </si>
  <si>
    <t>HORNEDOMARIEGRA</t>
  </si>
  <si>
    <t>PG3.HCLSleepRSEQ.HORNEDOMARIEGRA</t>
  </si>
  <si>
    <t>MARIEGRACE.HORNEDO@apria.com</t>
  </si>
  <si>
    <t>mariegrace.hornedo@hcl.com</t>
  </si>
  <si>
    <t>Castel, Jhonvert Eriz</t>
  </si>
  <si>
    <t>Jhonvert Eriz Castel</t>
  </si>
  <si>
    <t>Castel</t>
  </si>
  <si>
    <t>Jhonvert Eriz</t>
  </si>
  <si>
    <t>JCASTEL6</t>
  </si>
  <si>
    <t>jhonverteriz.castel</t>
  </si>
  <si>
    <t>CastelJhonvertEr</t>
  </si>
  <si>
    <t>PG3.HCLDMEEQ.CastelJhonvertEr</t>
  </si>
  <si>
    <t>7D:05939</t>
  </si>
  <si>
    <t>JhonvertEriz.Castel@apria.com</t>
  </si>
  <si>
    <t>jhonverteriz.castel@hcl.com</t>
  </si>
  <si>
    <t>Liza Marie Tangpuz</t>
  </si>
  <si>
    <t>Tangpuz</t>
  </si>
  <si>
    <t>Liza Marie</t>
  </si>
  <si>
    <t>LTANGPUZ</t>
  </si>
  <si>
    <t>lizamarie.tangpuz</t>
  </si>
  <si>
    <t>TANGPUZLIZAMARI</t>
  </si>
  <si>
    <t>PG3.HCLSleepRSEQ.TANGPUZLIZAMARI</t>
  </si>
  <si>
    <t>LizaMarie.Tangpuz@apria.com</t>
  </si>
  <si>
    <t>lizamarie.tangpuz@hcl.com</t>
  </si>
  <si>
    <t>Panalangin, Juan Emmanuel</t>
  </si>
  <si>
    <t>Juan Emmanuel Panalangin</t>
  </si>
  <si>
    <t>Panalangin</t>
  </si>
  <si>
    <t>Juan Emmanuel</t>
  </si>
  <si>
    <t>JPANALAN</t>
  </si>
  <si>
    <t>juanemmanuel.p</t>
  </si>
  <si>
    <t>PanalanginJuan</t>
  </si>
  <si>
    <t>PG3.HCLStdPAPEQ.PanalanginJuan</t>
  </si>
  <si>
    <t>JuanEmmanuel.Panalangin@apria.com</t>
  </si>
  <si>
    <t>juanemmanuel.p@hcl.com</t>
  </si>
  <si>
    <t>Amelin, Roy Adrian</t>
  </si>
  <si>
    <t>Roy Adrian Nualda Amelin</t>
  </si>
  <si>
    <t>Amelin</t>
  </si>
  <si>
    <t>Roy Adrian</t>
  </si>
  <si>
    <t>Nualda</t>
  </si>
  <si>
    <t>RAMELIN</t>
  </si>
  <si>
    <t>royadrian.amelin</t>
  </si>
  <si>
    <t>AMELINROYADRIAN</t>
  </si>
  <si>
    <t>PG3.HCLQuality.AMELINROYADRIAN</t>
  </si>
  <si>
    <t>RoyAdrian.Amelin@apria.com</t>
  </si>
  <si>
    <t>royadrian.amelin@hcl.com</t>
  </si>
  <si>
    <t>Carangue, Junevie Loyd</t>
  </si>
  <si>
    <t>Junevie Loyd Carangue</t>
  </si>
  <si>
    <t>Carangue</t>
  </si>
  <si>
    <t>Junevie Loyd</t>
  </si>
  <si>
    <t>JCARANGU</t>
  </si>
  <si>
    <t>junevieloyd.c</t>
  </si>
  <si>
    <t>CarangueJunevieLoyd</t>
  </si>
  <si>
    <t>PG3.HCLCSEXP.CarangueJunevieLoyd</t>
  </si>
  <si>
    <t>JunevieLoyd.Carangue@apria.com</t>
  </si>
  <si>
    <t>junevieloyd.c@hcl.com</t>
  </si>
  <si>
    <t>Lobendino, John Rovic</t>
  </si>
  <si>
    <t>John Rovic Lobendino</t>
  </si>
  <si>
    <t>Lobendino</t>
  </si>
  <si>
    <t>John Rovic</t>
  </si>
  <si>
    <t>JLOBENDI</t>
  </si>
  <si>
    <t>JOHNROVICL</t>
  </si>
  <si>
    <t>LobendinoJohnRo</t>
  </si>
  <si>
    <t>PG3.HCLSleepRSEQ.LobendinoJohnRo</t>
  </si>
  <si>
    <t>JohnRovic.Lobendino@apria.com</t>
  </si>
  <si>
    <t>JOHNROVICL@HCL.COM</t>
  </si>
  <si>
    <t xml:space="preserve">Capistrano, Lynette Tolen </t>
  </si>
  <si>
    <t>Lynette Tolen  Capistrano</t>
  </si>
  <si>
    <t>Capistrano</t>
  </si>
  <si>
    <t xml:space="preserve">Lynette Tolen </t>
  </si>
  <si>
    <t>LCAPISTR</t>
  </si>
  <si>
    <t>LYNETTE.CAPISTRANO</t>
  </si>
  <si>
    <t>CAPISTRANOLYNE</t>
  </si>
  <si>
    <t>PG3.HCLStdPAPEQ.CAPISTRANOLYNE</t>
  </si>
  <si>
    <t>Lynette.Capistrano@apria.com</t>
  </si>
  <si>
    <t>LYNETTE.CAPISTRANO@HCL.COM</t>
  </si>
  <si>
    <t>Generoso, Joey</t>
  </si>
  <si>
    <t>Joey Generoso</t>
  </si>
  <si>
    <t>Generoso</t>
  </si>
  <si>
    <t>JGENEROS</t>
  </si>
  <si>
    <t>JOEY.GENEROSO</t>
  </si>
  <si>
    <t>GENEROSOJOEY</t>
  </si>
  <si>
    <t>PG3.HCLPPMCIB.GENEROSOJOEY</t>
  </si>
  <si>
    <t>Joey.Generoso@apria.com</t>
  </si>
  <si>
    <t>JOEY.GENEROSO@HCL.COM</t>
  </si>
  <si>
    <t xml:space="preserve">Barcelon, Bryle Angelo </t>
  </si>
  <si>
    <t>Bryle Angelo Barcelon</t>
  </si>
  <si>
    <t>Barcelon</t>
  </si>
  <si>
    <t xml:space="preserve">Bryle Angelo </t>
  </si>
  <si>
    <t>BBARCELO</t>
  </si>
  <si>
    <t>BRYLEANGELO.BARCELON</t>
  </si>
  <si>
    <t>BARCELONBRYLE</t>
  </si>
  <si>
    <t>PG3.HCLSLEEPRSEQ.BARCELONBRYLE</t>
  </si>
  <si>
    <t>BryleAngelo.Barcelon@apria.com</t>
  </si>
  <si>
    <t>BRYLEANGELO.BARCELON@HCL.COM</t>
  </si>
  <si>
    <t>Dueñas, Cleojoe</t>
  </si>
  <si>
    <t>Cleojoe Dueñas</t>
  </si>
  <si>
    <t>Dueñas</t>
  </si>
  <si>
    <t>Cleojoe</t>
  </si>
  <si>
    <t>CDUEAS </t>
  </si>
  <si>
    <t>CLEOJOE.DUENAS</t>
  </si>
  <si>
    <t>DUENASCLEOJ</t>
  </si>
  <si>
    <t>PG3.HCLSleepRSCS.DUENASCLEOJ</t>
  </si>
  <si>
    <t>CLEOJOE.DUENAS@HCL.COM</t>
  </si>
  <si>
    <t>Sy, Florver Antonio</t>
  </si>
  <si>
    <t>Florver Antonio Sy</t>
  </si>
  <si>
    <t>Sy</t>
  </si>
  <si>
    <t>Florver Antonio</t>
  </si>
  <si>
    <t>FSY</t>
  </si>
  <si>
    <t>florver.sy</t>
  </si>
  <si>
    <t>SYFLORVER</t>
  </si>
  <si>
    <t>PG3.HCLSEXP.SYFLORVER</t>
  </si>
  <si>
    <t>Florver.Sy@apria.com</t>
  </si>
  <si>
    <t>florver.sy@hcl.com</t>
  </si>
  <si>
    <t>Regis, Sheryl</t>
  </si>
  <si>
    <t>Sheryl Regis</t>
  </si>
  <si>
    <t>Regis</t>
  </si>
  <si>
    <t>SREGIS1</t>
  </si>
  <si>
    <t>sheryl.regis</t>
  </si>
  <si>
    <t>RegisSheryl</t>
  </si>
  <si>
    <t>PG3.HCLCSEXP.RegisSheryl</t>
  </si>
  <si>
    <t>Sheryl.Regis@apria.com</t>
  </si>
  <si>
    <t>sheryl.regis@hcl.com</t>
  </si>
  <si>
    <t>Barce, Robert</t>
  </si>
  <si>
    <t>Robert Barce</t>
  </si>
  <si>
    <t>Barce</t>
  </si>
  <si>
    <t>RBARCE</t>
  </si>
  <si>
    <t>ROBERT.BARCE</t>
  </si>
  <si>
    <t>BARCEROBERT</t>
  </si>
  <si>
    <t>PG3.HCLSEXP.BARCEROBERT</t>
  </si>
  <si>
    <t>Robert.Barce@apria.com</t>
  </si>
  <si>
    <t>ROBERT.BARCE@HCL.COM</t>
  </si>
  <si>
    <t>Daanton, Robert</t>
  </si>
  <si>
    <t>Robert Lusoc Daanton</t>
  </si>
  <si>
    <t>Daanton</t>
  </si>
  <si>
    <t>Lusoc</t>
  </si>
  <si>
    <t>RDAANTON</t>
  </si>
  <si>
    <t>robert.daanton</t>
  </si>
  <si>
    <t>DaantonRobert</t>
  </si>
  <si>
    <t>PG3.HCLStdPAPEQ.DaantonRobert</t>
  </si>
  <si>
    <t>Robert.Daanton@apria.com</t>
  </si>
  <si>
    <t>Alvarez, Alfie</t>
  </si>
  <si>
    <t>Alfie Alvarez</t>
  </si>
  <si>
    <t>Alfie</t>
  </si>
  <si>
    <t>AALVARE4</t>
  </si>
  <si>
    <t>ALFIE.ALVAREZ</t>
  </si>
  <si>
    <t>ALVAREZALFIE</t>
  </si>
  <si>
    <t>PG3.HCLSEXP.ALVAREZALFIE</t>
  </si>
  <si>
    <t>Alfie.Alvarez@apria.com</t>
  </si>
  <si>
    <t>ALFIE.ALVAREZ@HCL.COM</t>
  </si>
  <si>
    <t>Zarasate, Louie Marvin</t>
  </si>
  <si>
    <t>Louie Marvin Zarasate</t>
  </si>
  <si>
    <t>Zarasate</t>
  </si>
  <si>
    <t>Louie Marvin</t>
  </si>
  <si>
    <t>Herrero</t>
  </si>
  <si>
    <t>LZARASAT</t>
  </si>
  <si>
    <t>louiemarvin.z</t>
  </si>
  <si>
    <t>ZarasateLouieMarv</t>
  </si>
  <si>
    <t>PG3.HCLDMEEQ.ZarasateLouieMarv</t>
  </si>
  <si>
    <t>7D:15057</t>
  </si>
  <si>
    <t>LouieMarvin.Zarasate@apria.com</t>
  </si>
  <si>
    <t>louiemarvin.z@hcl.com</t>
  </si>
  <si>
    <t>Gaw, Almira</t>
  </si>
  <si>
    <t>Almira Gaw</t>
  </si>
  <si>
    <t>Gaw</t>
  </si>
  <si>
    <t>Almira</t>
  </si>
  <si>
    <t>AGAW</t>
  </si>
  <si>
    <t>almira.gaw</t>
  </si>
  <si>
    <t>GawAlmira</t>
  </si>
  <si>
    <t>PG3.HCLPPMCIB.GawAlmira</t>
  </si>
  <si>
    <t>Almira.Gaw@apria.com</t>
  </si>
  <si>
    <t>almira.gaw@hcl.com</t>
  </si>
  <si>
    <t>Mendoza, Genus</t>
  </si>
  <si>
    <t>Genus Realeza Mendoza</t>
  </si>
  <si>
    <t>Genus</t>
  </si>
  <si>
    <t>Realeza</t>
  </si>
  <si>
    <t>gmendoz1</t>
  </si>
  <si>
    <t>genus.mendoza</t>
  </si>
  <si>
    <t>MENDOZAGENUS</t>
  </si>
  <si>
    <t>PG3.HCLPPMCIB.MENDOZAGENUS</t>
  </si>
  <si>
    <t>Genus.mendoza@apria.com</t>
  </si>
  <si>
    <t>genus.mendoza@hcl.com</t>
  </si>
  <si>
    <t>Manggol, John Eric</t>
  </si>
  <si>
    <t>John Eric Manggol</t>
  </si>
  <si>
    <t>Manggol</t>
  </si>
  <si>
    <t>John Eric</t>
  </si>
  <si>
    <t>JMANGGOL</t>
  </si>
  <si>
    <t>johneric.manggol</t>
  </si>
  <si>
    <t>MANGGOLJOHNERIC</t>
  </si>
  <si>
    <t>PG3.HCLQuality.MANGGOLJOHNERIC</t>
  </si>
  <si>
    <t>7D:14417</t>
  </si>
  <si>
    <t>JohnEric.Manggol@apria.com</t>
  </si>
  <si>
    <t>johneric.manggol@hcl.com</t>
  </si>
  <si>
    <t xml:space="preserve">Taruc, Shiela Marie Javier </t>
  </si>
  <si>
    <t>Shiela Marie Javier  Taruc</t>
  </si>
  <si>
    <t>Taruc</t>
  </si>
  <si>
    <t xml:space="preserve">Shiela Marie Javier </t>
  </si>
  <si>
    <t>STARUC</t>
  </si>
  <si>
    <t>SHIELAMARIE.TARUC</t>
  </si>
  <si>
    <t>TARUCSHIELA</t>
  </si>
  <si>
    <t>PG3.HCLPPMCIB.TARUCSHIELA</t>
  </si>
  <si>
    <t>Shiela.Taruc@apria.com</t>
  </si>
  <si>
    <t>SHIELAMARIE.TARUC@HCL.COM</t>
  </si>
  <si>
    <t>Ken Hensley Ciego</t>
  </si>
  <si>
    <t>Ciego</t>
  </si>
  <si>
    <t>Ken Hensley</t>
  </si>
  <si>
    <t>KHENSLEY</t>
  </si>
  <si>
    <t>kenhensley.ciego</t>
  </si>
  <si>
    <t>KENHENSLEYCIEGO</t>
  </si>
  <si>
    <t>PG3.HCLSLEEPRSEQ.KENHENSLEYCIEGO</t>
  </si>
  <si>
    <t>KEN.HENSLEY@apria.com</t>
  </si>
  <si>
    <t>kenhensley.ciego@hcl.com</t>
  </si>
  <si>
    <t>Maraviles, Amie Lyn</t>
  </si>
  <si>
    <t>Amie Lyn Maraviles</t>
  </si>
  <si>
    <t>Maraviles</t>
  </si>
  <si>
    <t>Amie Lyn</t>
  </si>
  <si>
    <t>AMARAVIL</t>
  </si>
  <si>
    <t>amielyn.maraviles</t>
  </si>
  <si>
    <t>MARAVILESAMIELYN</t>
  </si>
  <si>
    <t>PG3.HCLCSEXP.MARAVILESAMIELYN</t>
  </si>
  <si>
    <t>AmieLyn.Maraviles@apria.com</t>
  </si>
  <si>
    <t>AMIELYN.MARAVILES@HCL.COM</t>
  </si>
  <si>
    <t>Dahan, Marian Amores</t>
  </si>
  <si>
    <t>Marian Amores Dahan</t>
  </si>
  <si>
    <t>Dahan</t>
  </si>
  <si>
    <t>Marian</t>
  </si>
  <si>
    <t>Amores</t>
  </si>
  <si>
    <t>MDAHAN</t>
  </si>
  <si>
    <t>marian.dahan</t>
  </si>
  <si>
    <t>DahanMarian</t>
  </si>
  <si>
    <t>PG3.HCLTraining.DahanMarian</t>
  </si>
  <si>
    <t>Marian.Dahan@apria.com</t>
  </si>
  <si>
    <t>marian.dahan@hcl.com</t>
  </si>
  <si>
    <t>Mangente, John Ismael</t>
  </si>
  <si>
    <t>John Ismael Mangente</t>
  </si>
  <si>
    <t>Mangente</t>
  </si>
  <si>
    <t>John Ismael</t>
  </si>
  <si>
    <t>JMANGENT</t>
  </si>
  <si>
    <t>JOHNISMAELM</t>
  </si>
  <si>
    <t>MangenteJohnIsm</t>
  </si>
  <si>
    <t>PG3.HCLSleepRSEQ.MangenteJohnIsm</t>
  </si>
  <si>
    <t>JohnIsmael.Mangente@apria.com</t>
  </si>
  <si>
    <t>JOHNISMAELM@HCL.COM</t>
  </si>
  <si>
    <t>Arcalas, Judelyn</t>
  </si>
  <si>
    <t>Judelyn Robiego Arcalas</t>
  </si>
  <si>
    <t>Arcalas</t>
  </si>
  <si>
    <t>Judelyn</t>
  </si>
  <si>
    <t>Robiego</t>
  </si>
  <si>
    <t>JARCALAS</t>
  </si>
  <si>
    <t>judelyn.arcalas</t>
  </si>
  <si>
    <t>ArcalasJudelyn</t>
  </si>
  <si>
    <t>PG3.HCLDMEEQ.ArcalasJudelyn</t>
  </si>
  <si>
    <t>7D:15280</t>
  </si>
  <si>
    <t>Judelyn.Arcalas@apria.com</t>
  </si>
  <si>
    <t>judelyn.arcalas@hcl.com</t>
  </si>
  <si>
    <t xml:space="preserve">Sakay, Angelica Aguas </t>
  </si>
  <si>
    <t>Angelica Aguas  Sakay</t>
  </si>
  <si>
    <t>Sakay</t>
  </si>
  <si>
    <t xml:space="preserve">Angelica Aguas </t>
  </si>
  <si>
    <t>ASAKAY</t>
  </si>
  <si>
    <t>ANGELICA.SAKAY</t>
  </si>
  <si>
    <t>SAKAYANGELICA</t>
  </si>
  <si>
    <t>PG3.HCLPPMCIB.SAKAYANGELICA</t>
  </si>
  <si>
    <t>Angelica.Sakay@apria.com</t>
  </si>
  <si>
    <t>ANGELICA.SAKAY@HCL.COM</t>
  </si>
  <si>
    <t xml:space="preserve">Navarro, Harlene Joy Hinlo </t>
  </si>
  <si>
    <t>Harlene Joy Hinlo  Navarro</t>
  </si>
  <si>
    <t xml:space="preserve">Harlene Joy Hinlo </t>
  </si>
  <si>
    <t>HNAVARRO</t>
  </si>
  <si>
    <t>HARLENE.NAVARRO</t>
  </si>
  <si>
    <t>NAVARROHARLENE</t>
  </si>
  <si>
    <t>PG3.HCLPPMCIB.NAVARROHARLENE</t>
  </si>
  <si>
    <t>Harlene.Navarro@apria.com</t>
  </si>
  <si>
    <t>HARLENE.NAVARRO@HCL.COM</t>
  </si>
  <si>
    <t>Bassig, Leomar</t>
  </si>
  <si>
    <t>Leomar Bassig</t>
  </si>
  <si>
    <t>Bassig</t>
  </si>
  <si>
    <t>Leomar</t>
  </si>
  <si>
    <t>LBASSIG</t>
  </si>
  <si>
    <t>leomar.bassig</t>
  </si>
  <si>
    <t>BASSIGLEOMAR</t>
  </si>
  <si>
    <t>PG3.HCLQuality.BASSIGLEOMAR</t>
  </si>
  <si>
    <t>Leomar.Bassig@apria.com</t>
  </si>
  <si>
    <t>leomar.bassig@hcl.com</t>
  </si>
  <si>
    <t>Garcia, Ian Mckelly</t>
  </si>
  <si>
    <t>Ian Mckelly Garcia</t>
  </si>
  <si>
    <t>Ian Mckelly</t>
  </si>
  <si>
    <t>IGARCIA2</t>
  </si>
  <si>
    <t>ianmckelly.garcia</t>
  </si>
  <si>
    <t>GarciaIan</t>
  </si>
  <si>
    <t>PG3.HCLCSEXP.GarciaIan</t>
  </si>
  <si>
    <t>IAN GARCIA</t>
  </si>
  <si>
    <t>Ian.Garcia@apria.com</t>
  </si>
  <si>
    <t>ianmckelly.garcia@hcl.com</t>
  </si>
  <si>
    <t>Javier, Marie Frances</t>
  </si>
  <si>
    <t>Marie Frances Javier</t>
  </si>
  <si>
    <t>Marie Frances</t>
  </si>
  <si>
    <t>MJAVIER</t>
  </si>
  <si>
    <t>mariefrances.javier</t>
  </si>
  <si>
    <t>JavierMarieFran</t>
  </si>
  <si>
    <t>PG3.HCLSleepRSCS.JavierMarieFran</t>
  </si>
  <si>
    <t>MarieFrances.Javier@apria.com</t>
  </si>
  <si>
    <t>mariefrances.javier@hcl.com</t>
  </si>
  <si>
    <t>Vencio, Raphael</t>
  </si>
  <si>
    <t>Raphael Vencio</t>
  </si>
  <si>
    <t>Vencio</t>
  </si>
  <si>
    <t>Raphael</t>
  </si>
  <si>
    <t>RVENCIO</t>
  </si>
  <si>
    <t>raphael.vencio</t>
  </si>
  <si>
    <t>VencioRaphael</t>
  </si>
  <si>
    <t>PG3.HCLSleepRSCS.VencioRaphael</t>
  </si>
  <si>
    <t>Raphael.Vencio@apria.com</t>
  </si>
  <si>
    <t>raphael.vencio@hcl.com</t>
  </si>
  <si>
    <t>Sanggalo, Leslie</t>
  </si>
  <si>
    <t>Leslie Sanggalo</t>
  </si>
  <si>
    <t>Sanggalo</t>
  </si>
  <si>
    <t>Leslie</t>
  </si>
  <si>
    <t>LSANGGAL</t>
  </si>
  <si>
    <t>leslie.sanggalo</t>
  </si>
  <si>
    <t>SANGGALOLESLIE</t>
  </si>
  <si>
    <t>PG3.HCLQuality.SANGGALOLESLIE</t>
  </si>
  <si>
    <t>Leslie.Sanggalo@apria.com</t>
  </si>
  <si>
    <t>leslie.sanggalo@hcl.com</t>
  </si>
  <si>
    <t>Dela Cruz, Rob William</t>
  </si>
  <si>
    <t>Rob William Dela Cruz</t>
  </si>
  <si>
    <t>Rob William</t>
  </si>
  <si>
    <t>RDELACR2</t>
  </si>
  <si>
    <t>robwilliam.delacruz</t>
  </si>
  <si>
    <t>DELACRUZROBWILLI</t>
  </si>
  <si>
    <t>PG3.HCLKAISERHC.DELACRUZROBWILLI</t>
  </si>
  <si>
    <t>RobWilliam.DelaCruz@apria.com</t>
  </si>
  <si>
    <t>robwilliam.delacruz@hcl.com</t>
  </si>
  <si>
    <t>Del Rosario, Patrick</t>
  </si>
  <si>
    <t>Patrick Del Rosario</t>
  </si>
  <si>
    <t>PROSARIO</t>
  </si>
  <si>
    <t>patrickmark.d</t>
  </si>
  <si>
    <t>DelRosarioPat</t>
  </si>
  <si>
    <t>PG3.HCLSleepRSCS.DelRosarioPat</t>
  </si>
  <si>
    <t>Patrick.Rosario@apria.com</t>
  </si>
  <si>
    <t>patrickmark.d@hcl.com</t>
  </si>
  <si>
    <t>Quing, Mark Anthony</t>
  </si>
  <si>
    <t>Mark Anthony Quing</t>
  </si>
  <si>
    <t>Quing</t>
  </si>
  <si>
    <t>MARKANTHONY.QUING@HCL.COM</t>
  </si>
  <si>
    <t>Rasco</t>
  </si>
  <si>
    <t>Ginno Paolo</t>
  </si>
  <si>
    <t>Suspended Billing / Kaiser Closet</t>
  </si>
  <si>
    <t>RGINNOPA</t>
  </si>
  <si>
    <t>ginnopaolo.rasco</t>
  </si>
  <si>
    <t>RASCOGINNOPAOLO</t>
  </si>
  <si>
    <t>PG3.HCLSleepRSCS.RASCOGINNOPAOLO</t>
  </si>
  <si>
    <t>RASCO.GINNOPAOLO@apria.com</t>
  </si>
  <si>
    <t>ginnopaolo.rasco@hcl.com</t>
  </si>
  <si>
    <t>Turingan, Hanna May</t>
  </si>
  <si>
    <t>Hanna May Turingan</t>
  </si>
  <si>
    <t>Turingan</t>
  </si>
  <si>
    <t>Hanna May</t>
  </si>
  <si>
    <t>HTURINGA</t>
  </si>
  <si>
    <t>hannahmay.turingan</t>
  </si>
  <si>
    <t>TuringanHannaMay</t>
  </si>
  <si>
    <t>PG3.HCLDMEEQ.TuringanHannaMay</t>
  </si>
  <si>
    <t>7D:14438</t>
  </si>
  <si>
    <t>Hanna.Turingan@apria.com</t>
  </si>
  <si>
    <t>hannahmay.turingan@hcl.com</t>
  </si>
  <si>
    <t>Avecilla, Rowell Patrick</t>
  </si>
  <si>
    <t>Rowell Patrick Avecilla</t>
  </si>
  <si>
    <t>Rowell Patrick</t>
  </si>
  <si>
    <t>RAVECILL</t>
  </si>
  <si>
    <t>ROWELLPATRICK.AVECI</t>
  </si>
  <si>
    <t>AVECILLAROWELL</t>
  </si>
  <si>
    <t>PG3.HCLSLEEPRSEQ.AVECILLAROWELL</t>
  </si>
  <si>
    <t>RowellPatrick.Avecilla@apria.com</t>
  </si>
  <si>
    <t>ROWELLPATRICK.AVECI@HCL.COM</t>
  </si>
  <si>
    <t>Montojo, Josie Fe</t>
  </si>
  <si>
    <t>Josie Fe Montojo</t>
  </si>
  <si>
    <t>Montojo</t>
  </si>
  <si>
    <t>Josie Fe</t>
  </si>
  <si>
    <t>JMONTOJO</t>
  </si>
  <si>
    <t>JosieFe.Montojo</t>
  </si>
  <si>
    <t>MONTOJOJOS</t>
  </si>
  <si>
    <t>PG3.HCLSLEEPPAPEQ.MONTOJOJOS</t>
  </si>
  <si>
    <t>JosieFe.Montojo@apria.com</t>
  </si>
  <si>
    <t>JOSIEFE.MONTOJO@HCL.COM</t>
  </si>
  <si>
    <t>Gurung, Kelvin</t>
  </si>
  <si>
    <t>Kelvin Gurung</t>
  </si>
  <si>
    <t>Gurung</t>
  </si>
  <si>
    <t>Kelvin</t>
  </si>
  <si>
    <t>KGURUNG</t>
  </si>
  <si>
    <t>kelvin.gurung</t>
  </si>
  <si>
    <t>GurungKelvin</t>
  </si>
  <si>
    <t>PG3.HCLStdPAPEQ.GurungKelvin</t>
  </si>
  <si>
    <t>Kelvin.Gurung@apria.com</t>
  </si>
  <si>
    <t>kelvin.gurung@hcl.com</t>
  </si>
  <si>
    <t>Bermejo, Frank</t>
  </si>
  <si>
    <t>Frank Bermejo</t>
  </si>
  <si>
    <t>Bermejo</t>
  </si>
  <si>
    <t>Frank</t>
  </si>
  <si>
    <t>FBERMEJO</t>
  </si>
  <si>
    <t>frank.bermejo</t>
  </si>
  <si>
    <t>BermejoFrank</t>
  </si>
  <si>
    <t>PG3.HCLSEXP.BermejoFrank</t>
  </si>
  <si>
    <t>Frank.Bermejo@apria.com</t>
  </si>
  <si>
    <t>frank.bermejo@hcl.com</t>
  </si>
  <si>
    <t>Amado, Charlyn</t>
  </si>
  <si>
    <t xml:space="preserve">Charlyn Caligtan Amado </t>
  </si>
  <si>
    <t>Amado</t>
  </si>
  <si>
    <t>Charlyn</t>
  </si>
  <si>
    <t>Caligtan</t>
  </si>
  <si>
    <t>1.2</t>
  </si>
  <si>
    <t>CAMADO</t>
  </si>
  <si>
    <t>charlyn.amado</t>
  </si>
  <si>
    <t>AmadocCharlyn</t>
  </si>
  <si>
    <t>PG3.HCLPPMCIB.AmadocCharlyn</t>
  </si>
  <si>
    <t>CHARLYN.AMADO@apria.com</t>
  </si>
  <si>
    <t>charlyn.amado@hcl.com</t>
  </si>
  <si>
    <t>2019-06</t>
  </si>
  <si>
    <t>Songsong, Omega John Pineda</t>
  </si>
  <si>
    <t>Omega John Pineda Songsong</t>
  </si>
  <si>
    <t>Songsong</t>
  </si>
  <si>
    <t>Omega John Pineda</t>
  </si>
  <si>
    <t>0.1</t>
  </si>
  <si>
    <t>OSONGSON</t>
  </si>
  <si>
    <t>OMEGAJOHN.SONGSONG</t>
  </si>
  <si>
    <t>OmegaJohn.Songsong@apria.com</t>
  </si>
  <si>
    <t>OMEGAJOHN.SONGSONG@HCL.COM</t>
  </si>
  <si>
    <t>Rosales, Lawrence</t>
  </si>
  <si>
    <t>Lawrence Rosales</t>
  </si>
  <si>
    <t>Rosales</t>
  </si>
  <si>
    <t>LROSALE1</t>
  </si>
  <si>
    <t>lawrence.rosales</t>
  </si>
  <si>
    <t>RosalesLawrence</t>
  </si>
  <si>
    <t>PG3.HCLDMEEQ.RosalesLawrence</t>
  </si>
  <si>
    <t>7D:14426</t>
  </si>
  <si>
    <t>Lawrence.Rosales@apria.com</t>
  </si>
  <si>
    <t>lawrence.rosales@hcl.com</t>
  </si>
  <si>
    <t xml:space="preserve">Santes, Joline Marie Canoy </t>
  </si>
  <si>
    <t>Joline Marie Canoy  Santes</t>
  </si>
  <si>
    <t>Santes</t>
  </si>
  <si>
    <t xml:space="preserve">Joline Marie Canoy </t>
  </si>
  <si>
    <t>0.5</t>
  </si>
  <si>
    <t>JSANTES</t>
  </si>
  <si>
    <t>JOLINEMARIE.SANTE</t>
  </si>
  <si>
    <t>SantesJolineMari</t>
  </si>
  <si>
    <t>PG3.HCLStdPAPEQ.SantesJolineMari</t>
  </si>
  <si>
    <t>JolineMarie.Santes@apria.com</t>
  </si>
  <si>
    <t>JOLINEMARIE.SANTE@HCL.COM</t>
  </si>
  <si>
    <t>Caudilla Jr., Errol</t>
  </si>
  <si>
    <t>Errol Caudilla Jr.</t>
  </si>
  <si>
    <t>Caudilla Jr.</t>
  </si>
  <si>
    <t>Errol</t>
  </si>
  <si>
    <t>0.4</t>
  </si>
  <si>
    <t>ECAUDILL</t>
  </si>
  <si>
    <t>Errol.CaudillaJr</t>
  </si>
  <si>
    <t>CAUDILLAERROL</t>
  </si>
  <si>
    <t>PG3.HCLSleepRSCS.CAUDILLAERROL</t>
  </si>
  <si>
    <t>Errol.CaudillaJr@apria.com</t>
  </si>
  <si>
    <t>ERROL.CAUDILLAJR@HCL.COM</t>
  </si>
  <si>
    <t>Jaymie jerome Torres</t>
  </si>
  <si>
    <t>Jaymie jerome</t>
  </si>
  <si>
    <t>JTORRE17</t>
  </si>
  <si>
    <t>jaymiejerome.torres</t>
  </si>
  <si>
    <t>TorresJaymie</t>
  </si>
  <si>
    <t>PG3.HCLPPMCIB.TorresJaymie</t>
  </si>
  <si>
    <t>JaymieJerome.Torres@apria.com</t>
  </si>
  <si>
    <t>jaymiejerome.torres@hcl.com</t>
  </si>
  <si>
    <t>Lita, Don Salvador</t>
  </si>
  <si>
    <t>Don Salvador Lita</t>
  </si>
  <si>
    <t>Lita</t>
  </si>
  <si>
    <t>Don Salvador</t>
  </si>
  <si>
    <t>DLITA</t>
  </si>
  <si>
    <t>donsalvador.lita</t>
  </si>
  <si>
    <t>LITADONSALVADOR</t>
  </si>
  <si>
    <t>PG3.HCLKAISERHC.LITADONSALVADOR</t>
  </si>
  <si>
    <t>DonSalvador.Lita@apria.com</t>
  </si>
  <si>
    <t>donsalvador.lita@hcl.com</t>
  </si>
  <si>
    <t>Romnick Singson</t>
  </si>
  <si>
    <t>Romnick</t>
  </si>
  <si>
    <t>Umadhay</t>
  </si>
  <si>
    <t>RSINGSON</t>
  </si>
  <si>
    <t>romnick.singson</t>
  </si>
  <si>
    <t>SINGSONROMNICK</t>
  </si>
  <si>
    <t>PG3.HCLSBPROJ.SINGSONROMNICK</t>
  </si>
  <si>
    <t>ROMNICK.SINGSON@apria.com</t>
  </si>
  <si>
    <t>romnick.singson@hcl.com</t>
  </si>
  <si>
    <t>Lazarra, Maria Lyn Deneuve</t>
  </si>
  <si>
    <t>Maria Lyn Deneuve Obina Lazarra</t>
  </si>
  <si>
    <t>Lazarra</t>
  </si>
  <si>
    <t>Maria Lyn Deneuve</t>
  </si>
  <si>
    <t>Obina</t>
  </si>
  <si>
    <t>MLAZARRA</t>
  </si>
  <si>
    <t>marialyndeneuve.l</t>
  </si>
  <si>
    <t>LazarraMaria</t>
  </si>
  <si>
    <t>PG3.HCLPPMCIB.LazarraMaria</t>
  </si>
  <si>
    <t>MariaLynDeneuve.Lazarra@apria.com</t>
  </si>
  <si>
    <t>marialyndeneuve.l@hcl.com</t>
  </si>
  <si>
    <t xml:space="preserve">Macunat, Noemel Jefferson Andrada </t>
  </si>
  <si>
    <t>Noemel Jefferson Andrada  Macunat</t>
  </si>
  <si>
    <t>Macunat</t>
  </si>
  <si>
    <t xml:space="preserve">Noemel Jefferson Andrada </t>
  </si>
  <si>
    <t>0.3</t>
  </si>
  <si>
    <t>NMACUNAT</t>
  </si>
  <si>
    <t>NOEMEL.MACUNAT</t>
  </si>
  <si>
    <t>MACUNATNOEMEL</t>
  </si>
  <si>
    <t>PG3.HCLPPMCIB.MACUNATNOEMEL</t>
  </si>
  <si>
    <t>Noemel.Macunat@apria.com</t>
  </si>
  <si>
    <t>NOEMEL.MACUNAT@HCL.COM</t>
  </si>
  <si>
    <t>Odi, Ma Kristina</t>
  </si>
  <si>
    <t>Ma Kristina Odi</t>
  </si>
  <si>
    <t>Odi</t>
  </si>
  <si>
    <t>Ma Kristina</t>
  </si>
  <si>
    <t>0.11</t>
  </si>
  <si>
    <t>MODI</t>
  </si>
  <si>
    <t>makristina.odi</t>
  </si>
  <si>
    <t>OdiMaKristina</t>
  </si>
  <si>
    <t>PG3.HCLSleepRSEQ.OdiMaKristina</t>
  </si>
  <si>
    <t>MaKristina.Odi@apria.com</t>
  </si>
  <si>
    <t>makristina.odi@hcl.com</t>
  </si>
  <si>
    <t>Barellano, Sundy</t>
  </si>
  <si>
    <t>Sundy Barellano</t>
  </si>
  <si>
    <t>Barellano</t>
  </si>
  <si>
    <t>Sundy</t>
  </si>
  <si>
    <t>SBARELL1</t>
  </si>
  <si>
    <t>sundy.barellano</t>
  </si>
  <si>
    <t>BarellanoSundy</t>
  </si>
  <si>
    <t>PG3.HCLSleepRSEQ.BarellanoSundy</t>
  </si>
  <si>
    <t>Sundy.Barellano@apria.com</t>
  </si>
  <si>
    <t>sundy.barellano@hcl.com</t>
  </si>
  <si>
    <t>Ancheta, Anastacio</t>
  </si>
  <si>
    <t>Anastacio Ancheta</t>
  </si>
  <si>
    <t>Anastacio</t>
  </si>
  <si>
    <t>AANCHET1</t>
  </si>
  <si>
    <t>anastacio.ancheta</t>
  </si>
  <si>
    <t>AnchetaAnastacio</t>
  </si>
  <si>
    <t>PG3.HCLCSEXP.AnchetaAnastacio</t>
  </si>
  <si>
    <t>Anastacio.Ancheta@apria.com</t>
  </si>
  <si>
    <t>anastacio.ancheta@hcl.com</t>
  </si>
  <si>
    <t>Aguilar, Alina May</t>
  </si>
  <si>
    <t>Alina May Aguilar</t>
  </si>
  <si>
    <t>Alina May</t>
  </si>
  <si>
    <t>AAGUIL11</t>
  </si>
  <si>
    <t>alinamaya</t>
  </si>
  <si>
    <t>AguilarAlinaMay</t>
  </si>
  <si>
    <t>PG3.HCLStdPAPEQ.AguilarAlinaMay</t>
  </si>
  <si>
    <t>AAGUIL11@apriahc.onmicrosoft.com</t>
  </si>
  <si>
    <t>alinamaya@hcl.com</t>
  </si>
  <si>
    <t>Macabuhay, Leny</t>
  </si>
  <si>
    <t>Leny Macabuhay</t>
  </si>
  <si>
    <t>Leny</t>
  </si>
  <si>
    <t>LMACABUH</t>
  </si>
  <si>
    <t>Leny.Macabuhay</t>
  </si>
  <si>
    <t>MACABUHAYL</t>
  </si>
  <si>
    <t>PG3.HCLSLEEPPAPEQ.MACABUHAYL</t>
  </si>
  <si>
    <t>Leny.Macabuhay@apria.com</t>
  </si>
  <si>
    <t>LENY.MACABUHAY@HCL.COM</t>
  </si>
  <si>
    <t>Tomo, Nornalyn</t>
  </si>
  <si>
    <t>Nornalyn Tomo</t>
  </si>
  <si>
    <t>Tomo</t>
  </si>
  <si>
    <t>Nornalyn</t>
  </si>
  <si>
    <t>Alaro</t>
  </si>
  <si>
    <t>ntomo</t>
  </si>
  <si>
    <t>NORNALYN.TOMO</t>
  </si>
  <si>
    <t>TomoNornalyn</t>
  </si>
  <si>
    <t>PG3.HCLSleepRSEQ.TomoNornalyn</t>
  </si>
  <si>
    <t>Nornalyn.Tomo@apria.com</t>
  </si>
  <si>
    <t>NORNALYN.TOMO@HCL.COM</t>
  </si>
  <si>
    <t>Cabrera, Racquel</t>
  </si>
  <si>
    <t>Racquel Reyes Cabrera</t>
  </si>
  <si>
    <t>Cabrera</t>
  </si>
  <si>
    <t>RCABRER2</t>
  </si>
  <si>
    <t>RACQUEL.CABRERA</t>
  </si>
  <si>
    <t>CabreraRacquel</t>
  </si>
  <si>
    <t>PG3.HCLPPMCIB.CabreraRacquel</t>
  </si>
  <si>
    <t>Racquel.Cabrera@apria.com</t>
  </si>
  <si>
    <t>RACQUEL.CABRERA@HCL.COM</t>
  </si>
  <si>
    <t>Clemente, Diosdado</t>
  </si>
  <si>
    <t>Diosdado Clemente</t>
  </si>
  <si>
    <t>Diosdado</t>
  </si>
  <si>
    <t>DCLEMEN2</t>
  </si>
  <si>
    <t>DIOSDADO.CLEMENTE</t>
  </si>
  <si>
    <t>CLEMENTEDIOSDADO</t>
  </si>
  <si>
    <t>PG3.HCLDMEEQ.CLEMENTEDIOSDADO</t>
  </si>
  <si>
    <t>Diosdado.Clemente@apria.com</t>
  </si>
  <si>
    <t>DIOSDADO.CLEMENTE@HCL.COM</t>
  </si>
  <si>
    <t>Ablao, Inah Katherina</t>
  </si>
  <si>
    <t>Inah Katherina Ablao</t>
  </si>
  <si>
    <t>Inah Katherina</t>
  </si>
  <si>
    <t>IABLAO</t>
  </si>
  <si>
    <t>INAHKATHERINA.ABLAO</t>
  </si>
  <si>
    <t>ABLAOINAH</t>
  </si>
  <si>
    <t>PG3.HCLQuality.ABLAOINAH</t>
  </si>
  <si>
    <t>Inah.Ablao@apria.com</t>
  </si>
  <si>
    <t>INAHKATHERINA.ABLAO@HCL.COM</t>
  </si>
  <si>
    <t>Santos, Maria Luisa</t>
  </si>
  <si>
    <t>Maria Luisa Santos</t>
  </si>
  <si>
    <t>Maria Luisa</t>
  </si>
  <si>
    <t>MSANTOS4</t>
  </si>
  <si>
    <t>MARIALUISA.SANTOS</t>
  </si>
  <si>
    <t>SANTOSMARIALUISA</t>
  </si>
  <si>
    <t>PG3.HCLCSEXP.SANTOSMARIALUISA</t>
  </si>
  <si>
    <t>MariaLuisa.Santos@apria.com</t>
  </si>
  <si>
    <t>MARIALUISA.SANTOS@HCL.COM</t>
  </si>
  <si>
    <t>Fajardo, Vanessa</t>
  </si>
  <si>
    <t>Vanessa Fajardo</t>
  </si>
  <si>
    <t>VFAJARDO</t>
  </si>
  <si>
    <t>VANESSA.FAJARDO</t>
  </si>
  <si>
    <t>FAJARDOVANESSA</t>
  </si>
  <si>
    <t>PG3.HCLSLEEPPAPEQ.FAJARDOVANESSA</t>
  </si>
  <si>
    <t>Vanessa.Fajardo@apria.com</t>
  </si>
  <si>
    <t>VANESSA.FAJARDO@HCL.COM</t>
  </si>
  <si>
    <t xml:space="preserve">Albatera, Honey Joy </t>
  </si>
  <si>
    <t>Honey Joy  Albatera</t>
  </si>
  <si>
    <t>Albatera</t>
  </si>
  <si>
    <t xml:space="preserve">Honey Joy </t>
  </si>
  <si>
    <t>0.2</t>
  </si>
  <si>
    <t>HALBATER</t>
  </si>
  <si>
    <t>HONEYJOY.ALBATERA</t>
  </si>
  <si>
    <t>ALBATERAHONEYJO</t>
  </si>
  <si>
    <t>PG3.HCLSleepRSCS.ALBATERAHONEYJO</t>
  </si>
  <si>
    <t>HoneyJoy.Albatera@apria.com</t>
  </si>
  <si>
    <t>HONEYJOY.ALBATERA@HCL.COM</t>
  </si>
  <si>
    <t xml:space="preserve">Litan, Rennz Robin </t>
  </si>
  <si>
    <t>Rennz Robin Litan</t>
  </si>
  <si>
    <t>Litan</t>
  </si>
  <si>
    <t>Rennz Robin</t>
  </si>
  <si>
    <t>0.0</t>
  </si>
  <si>
    <t>RENNZROBIN.LITAN</t>
  </si>
  <si>
    <t>RENNZROBIN.LITAN@HCL.COM</t>
  </si>
  <si>
    <t>Namuag, Ian Edward Rio</t>
  </si>
  <si>
    <t>Ian Edward Rio Namuag</t>
  </si>
  <si>
    <t>Namuag</t>
  </si>
  <si>
    <t>Ian Edward Rio</t>
  </si>
  <si>
    <t>INAMUAG</t>
  </si>
  <si>
    <t>IANEDWARD.NAMUAG</t>
  </si>
  <si>
    <t>NAMUAGIANEDWARD</t>
  </si>
  <si>
    <t>PG3.HCLCSEXP.NAMUAGIANEDWARD</t>
  </si>
  <si>
    <t>IanEdward.Namuag@apria.com</t>
  </si>
  <si>
    <t>IANEDWARD.NAMUAG@HCL.COM</t>
  </si>
  <si>
    <t>Dela Cruz, Ronald</t>
  </si>
  <si>
    <t>Ronald Dela Cruz</t>
  </si>
  <si>
    <t>RDELACR3</t>
  </si>
  <si>
    <t>RONALD.DELACRUZ</t>
  </si>
  <si>
    <t>CruzRonaldDela</t>
  </si>
  <si>
    <t>PG3.HCLSLEEPRSEQ.CruzRonaldDela</t>
  </si>
  <si>
    <t>7D:14826</t>
  </si>
  <si>
    <t>Ronald.DelaCruz@apria.com</t>
  </si>
  <si>
    <t>RONALD.DELACRUZ@HCL.COM</t>
  </si>
  <si>
    <t xml:space="preserve">Najito, Romie Bacera </t>
  </si>
  <si>
    <t>Romie Bacera  Najito</t>
  </si>
  <si>
    <t>Najito</t>
  </si>
  <si>
    <t xml:space="preserve">Romie Bacera </t>
  </si>
  <si>
    <t>RNAJITO</t>
  </si>
  <si>
    <t>ROMIE.NAJITO</t>
  </si>
  <si>
    <t>NAJITOROMIE</t>
  </si>
  <si>
    <t>PG3.HCLSLEEPRSEQ.NAJITOROMIE</t>
  </si>
  <si>
    <t>Romie.Najito@apria.com</t>
  </si>
  <si>
    <t>ROMIE.NAJITO@HCL.COM</t>
  </si>
  <si>
    <t>Dabu, Anthony Blas</t>
  </si>
  <si>
    <t>Anthony Blas Dabu</t>
  </si>
  <si>
    <t>Dabu</t>
  </si>
  <si>
    <t>Anthony Blas</t>
  </si>
  <si>
    <t>ADABU</t>
  </si>
  <si>
    <t>ANTHONYBLAS.DABU</t>
  </si>
  <si>
    <t>DabuAnthonyBla</t>
  </si>
  <si>
    <t>PG3.HCLSBPROJ.DabuAnthonyBla</t>
  </si>
  <si>
    <t>7D:15090</t>
  </si>
  <si>
    <t>AnthonyBlas.Dabu@apria.com</t>
  </si>
  <si>
    <t>ANTHONYBLAS.DABU@HCL.COM</t>
  </si>
  <si>
    <t>Tan, Christie Lyn</t>
  </si>
  <si>
    <t>Christie Lyn Pulmones Tan</t>
  </si>
  <si>
    <t>Christie Lyn</t>
  </si>
  <si>
    <t>Pulmones</t>
  </si>
  <si>
    <t>CTAN1</t>
  </si>
  <si>
    <t>CHRISTIELYN.TAN</t>
  </si>
  <si>
    <t>TanChristieLyn</t>
  </si>
  <si>
    <t>PG3.HCLSleepRSCS.TanChristieLyn</t>
  </si>
  <si>
    <t>ChristieLyn.Tan@apria.com</t>
  </si>
  <si>
    <t>CHRISTIELYN.TAN@HCL.COM</t>
  </si>
  <si>
    <t>Villanueva, Hannah May</t>
  </si>
  <si>
    <t>Hannah May Revilla Villanueva</t>
  </si>
  <si>
    <t>Hannah May</t>
  </si>
  <si>
    <t>Revilla</t>
  </si>
  <si>
    <t>HVILLANU</t>
  </si>
  <si>
    <t>HANNAHMAY.V</t>
  </si>
  <si>
    <t>VillanuevaHann</t>
  </si>
  <si>
    <t>PG3.HCLStdPAPEQ.VillanuevaHann</t>
  </si>
  <si>
    <t>HannahMay.Villanueva@apria.com</t>
  </si>
  <si>
    <t>HANNAHMAY.V@HCL.COM</t>
  </si>
  <si>
    <t>Endaya, Andrei</t>
  </si>
  <si>
    <t>Andrei Endaya</t>
  </si>
  <si>
    <t>Endaya</t>
  </si>
  <si>
    <t>Andrei</t>
  </si>
  <si>
    <t> ETA/EXP</t>
  </si>
  <si>
    <t>AENDAYA</t>
  </si>
  <si>
    <t>ANDRIEJAN.ENDAYA</t>
  </si>
  <si>
    <t>ENDAYAANDREIJAN</t>
  </si>
  <si>
    <t>PG3.HCLQuality.ENDAYAANDREIJAN</t>
  </si>
  <si>
    <t>ANDREI.ENDAYA@apria.com</t>
  </si>
  <si>
    <t>ANDRIEJAN.ENDAYA@HCL.COM</t>
  </si>
  <si>
    <t>Magnaye, Grace</t>
  </si>
  <si>
    <t>Grace Magnaye</t>
  </si>
  <si>
    <t>Magnaye</t>
  </si>
  <si>
    <t>Grace</t>
  </si>
  <si>
    <t>GMAGNAYE</t>
  </si>
  <si>
    <t>GRACE.MAGNAYE</t>
  </si>
  <si>
    <t>MagnayeGrace</t>
  </si>
  <si>
    <t>PG3.HCLCSEXP.MagnayeGrace</t>
  </si>
  <si>
    <t>Grace.Magnaye@apria.com</t>
  </si>
  <si>
    <t>GRACE.MAGNAYE@HCL.COM</t>
  </si>
  <si>
    <t>Panes, Rogel Philippe</t>
  </si>
  <si>
    <t>Rogel Philippe Panes</t>
  </si>
  <si>
    <t>Rogel Philippe</t>
  </si>
  <si>
    <t>RPANES</t>
  </si>
  <si>
    <t>ROGELPHILIPPE.PANES</t>
  </si>
  <si>
    <t>PanesRogelPhilip</t>
  </si>
  <si>
    <t>PG3.HCLStdPAPEQ.PanesRogelPhilip</t>
  </si>
  <si>
    <t>RogelPhilippe.Panes@apria.com</t>
  </si>
  <si>
    <t>ROGELPHILIPPE.PANES@HCL.COM</t>
  </si>
  <si>
    <t>Estacio, Adrian Charles</t>
  </si>
  <si>
    <t>Adrian Charles Gella Estacio</t>
  </si>
  <si>
    <t>Estacio</t>
  </si>
  <si>
    <t>Adrian Charles</t>
  </si>
  <si>
    <t>Gella</t>
  </si>
  <si>
    <t>AESTACIO</t>
  </si>
  <si>
    <t>ADRIANCHARLES.E</t>
  </si>
  <si>
    <t>EstacioAdrian</t>
  </si>
  <si>
    <t>PG3.HCLStdPAPEQ.EstacioAdrian</t>
  </si>
  <si>
    <t>AdrianCharles.Estacio@apria.com</t>
  </si>
  <si>
    <t>ADRIANCHARLES.E@HCL.COM</t>
  </si>
  <si>
    <t>Moreno, Erlinda Quining</t>
  </si>
  <si>
    <t>Erlinda Quining Moreno</t>
  </si>
  <si>
    <t>Erlinda Quining</t>
  </si>
  <si>
    <t>EMORENO4</t>
  </si>
  <si>
    <t>ERLINDA.MORENO</t>
  </si>
  <si>
    <t>MORENOERLINDA</t>
  </si>
  <si>
    <t>PG3.HCLCSEXP.MORENOERLINDA</t>
  </si>
  <si>
    <t>Erlinda.Moreno@apria.com</t>
  </si>
  <si>
    <t>ERLINDA.MORENO@HCL.COM</t>
  </si>
  <si>
    <t>Makabenta, Joeffrey</t>
  </si>
  <si>
    <t>Joeffrey Makabenta</t>
  </si>
  <si>
    <t>Makabenta</t>
  </si>
  <si>
    <t>Joeffrey</t>
  </si>
  <si>
    <t>JMAKABEN</t>
  </si>
  <si>
    <t>JOEFFREY.MAKABENTA</t>
  </si>
  <si>
    <t>MakabentaJoeff</t>
  </si>
  <si>
    <t>PG3.HCLKAISERHC.MakabentaJoeff</t>
  </si>
  <si>
    <t>Joeffrey.Makabenta@apria.com</t>
  </si>
  <si>
    <t>JOEFFREY.MAKABENTA@HCL.COM</t>
  </si>
  <si>
    <t>Delfino, Francis Victor</t>
  </si>
  <si>
    <t xml:space="preserve">Francis Victor Piloneo Delfino </t>
  </si>
  <si>
    <t>Delfino</t>
  </si>
  <si>
    <t>Francis Victor</t>
  </si>
  <si>
    <t>FDELFINO</t>
  </si>
  <si>
    <t>FRANCISVICTOR.D</t>
  </si>
  <si>
    <t>DelfinoFrancisV</t>
  </si>
  <si>
    <t>PG3.HCLStdPAPEQ.DelfinoFrancisV</t>
  </si>
  <si>
    <t>FrancisVictor.Delfino@apria.com</t>
  </si>
  <si>
    <t>FRANCISVICTOR.D@HCL.COM</t>
  </si>
  <si>
    <t>Rosell, Grace</t>
  </si>
  <si>
    <t>Grace Rosell</t>
  </si>
  <si>
    <t>Rosell</t>
  </si>
  <si>
    <t>Tabaniag</t>
  </si>
  <si>
    <t>GROSELL</t>
  </si>
  <si>
    <t>GRACE.ROSELL</t>
  </si>
  <si>
    <t>RosellGrace</t>
  </si>
  <si>
    <t>PG3.HCLStdPAPEQ.RosellGrace</t>
  </si>
  <si>
    <t>Grace.Rosell@apria.com</t>
  </si>
  <si>
    <t>GRACE.ROSELL@HCL.COM</t>
  </si>
  <si>
    <t>Macmilan, Ma. Anna Concepcion</t>
  </si>
  <si>
    <t>Ma. Anna Concepcion Dayao Macmilan</t>
  </si>
  <si>
    <t>Macmilan</t>
  </si>
  <si>
    <t>Ma. Anna Concepcion</t>
  </si>
  <si>
    <t>Dayao</t>
  </si>
  <si>
    <t>MMACMILA</t>
  </si>
  <si>
    <t>MAANNACONCEPCION.M</t>
  </si>
  <si>
    <t>MacmilanMaAnna</t>
  </si>
  <si>
    <t>PG3.HCLStdPAPEQ.MacmilanMaAnna</t>
  </si>
  <si>
    <t>Ma.AnnaConcepcion.Macmilan@apria.com</t>
  </si>
  <si>
    <t>MAANNACONCEPCION.M@HCL.COM</t>
  </si>
  <si>
    <t>2019-07</t>
  </si>
  <si>
    <t>Torreon, Aezzel Ken Delfino</t>
  </si>
  <si>
    <t>Aezzel Ken Delfino Torreon</t>
  </si>
  <si>
    <t>Torreon</t>
  </si>
  <si>
    <t>Aezzel Ken Delfino</t>
  </si>
  <si>
    <t>ATORREON</t>
  </si>
  <si>
    <t>AEZZELKEN.TORREON</t>
  </si>
  <si>
    <t>TORREONAEZZELK</t>
  </si>
  <si>
    <t>PG3.HCLSLEEPPAPEQ.TORREONAEZZELK</t>
  </si>
  <si>
    <t>AEZZELKEN.TORREON@HCL.COM</t>
  </si>
  <si>
    <t>Dejarlo, Randolf Jay</t>
  </si>
  <si>
    <t>Randolf Jay Dejarlo</t>
  </si>
  <si>
    <t>Dejarlo</t>
  </si>
  <si>
    <t>Randolf Jay</t>
  </si>
  <si>
    <t>1.11</t>
  </si>
  <si>
    <t>RDEJARLO</t>
  </si>
  <si>
    <t>RANDOLFJAY.DEJARLO</t>
  </si>
  <si>
    <t>DEJARLORANDOLFJAY</t>
  </si>
  <si>
    <t>PG3.HCLCSEXP.DEJARLORANDOLFJAY</t>
  </si>
  <si>
    <t>RANDOLFJAY.DEJARLO@apria.com</t>
  </si>
  <si>
    <t>RANDOLFJAY.DEJARLO@HCL.COM</t>
  </si>
  <si>
    <t>Ras, Rikka June</t>
  </si>
  <si>
    <t>Rikka June Ras</t>
  </si>
  <si>
    <t>Rikka June</t>
  </si>
  <si>
    <t>RRAS</t>
  </si>
  <si>
    <t>RIKKAJUNER</t>
  </si>
  <si>
    <t>RasRikkaJune</t>
  </si>
  <si>
    <t>PG3.HCLSleepRSEQ.RasRikkaJune</t>
  </si>
  <si>
    <t>RikkaJune.Ras@apria.com</t>
  </si>
  <si>
    <t>RIKKAJUNER@HCL.COM</t>
  </si>
  <si>
    <t>Belen, Judith Qililan</t>
  </si>
  <si>
    <t>Judith Qililan Belen</t>
  </si>
  <si>
    <t>Belen</t>
  </si>
  <si>
    <t>Judith Qililan</t>
  </si>
  <si>
    <t>JBELEN</t>
  </si>
  <si>
    <t>JUDITH.BELEN</t>
  </si>
  <si>
    <t>BELENJUDITH</t>
  </si>
  <si>
    <t>PG3.HCLCSEXP.BELENJUDITH</t>
  </si>
  <si>
    <t>Judith.Belen@apria.com</t>
  </si>
  <si>
    <t>JUDITH.BELEN@HCL.COM</t>
  </si>
  <si>
    <t>Campo, Realyn</t>
  </si>
  <si>
    <t>Realyn Campo</t>
  </si>
  <si>
    <t>Campo</t>
  </si>
  <si>
    <t>Realyn</t>
  </si>
  <si>
    <t>Mirabel</t>
  </si>
  <si>
    <t>rcampo</t>
  </si>
  <si>
    <t>REALYN.CAMPO</t>
  </si>
  <si>
    <t>CampoRealyn</t>
  </si>
  <si>
    <t>PG3.HCLSleepRSEQ.CampoRealyn</t>
  </si>
  <si>
    <t>Realyn.Campo@apria.com</t>
  </si>
  <si>
    <t>REALYN.CAMPO@HCL.COM</t>
  </si>
  <si>
    <t>Damih, Shabri</t>
  </si>
  <si>
    <t>Shabri Hassan Damih</t>
  </si>
  <si>
    <t>Damih</t>
  </si>
  <si>
    <t>Shabri</t>
  </si>
  <si>
    <t>Hassan</t>
  </si>
  <si>
    <t>SDAMIH</t>
  </si>
  <si>
    <t>SHABRI.DAMIH</t>
  </si>
  <si>
    <t>DAMIHSHABRI</t>
  </si>
  <si>
    <t>PG3.HCLPPMCIB.DAMIHSHABRI</t>
  </si>
  <si>
    <t>Shabri.Damih@apria.com</t>
  </si>
  <si>
    <t>SHABRI.DAMIH@HCL.COM</t>
  </si>
  <si>
    <t>Borja, Donna Mae</t>
  </si>
  <si>
    <t>Donna Mae Borja</t>
  </si>
  <si>
    <t>Borja</t>
  </si>
  <si>
    <t>Donna Mae</t>
  </si>
  <si>
    <t>DBORJA</t>
  </si>
  <si>
    <t>DONNAMAE.BORJA</t>
  </si>
  <si>
    <t>BORJADONNAMAE</t>
  </si>
  <si>
    <t>PG3.HCLQuality.BORJADONNAMAE</t>
  </si>
  <si>
    <t>Donna.Borja@apria.com</t>
  </si>
  <si>
    <t>DONNAMAE.BORJA@HCL.COM</t>
  </si>
  <si>
    <t>De Leon, Aileen</t>
  </si>
  <si>
    <t>Aileen De Leon</t>
  </si>
  <si>
    <t>ADELEON4 </t>
  </si>
  <si>
    <t>AILEEN.DELEON</t>
  </si>
  <si>
    <t>DELEONAILEE</t>
  </si>
  <si>
    <t>PG3.HCLSleepRSCS.DELEONAILEE</t>
  </si>
  <si>
    <t>Aileen.DeLeon@apria.com</t>
  </si>
  <si>
    <t>AILEEN.DELEON@HCL.COM</t>
  </si>
  <si>
    <t xml:space="preserve">Dela Cruz, Leo </t>
  </si>
  <si>
    <t>Leo Dela Cruz</t>
  </si>
  <si>
    <t>Dela Cruz</t>
  </si>
  <si>
    <t>Leo</t>
  </si>
  <si>
    <t>LEO.DELACRUZ</t>
  </si>
  <si>
    <t>LEO.DELACRUZ@HCL.COM</t>
  </si>
  <si>
    <t>Balaquidan, Ma. Ivy Cates Rosas</t>
  </si>
  <si>
    <t>Ma. Ivy Cates Rosas Balaquidan</t>
  </si>
  <si>
    <t>Balaquidan</t>
  </si>
  <si>
    <t>Ma. Ivy Cates Rosas</t>
  </si>
  <si>
    <t>MBALAQUI</t>
  </si>
  <si>
    <t>MAIVYCATES.BALAQ</t>
  </si>
  <si>
    <t>BALAQUIDANMAIVYCATE</t>
  </si>
  <si>
    <t>PG3.HCLCSEXP.BALAQUIDANMAIVYCATE</t>
  </si>
  <si>
    <t>Ma.IvyCates.Balaquidan@apria.com</t>
  </si>
  <si>
    <t>MAIVYCATES.BALAQ@HCL.COM</t>
  </si>
  <si>
    <t>Selorio, Lheo Vhin</t>
  </si>
  <si>
    <t>Lheo Vhin Javier Selorio</t>
  </si>
  <si>
    <t>Selorio</t>
  </si>
  <si>
    <t>Lheo Vhin</t>
  </si>
  <si>
    <t>LSELORIO</t>
  </si>
  <si>
    <t>LHEOVHIN.SELORIO</t>
  </si>
  <si>
    <t>SelorioLheoVhin</t>
  </si>
  <si>
    <t>PG3.HCLCSEXP.SelorioLheoVhin</t>
  </si>
  <si>
    <t>LHEOVHIN.SELORIO@apria.com</t>
  </si>
  <si>
    <t>LHEOVHIN.SELORIO@HCL.COM</t>
  </si>
  <si>
    <t xml:space="preserve">Pineda, John Arthur </t>
  </si>
  <si>
    <t>John Arthur  Pineda</t>
  </si>
  <si>
    <t xml:space="preserve">John Arthur </t>
  </si>
  <si>
    <t>JPINEDA3</t>
  </si>
  <si>
    <t>JOHNARTHUR.PINEDA</t>
  </si>
  <si>
    <t>PINEDAJOHN</t>
  </si>
  <si>
    <t>PG3.HCLEXP.PINEDAJOHN</t>
  </si>
  <si>
    <t>JohnArthur.Pineda@apria.com</t>
  </si>
  <si>
    <t>JOHNARTHUR.PINEDA@HCL.COM</t>
  </si>
  <si>
    <t xml:space="preserve">Calderon, Irish Carpio  </t>
  </si>
  <si>
    <t>Irish Carpio  Calderon</t>
  </si>
  <si>
    <t xml:space="preserve">Irish Carpio </t>
  </si>
  <si>
    <t>ICALDERO</t>
  </si>
  <si>
    <t>IRISH.CALDERON</t>
  </si>
  <si>
    <t>IRISH.CALDERON@HCL.COM</t>
  </si>
  <si>
    <t xml:space="preserve">Villarama, Cara Maria   </t>
  </si>
  <si>
    <t>Cara Maria   Villarama</t>
  </si>
  <si>
    <t>Villarama</t>
  </si>
  <si>
    <t xml:space="preserve">Cara Maria  </t>
  </si>
  <si>
    <t>CARA.VILLARAMA</t>
  </si>
  <si>
    <t>CARA.VILLARAMA@HCL.COM</t>
  </si>
  <si>
    <t>Bautista, William Kenneth</t>
  </si>
  <si>
    <t>William Kenneth Austria Bautista</t>
  </si>
  <si>
    <t>William Kenneth</t>
  </si>
  <si>
    <t>WBAUTIST</t>
  </si>
  <si>
    <t>WILLIAMKENNETH.B</t>
  </si>
  <si>
    <t>BautistaWilliam</t>
  </si>
  <si>
    <t>PG3.HCLCSEXP.BautistaWilliam</t>
  </si>
  <si>
    <t>WiliamKenneth.Bautista@apria.com</t>
  </si>
  <si>
    <t>WILLIAMKENNETH.B@HCL.COM</t>
  </si>
  <si>
    <t>Angcao, Jessa Carreon</t>
  </si>
  <si>
    <t>Jessa Carreon Angcao</t>
  </si>
  <si>
    <t>Angcao</t>
  </si>
  <si>
    <t>Jessa Carreon</t>
  </si>
  <si>
    <t>Wave 36</t>
  </si>
  <si>
    <t>JANGCAO</t>
  </si>
  <si>
    <t>JESSA.ANGCAO</t>
  </si>
  <si>
    <t>ANGCAOJESSA</t>
  </si>
  <si>
    <t>PG3.HCLCSEXP.ANGCAOJESSA</t>
  </si>
  <si>
    <t>Jessa.Angcao@apria.com</t>
  </si>
  <si>
    <t>JESSA.ANGCAO@HCL.COM</t>
  </si>
  <si>
    <t>Alvarez, John Rainier</t>
  </si>
  <si>
    <t>John Rainier Quizon Alvarez</t>
  </si>
  <si>
    <t>JALVARE7</t>
  </si>
  <si>
    <t>JOHNRAINIER.ALVAREZ</t>
  </si>
  <si>
    <t>AlvarezJohnRain</t>
  </si>
  <si>
    <t>PG3.HCLSleepRSEQ.AlvarezJohnRain</t>
  </si>
  <si>
    <t>JohnRainier.Alvarez@apria.com</t>
  </si>
  <si>
    <t>JOHNRAINIER.ALVAREZ@HCL.COM</t>
  </si>
  <si>
    <t xml:space="preserve">Ambulario, Raymundo </t>
  </si>
  <si>
    <t>Raymundo  Ambulario</t>
  </si>
  <si>
    <t>Ambulario</t>
  </si>
  <si>
    <t xml:space="preserve">Raymundo </t>
  </si>
  <si>
    <t>RAMBULAR</t>
  </si>
  <si>
    <t>RAYMUNDO.AMBULARIO</t>
  </si>
  <si>
    <t>AMBULARIORAYMUNDO</t>
  </si>
  <si>
    <t>PG3.HCLDMEEQ.AMBULARIORAYMUNDO</t>
  </si>
  <si>
    <t>Raymundo.Ambulario@apria.com</t>
  </si>
  <si>
    <t>RAYMUNDO.AMBULARIO@HCL.COM</t>
  </si>
  <si>
    <t>Sanvictores, Jervin Mauricio</t>
  </si>
  <si>
    <t>Jervin Mauricio Sanvictores</t>
  </si>
  <si>
    <t>Sanvictores</t>
  </si>
  <si>
    <t>Jervin Mauricio</t>
  </si>
  <si>
    <t>JSANVICT</t>
  </si>
  <si>
    <t>JERVIN.SANVICTORES</t>
  </si>
  <si>
    <t>SANVICTORESJER</t>
  </si>
  <si>
    <t>PG3.HCLSLEEPPAPEQ.SANVICTORESJER</t>
  </si>
  <si>
    <t>JERVIN.SANVICTORES@HCL.COM</t>
  </si>
  <si>
    <t xml:space="preserve">Rosales, Paul </t>
  </si>
  <si>
    <t>Paul  Rosales</t>
  </si>
  <si>
    <t xml:space="preserve">Paul </t>
  </si>
  <si>
    <t>PROSALES</t>
  </si>
  <si>
    <t>PAUL.ROSALES</t>
  </si>
  <si>
    <t>ROSALESPAUL</t>
  </si>
  <si>
    <t>PG3.HCLEXP.ROSALESPAUL</t>
  </si>
  <si>
    <t>Paul.Rosales@apria.com</t>
  </si>
  <si>
    <t>PAUL.ROSALES@HCL.COM</t>
  </si>
  <si>
    <t>Rayala, Mark</t>
  </si>
  <si>
    <t>Mark Rayala</t>
  </si>
  <si>
    <t>Rayala</t>
  </si>
  <si>
    <t>MRAYALA</t>
  </si>
  <si>
    <t>MARK.RAYALA</t>
  </si>
  <si>
    <t>RayalaMark</t>
  </si>
  <si>
    <t>PG3.HCLKAISERHC.RayalaMark</t>
  </si>
  <si>
    <t>7D:15315</t>
  </si>
  <si>
    <t>Mark.Rayala@apria.com</t>
  </si>
  <si>
    <t>MARK.RAYALA@HCL.COM</t>
  </si>
  <si>
    <t xml:space="preserve">Gelisanga, Julius Jr </t>
  </si>
  <si>
    <t>Julius Jr  Gelisanga</t>
  </si>
  <si>
    <t>Gelisanga</t>
  </si>
  <si>
    <t xml:space="preserve">Julius Jr </t>
  </si>
  <si>
    <t>JGELISAN</t>
  </si>
  <si>
    <t>JULIUSJR.GELISANGA</t>
  </si>
  <si>
    <t>GELISANGAJRJULIUS</t>
  </si>
  <si>
    <t>PG3.HCLDMEEQ.GELISANGAJRJULIUS</t>
  </si>
  <si>
    <t>Julius.GelisangaJr@apria.com</t>
  </si>
  <si>
    <t>JULIUSJR.GELISANGA@HCL.COM</t>
  </si>
  <si>
    <t>Bulawan, Elma Moya</t>
  </si>
  <si>
    <t>Elma Moya Bulawan</t>
  </si>
  <si>
    <t>Bulawan</t>
  </si>
  <si>
    <t>Elma Moya</t>
  </si>
  <si>
    <t>EBULAWAN</t>
  </si>
  <si>
    <t>ELMA.BULAWAN</t>
  </si>
  <si>
    <t>BULAWANELMA</t>
  </si>
  <si>
    <t>PG3.HCLCSEXP.BULAWANELMA</t>
  </si>
  <si>
    <t>Elma.Bulawan@apria.com</t>
  </si>
  <si>
    <t>ELMA.BULAWAN@HCL.COM</t>
  </si>
  <si>
    <t>Adamos, Imogene Didi</t>
  </si>
  <si>
    <t>Imogene Didi Velasco Adamos</t>
  </si>
  <si>
    <t>Adamos</t>
  </si>
  <si>
    <t>Imogene Didi</t>
  </si>
  <si>
    <t>IADAMOS</t>
  </si>
  <si>
    <t>IMOGENEDIDI.ADAMOS</t>
  </si>
  <si>
    <t>AdamosImogeneDi</t>
  </si>
  <si>
    <t>PG3.HCLPPMCIB.AdamosImogeneDi</t>
  </si>
  <si>
    <t>Imogene.Adamos@apria.com</t>
  </si>
  <si>
    <t>IMOGENEDIDI.ADAMOS@HCL.COM</t>
  </si>
  <si>
    <t>Mendoza, Jenny Rose</t>
  </si>
  <si>
    <t>Jenny Rose Mendoza</t>
  </si>
  <si>
    <t>Jenny Rose</t>
  </si>
  <si>
    <t>JMENDOZ5</t>
  </si>
  <si>
    <t>JENNYROSE.MENDOZA</t>
  </si>
  <si>
    <t>MendozaJennyRose</t>
  </si>
  <si>
    <t>PG3.HCLDMEEQ.MendozaJennyRose</t>
  </si>
  <si>
    <t>7D:02837</t>
  </si>
  <si>
    <t>JennyRose.Mendoza@apria.com</t>
  </si>
  <si>
    <t>JENNYROSE.MENDOZA@HCL.COM</t>
  </si>
  <si>
    <t>Lopez, Peter Rommel</t>
  </si>
  <si>
    <t>Peter Rommel Lopez</t>
  </si>
  <si>
    <t>Peter Rommel</t>
  </si>
  <si>
    <t>PLOPEZ5</t>
  </si>
  <si>
    <t>PETERROMMEL.LOPEZ</t>
  </si>
  <si>
    <t>LopezPeterRommel</t>
  </si>
  <si>
    <t>PG3.HCLCSEXP.LopezPeterRommel</t>
  </si>
  <si>
    <t>PeterRommel.Lopez@apria.com</t>
  </si>
  <si>
    <t>PETERROMMEL.LOPEZ@HCL.COM</t>
  </si>
  <si>
    <t>Sidro, Jasper</t>
  </si>
  <si>
    <t>Jasper Sidro</t>
  </si>
  <si>
    <t>Sidro</t>
  </si>
  <si>
    <t>Jasper</t>
  </si>
  <si>
    <t>JSIDRO</t>
  </si>
  <si>
    <t>JASPER.SIDRO</t>
  </si>
  <si>
    <t>SidroJasper</t>
  </si>
  <si>
    <t>PG3.HCLStdPAPEQ.SidroJasper</t>
  </si>
  <si>
    <t>Jasper.Sidro@apria.com</t>
  </si>
  <si>
    <t>JASPER.SIDRO@HCL.COM</t>
  </si>
  <si>
    <t>Sta. Teresa, Joan</t>
  </si>
  <si>
    <t>Joan Alfaro Sta. Teresa</t>
  </si>
  <si>
    <t>Sta. Teresa</t>
  </si>
  <si>
    <t>Alfaro</t>
  </si>
  <si>
    <t>JTERESA</t>
  </si>
  <si>
    <t>JOAN.STATERESA</t>
  </si>
  <si>
    <t>StaJoan</t>
  </si>
  <si>
    <t>PG3.HCLCSEXP.StaJoan</t>
  </si>
  <si>
    <t>Joan.Teresa@apria.com</t>
  </si>
  <si>
    <t>JOAN.STATERESA@HCL.COM</t>
  </si>
  <si>
    <t>Gamas, Ian Andrei</t>
  </si>
  <si>
    <t>Ian Andrei Gamas</t>
  </si>
  <si>
    <t>Ian Andrei</t>
  </si>
  <si>
    <t>IGAMAS</t>
  </si>
  <si>
    <t>IANANDREI.GAMAS</t>
  </si>
  <si>
    <t>GamasIan</t>
  </si>
  <si>
    <t>PG3.HCLStdPAPEQ.GamasIan</t>
  </si>
  <si>
    <t>IanAndrei.Gamas@apria.com</t>
  </si>
  <si>
    <t>IANANDREI.GAMAS@HCL.COM</t>
  </si>
  <si>
    <t>Gonzales, Joseph Christopher</t>
  </si>
  <si>
    <t>Joseph Christopher Saulog Gonzales</t>
  </si>
  <si>
    <t>Joseph Christopher</t>
  </si>
  <si>
    <t>Saulog</t>
  </si>
  <si>
    <t>JGONZA20</t>
  </si>
  <si>
    <t>JOSEPHCHRISTOPHER.G</t>
  </si>
  <si>
    <t>GONZALESJOSEPHCHRI</t>
  </si>
  <si>
    <t>PG3.HCLPPMCIB.GONZALESJOSEPHCHRI</t>
  </si>
  <si>
    <t>JosephChristopher.Gonzales@apria.com</t>
  </si>
  <si>
    <t>JOSEPHCHRISTOPHER.G@HCL.COM</t>
  </si>
  <si>
    <t>Agudo, Naneer</t>
  </si>
  <si>
    <t>Naneer Agudo</t>
  </si>
  <si>
    <t>Agudo</t>
  </si>
  <si>
    <t>Naneer</t>
  </si>
  <si>
    <t>NAGUDO</t>
  </si>
  <si>
    <t>NANEER.AGUDO</t>
  </si>
  <si>
    <t>AgudoNaneer</t>
  </si>
  <si>
    <t>PG3.HCLStdPAPEQ.AgudoNaneer</t>
  </si>
  <si>
    <t>Naneer.Agudo@apria.com</t>
  </si>
  <si>
    <t>NANEER.AGUDO@HCL.COM</t>
  </si>
  <si>
    <t>Yutuc, Hannah Mariela</t>
  </si>
  <si>
    <t>Hannah Mariela Yutuc</t>
  </si>
  <si>
    <t>Yutuc</t>
  </si>
  <si>
    <t>Hannah Mariela</t>
  </si>
  <si>
    <t>HYUTUC</t>
  </si>
  <si>
    <t>HANNAHMARIELA.YUTUC</t>
  </si>
  <si>
    <t>YUTUCHANNAHMARIE</t>
  </si>
  <si>
    <t>PG3.HCLKAISERHC.YUTUCHANNAHMARIE</t>
  </si>
  <si>
    <t>7D:14435</t>
  </si>
  <si>
    <t>HannahMariela.Yutuc@apria.com</t>
  </si>
  <si>
    <t>HANNAHMARIELA.YUTUC@HCL.COM</t>
  </si>
  <si>
    <t>Yumul, Diana Grace</t>
  </si>
  <si>
    <t>Diana Grace Yumul</t>
  </si>
  <si>
    <t>Yumul</t>
  </si>
  <si>
    <t>Diana Grace</t>
  </si>
  <si>
    <t>DYUMUL</t>
  </si>
  <si>
    <t>DIANAGRACEY</t>
  </si>
  <si>
    <t>YumulDianaGrace</t>
  </si>
  <si>
    <t>PG3.HCLSleepRSEQ.YumulDianaGrace</t>
  </si>
  <si>
    <t>Diana.Yumul@apria.com</t>
  </si>
  <si>
    <t>DIANAGRACEY@HCL.COM</t>
  </si>
  <si>
    <t xml:space="preserve">Molo, Stephen </t>
  </si>
  <si>
    <t>Stephen Molo</t>
  </si>
  <si>
    <t>Molo</t>
  </si>
  <si>
    <t>Wave 37</t>
  </si>
  <si>
    <t>STEPHENJOHNSON.MOLO</t>
  </si>
  <si>
    <t>STEPHENJOHNSON.MOLO@HCL.COM</t>
  </si>
  <si>
    <t xml:space="preserve">Palma, Roberto </t>
  </si>
  <si>
    <t>Roberto Palma</t>
  </si>
  <si>
    <t>Roberto</t>
  </si>
  <si>
    <t>ROBERTO.PALMA</t>
  </si>
  <si>
    <t>ROBERTO.PALMA@HCL.COM</t>
  </si>
  <si>
    <t xml:space="preserve">Aguilar, Chelsy Anne </t>
  </si>
  <si>
    <t>Chelsy Anne Aguilar</t>
  </si>
  <si>
    <t>Chelsy Anne</t>
  </si>
  <si>
    <t>CHELSYANNE.AGUILAR</t>
  </si>
  <si>
    <t>CHELSYANNE.AGUILAR@HCL.COM</t>
  </si>
  <si>
    <t xml:space="preserve">Alaurin, Angela Elaine </t>
  </si>
  <si>
    <t>Angela Elaine Alaurin</t>
  </si>
  <si>
    <t>Alaurin</t>
  </si>
  <si>
    <t>Angela Elaine</t>
  </si>
  <si>
    <t>ANGELAELAINE.ALAURIN</t>
  </si>
  <si>
    <t>ANGELAELAINE.ALAURIN@HCL.COM</t>
  </si>
  <si>
    <t xml:space="preserve">Amatrl, Joeven Paul </t>
  </si>
  <si>
    <t>Joeven Paul Amatrl</t>
  </si>
  <si>
    <t>Amatrl</t>
  </si>
  <si>
    <t>Joeven Paul</t>
  </si>
  <si>
    <t>JOEVENPAUL.AMATRIL</t>
  </si>
  <si>
    <t>JOEVENPAUL.AMATRIL@HCL.COM</t>
  </si>
  <si>
    <t xml:space="preserve">Leviste, John Jayson </t>
  </si>
  <si>
    <t>John Jayson Leviste</t>
  </si>
  <si>
    <t>Leviste</t>
  </si>
  <si>
    <t>John Jayson</t>
  </si>
  <si>
    <t>JOHNJAYSON.LEVISTE</t>
  </si>
  <si>
    <t>JOHNJAYSON.LEVISTE@HCL.COM</t>
  </si>
  <si>
    <t xml:space="preserve">Ducay, Elpidio Jr. </t>
  </si>
  <si>
    <t>Elpidio Jr. Ducay</t>
  </si>
  <si>
    <t>Ducay</t>
  </si>
  <si>
    <t>Elpidio Jr.</t>
  </si>
  <si>
    <t>ELPIDIO.DUCAY</t>
  </si>
  <si>
    <t>ELPIDIO.DUCAY@HCL.COM</t>
  </si>
  <si>
    <t xml:space="preserve">Solina, Kirk Patrick </t>
  </si>
  <si>
    <t>Kirk Patrick Solina</t>
  </si>
  <si>
    <t>Solina</t>
  </si>
  <si>
    <t>Kirk Patrick</t>
  </si>
  <si>
    <t>KIRKPATRICK.SOLINA</t>
  </si>
  <si>
    <t>KIRKPATRICK.SOLINA@HCL.COM</t>
  </si>
  <si>
    <t xml:space="preserve">Javier, Jeric Jaber </t>
  </si>
  <si>
    <t>Jeric Jaber Javier</t>
  </si>
  <si>
    <t>Jeric Jaber</t>
  </si>
  <si>
    <t>JERICJABER.JAVIER</t>
  </si>
  <si>
    <t>JERICJABER.JAVIER@HCL.COM</t>
  </si>
  <si>
    <t xml:space="preserve">Paulino, Ma. Fatima </t>
  </si>
  <si>
    <t>Ma. Fatima Paulino</t>
  </si>
  <si>
    <t>MAFATIMA.PAULINO</t>
  </si>
  <si>
    <t>MAFATIMA.PAULINO@HCL.COM</t>
  </si>
  <si>
    <t xml:space="preserve">Urcales, Lea Nila </t>
  </si>
  <si>
    <t>Lea Nila Urcales</t>
  </si>
  <si>
    <t>Urcales</t>
  </si>
  <si>
    <t>Lea Nila</t>
  </si>
  <si>
    <t>5.0</t>
  </si>
  <si>
    <t>LEANILA.URCALES</t>
  </si>
  <si>
    <t>LEANILA.URCALES@HCL.COM</t>
  </si>
  <si>
    <t xml:space="preserve">Laurilla, Rutchel  </t>
  </si>
  <si>
    <t>Rutchel  Laurilla</t>
  </si>
  <si>
    <t>Laurilla</t>
  </si>
  <si>
    <t xml:space="preserve">Rutchel </t>
  </si>
  <si>
    <t>RUTCHEL.LAURILLA</t>
  </si>
  <si>
    <t>RUTCHEL.LAURILLA@HCL.COM</t>
  </si>
  <si>
    <t xml:space="preserve">Tarcena, Marlon Jay </t>
  </si>
  <si>
    <t>Marlon Jay Tarcena</t>
  </si>
  <si>
    <t>Tarcena</t>
  </si>
  <si>
    <t>Marlon Jay</t>
  </si>
  <si>
    <t>MARLONJAY.TARCENA</t>
  </si>
  <si>
    <t>MARLONJAY.TARCENA@HCL.COM</t>
  </si>
  <si>
    <t xml:space="preserve">Daguplo, Rubie  </t>
  </si>
  <si>
    <t>Rubie  Daguplo</t>
  </si>
  <si>
    <t>Daguplo</t>
  </si>
  <si>
    <t xml:space="preserve">Rubie </t>
  </si>
  <si>
    <t>RUBIE.DAGUPLO</t>
  </si>
  <si>
    <t>RUBIE.DAGUPLO@HCL.COM</t>
  </si>
  <si>
    <t>Caminong, Lemuria</t>
  </si>
  <si>
    <t>Lemuria Caminong</t>
  </si>
  <si>
    <t>Caminong</t>
  </si>
  <si>
    <t>Lemuria</t>
  </si>
  <si>
    <t>LCAMINON</t>
  </si>
  <si>
    <t>LEMURIA.CAMINONG</t>
  </si>
  <si>
    <t>LEMURIACAMINONG</t>
  </si>
  <si>
    <t>PG3.HCLSBPROJ.LEMURIACAMINONG</t>
  </si>
  <si>
    <t>7D:02666</t>
  </si>
  <si>
    <t>Lemuria.Caminong@apria.com</t>
  </si>
  <si>
    <t>LEMURIA.CAMINONG@HCL.COM</t>
  </si>
  <si>
    <t xml:space="preserve">Lacson, Beverly </t>
  </si>
  <si>
    <t>Beverly  Lacson</t>
  </si>
  <si>
    <t>Lacson</t>
  </si>
  <si>
    <t xml:space="preserve">Beverly </t>
  </si>
  <si>
    <t>BLACSON</t>
  </si>
  <si>
    <t>BEVERLY.LACSON</t>
  </si>
  <si>
    <t>LACSONBEVER</t>
  </si>
  <si>
    <t>PG3.HCLSleepRSEQ.LACSONBEVER</t>
  </si>
  <si>
    <t>Beverly.Lacson@apria.com</t>
  </si>
  <si>
    <t>BEVERLY.LACSON@HCL.COM</t>
  </si>
  <si>
    <t xml:space="preserve">Faurillo, Dianne </t>
  </si>
  <si>
    <t>Dianne Faurillo</t>
  </si>
  <si>
    <t>Faurillo</t>
  </si>
  <si>
    <t>Dianne</t>
  </si>
  <si>
    <t>DFAURILL</t>
  </si>
  <si>
    <t>DIANNE.FAURILLO</t>
  </si>
  <si>
    <t>FAURILLODIANNE</t>
  </si>
  <si>
    <t>PG3.HCLSleepRSCS.FAURILLODIANNE</t>
  </si>
  <si>
    <t>DIANNE.FAURILLO@HCL.COM</t>
  </si>
  <si>
    <t>Plasencia, Luinel</t>
  </si>
  <si>
    <t>Luinel Plasencia</t>
  </si>
  <si>
    <t>Plasencia</t>
  </si>
  <si>
    <t>Luinel</t>
  </si>
  <si>
    <t>LPLASEN1</t>
  </si>
  <si>
    <t>LUINEL.PLASENCIA</t>
  </si>
  <si>
    <t>PlasenciaLuine</t>
  </si>
  <si>
    <t>PG3.HCLStdPAPEQ.PlasenciaLuine</t>
  </si>
  <si>
    <t>Luinel.Plasencia@apria.com</t>
  </si>
  <si>
    <t>LUINEL.PLASENCIA@HCL.COM</t>
  </si>
  <si>
    <t>Pleje, Justine</t>
  </si>
  <si>
    <t>Justine Pleje</t>
  </si>
  <si>
    <t>Pleje</t>
  </si>
  <si>
    <t>Justine</t>
  </si>
  <si>
    <t>jpleje</t>
  </si>
  <si>
    <t>JUSTINE.PLEJE</t>
  </si>
  <si>
    <t>PlejeJustine</t>
  </si>
  <si>
    <t>PG3.HCLSleepRSEQ.PlejeJustine</t>
  </si>
  <si>
    <t>Justine.Pleje@apria.com</t>
  </si>
  <si>
    <t>JUSTINE.PLEJE@HCL.COM</t>
  </si>
  <si>
    <t>Digo, Corelie</t>
  </si>
  <si>
    <t>Corelie Diones Digo</t>
  </si>
  <si>
    <t>Digo</t>
  </si>
  <si>
    <t>Corelie</t>
  </si>
  <si>
    <t>Diones</t>
  </si>
  <si>
    <t>CDIGO</t>
  </si>
  <si>
    <t>CORELIE.DIGO</t>
  </si>
  <si>
    <t>DigoCorelie</t>
  </si>
  <si>
    <t>PG3.HCLCSEXP.DigoCorelie</t>
  </si>
  <si>
    <t>Corelie.Digo@apria.com</t>
  </si>
  <si>
    <t>CORELIE.DIGO@HCL.COM</t>
  </si>
  <si>
    <t>Orejo, Noahn</t>
  </si>
  <si>
    <t>Noahn Orejo</t>
  </si>
  <si>
    <t>Orejo</t>
  </si>
  <si>
    <t>Noahn</t>
  </si>
  <si>
    <t>NOREJO</t>
  </si>
  <si>
    <t>NOAHN.OREJO</t>
  </si>
  <si>
    <t>OREJONOAHN</t>
  </si>
  <si>
    <t>PG3.HCLSEXP.OREJONOAHN</t>
  </si>
  <si>
    <t>Noahn.Orejo@apria.com</t>
  </si>
  <si>
    <t>NOAHN.OREJO@HCL.COM</t>
  </si>
  <si>
    <t>Cosico, Bernard Alexie</t>
  </si>
  <si>
    <t>Bernard Alexie Cosico</t>
  </si>
  <si>
    <t>Cosico</t>
  </si>
  <si>
    <t>Bernard Alexie</t>
  </si>
  <si>
    <t>BCOSICO </t>
  </si>
  <si>
    <t>BERNARDALEXIE.COSICO</t>
  </si>
  <si>
    <t>COSICOBERNA</t>
  </si>
  <si>
    <t>PG3.HCLSleepRSCS.COSICOBERNA</t>
  </si>
  <si>
    <t>BernardAlexie.Cosico@apria.com</t>
  </si>
  <si>
    <t>BERNARDALEXIE.COSICO@HCL.COM</t>
  </si>
  <si>
    <t>Tanalgo, Mark</t>
  </si>
  <si>
    <t>Mark Tanalgo</t>
  </si>
  <si>
    <t>Tanalgo</t>
  </si>
  <si>
    <t>MTANALGO</t>
  </si>
  <si>
    <t>MARK.TANALGO</t>
  </si>
  <si>
    <t>TANALGOMARK</t>
  </si>
  <si>
    <t>PG3.HCLCSEXP.TANALGOMARK</t>
  </si>
  <si>
    <t>Mark.Tanalgo@apria.com</t>
  </si>
  <si>
    <t>MARK.TANALGO@HCL.COM</t>
  </si>
  <si>
    <t>Honrado, Flordeliza</t>
  </si>
  <si>
    <t>Flordeliza Honrado</t>
  </si>
  <si>
    <t>Honrado</t>
  </si>
  <si>
    <t>Flordeliza</t>
  </si>
  <si>
    <t>Vasquez</t>
  </si>
  <si>
    <t>FHONRADO</t>
  </si>
  <si>
    <t>FLORDELIZA.HONRADO</t>
  </si>
  <si>
    <t>HonradoFlordeliza</t>
  </si>
  <si>
    <t>PG3.HCLSBPROJ.HonradoFlordeliza</t>
  </si>
  <si>
    <t>7D:15060</t>
  </si>
  <si>
    <t>Flordeliza.Honrado@apria.com</t>
  </si>
  <si>
    <t>FLORDELIZA.HONRADO@HCL.COM</t>
  </si>
  <si>
    <t>Sarmiento, Gabriela Flores</t>
  </si>
  <si>
    <t>Gabriela Flores Sarmiento</t>
  </si>
  <si>
    <t>Gabriela Flores</t>
  </si>
  <si>
    <t>GSARMIEN</t>
  </si>
  <si>
    <t>GABRIELA.SARMIENTO</t>
  </si>
  <si>
    <t>SARMIENTOGABRIELA</t>
  </si>
  <si>
    <t>PG3.HCLCSEXP.SARMIENTOGABRIELA</t>
  </si>
  <si>
    <t>Gabriela.Sarmiento@apria.com</t>
  </si>
  <si>
    <t>GABRIELA.SARMIENTO@HCL.COM</t>
  </si>
  <si>
    <t>Nazar, Mary Grace Sudarco</t>
  </si>
  <si>
    <t>Mary Grace Sudarco Nazar</t>
  </si>
  <si>
    <t>Nazar</t>
  </si>
  <si>
    <t>Mary Grace Sudarco</t>
  </si>
  <si>
    <t>MNAZARA</t>
  </si>
  <si>
    <t>MARYGRACE.NAZAR</t>
  </si>
  <si>
    <t>NazarMaryGrace</t>
  </si>
  <si>
    <t>PG3.HCLEXP.NazarMaryGrace</t>
  </si>
  <si>
    <t>MARYGRACE.NAZAR@HCL.COM</t>
  </si>
  <si>
    <t>Alcantara, Jaeronne Kaye Domingo</t>
  </si>
  <si>
    <t>Jaeronne Kaye Domingo Alcantara</t>
  </si>
  <si>
    <t>Jaeronne Kaye Domingo</t>
  </si>
  <si>
    <t>JALCANT1</t>
  </si>
  <si>
    <t>JAERONNEKAYEA</t>
  </si>
  <si>
    <t>AlcantaraJaeronn</t>
  </si>
  <si>
    <t>PG3.HCLStdPAPEQ.AlcantaraJaeronn</t>
  </si>
  <si>
    <t>JaeronneKaye.Alcantara@apria.com</t>
  </si>
  <si>
    <t>JAERONNEKAYEA@HCL.COM</t>
  </si>
  <si>
    <t>Balofinos, Israel</t>
  </si>
  <si>
    <t>Israel Balofinos</t>
  </si>
  <si>
    <t>Balofinos</t>
  </si>
  <si>
    <t>Israel</t>
  </si>
  <si>
    <t>Sr Trainer</t>
  </si>
  <si>
    <t>ISRAEL.BALOFINOS</t>
  </si>
  <si>
    <t>ISRAEL.BALOFINOS@HCL.COM</t>
  </si>
  <si>
    <t xml:space="preserve">Canales, Jaimyr Daniel </t>
  </si>
  <si>
    <t>Jaimyr Daniel Humarang Canales</t>
  </si>
  <si>
    <t>Canales</t>
  </si>
  <si>
    <t>Jaimyr Daniel</t>
  </si>
  <si>
    <t>JCANALES</t>
  </si>
  <si>
    <t>JAIMYRDANIEL.C</t>
  </si>
  <si>
    <t>CanalesJaimyrDa</t>
  </si>
  <si>
    <t>PG3.HCLEXP.CanalesJaimyrDa</t>
  </si>
  <si>
    <t>JaimyrDaniel.Canales@apria.com</t>
  </si>
  <si>
    <t>JAIMYRDANIEL.C@HCL.COM</t>
  </si>
  <si>
    <t>Guillermo, Jeline</t>
  </si>
  <si>
    <t>Jeline Guillermo</t>
  </si>
  <si>
    <t>Guillermo</t>
  </si>
  <si>
    <t xml:space="preserve">    </t>
  </si>
  <si>
    <t>JGUILLER</t>
  </si>
  <si>
    <t>JELINE.GUILLERMO</t>
  </si>
  <si>
    <t>GUILLERMOJELINE</t>
  </si>
  <si>
    <t>PG3.HCLCSEXP.GUILLERMOJELINE</t>
  </si>
  <si>
    <t>Jeline.Guillermo@apria.com</t>
  </si>
  <si>
    <t>JELINE.GUILLERMO@HCL.COM</t>
  </si>
  <si>
    <t>2019-08</t>
  </si>
  <si>
    <t>Aranan, Nelmar</t>
  </si>
  <si>
    <t>Nelmar Aranan</t>
  </si>
  <si>
    <t>Aranan</t>
  </si>
  <si>
    <t>Nelmar</t>
  </si>
  <si>
    <t>NARANAN</t>
  </si>
  <si>
    <t>NELMAR.ARANAN</t>
  </si>
  <si>
    <t>ArananNelmar</t>
  </si>
  <si>
    <t>PG3.HCLDMEEQ.ArananNelmar</t>
  </si>
  <si>
    <t>7D:01220</t>
  </si>
  <si>
    <t>Nelmar.Aranan@apria.com</t>
  </si>
  <si>
    <t>NELMAR.ARANAN@HCL.COM</t>
  </si>
  <si>
    <t>Leal, Paolo Eduardo</t>
  </si>
  <si>
    <t>Paolo Eduardo Recio Leal</t>
  </si>
  <si>
    <t>Leal</t>
  </si>
  <si>
    <t>Paolo Eduardo</t>
  </si>
  <si>
    <t>PLEAL2</t>
  </si>
  <si>
    <t>PAOLOEDUARDO.LEAL</t>
  </si>
  <si>
    <t>LealPaoloEduardo</t>
  </si>
  <si>
    <t>PG3.HCLStdPAPEQ.LealPaoloEduardo</t>
  </si>
  <si>
    <t>Paolo.Leal@apria.com</t>
  </si>
  <si>
    <t>PAOLOEDUARDO.LEAL@HCL.COM</t>
  </si>
  <si>
    <t>Eparwa, Jason</t>
  </si>
  <si>
    <t>Jason Eparwa</t>
  </si>
  <si>
    <t>Eparwa</t>
  </si>
  <si>
    <t>JEPARWA</t>
  </si>
  <si>
    <t>JASON.EPARWA</t>
  </si>
  <si>
    <t>EparwaJason</t>
  </si>
  <si>
    <t>PG3.HCLDMEEQ.EparwaJason</t>
  </si>
  <si>
    <t>7D:14859</t>
  </si>
  <si>
    <t>Jason.Eparwa@apria.com</t>
  </si>
  <si>
    <t>JASON.EPARWA@HCL.COM</t>
  </si>
  <si>
    <t>Joseph Formanes</t>
  </si>
  <si>
    <t>JFORMANE</t>
  </si>
  <si>
    <t>JOSEPH.FORMANES</t>
  </si>
  <si>
    <t>FORMANESJOSEPH</t>
  </si>
  <si>
    <t>PG3.HCLTraining.FORMANESJOSEPH</t>
  </si>
  <si>
    <t>Joseph.Formanes@apria.com</t>
  </si>
  <si>
    <t>JOSEPH.FORMANES@HCL.COM</t>
  </si>
  <si>
    <t>Diaz, Krizza</t>
  </si>
  <si>
    <t>Krizza Diaz</t>
  </si>
  <si>
    <t>Krizza</t>
  </si>
  <si>
    <t>KDIAZ</t>
  </si>
  <si>
    <t>KRIZZA.DIAZ</t>
  </si>
  <si>
    <t>DIAZKRIZZA</t>
  </si>
  <si>
    <t>PG3.HCLSleepRSEQ.DIAZKRIZZA</t>
  </si>
  <si>
    <t>Krizza.Diaz@apria.com</t>
  </si>
  <si>
    <t>KRIZZA.DIAZ@HCL.COM</t>
  </si>
  <si>
    <t xml:space="preserve">Dela Cruz, Mae Angelica </t>
  </si>
  <si>
    <t>Mae Angelica Dela Cruz</t>
  </si>
  <si>
    <t>Mae Angelica</t>
  </si>
  <si>
    <t>3.2</t>
  </si>
  <si>
    <t>MDELACR4</t>
  </si>
  <si>
    <t>MAEANGELICA.D</t>
  </si>
  <si>
    <t>DELACRUZMAE</t>
  </si>
  <si>
    <t>PG3.HCLPPMIB.DELACRUZMAE</t>
  </si>
  <si>
    <t>MAEANGELICA.D@HCL.COM</t>
  </si>
  <si>
    <t>Movement pending To Xerox</t>
  </si>
  <si>
    <t>Guillermo, Ian</t>
  </si>
  <si>
    <t>Ian Madriaga Guillermo</t>
  </si>
  <si>
    <t>Ian</t>
  </si>
  <si>
    <t>Madriaga</t>
  </si>
  <si>
    <t>IGUILLER</t>
  </si>
  <si>
    <t>IAN.GUILLERMO</t>
  </si>
  <si>
    <t>GuillermoIan</t>
  </si>
  <si>
    <t>PG3.HCLPPMCIB.GuillermoIan</t>
  </si>
  <si>
    <t>Ian.Guillermo@apria.com</t>
  </si>
  <si>
    <t>IAN.GUILLERMO@HCL.COM</t>
  </si>
  <si>
    <t>Pascua, Hannah Iglesias</t>
  </si>
  <si>
    <t>Hannah Iglesias Pascua</t>
  </si>
  <si>
    <t>Hannah</t>
  </si>
  <si>
    <t>Iglesias</t>
  </si>
  <si>
    <t>HPASCUA</t>
  </si>
  <si>
    <t>HANNAH.PASCUA</t>
  </si>
  <si>
    <t>PASCUAHANNAH</t>
  </si>
  <si>
    <t>PG3.HCLPPMCIB.PASCUAHANNAH</t>
  </si>
  <si>
    <t>Hannah.Pascua@apria.com</t>
  </si>
  <si>
    <t>HANNAH.PASCUA@HCL.COM</t>
  </si>
  <si>
    <t>Lauren Anne Maragay</t>
  </si>
  <si>
    <t>Maragay</t>
  </si>
  <si>
    <t>Lauren Anne</t>
  </si>
  <si>
    <t>LMARAGAY</t>
  </si>
  <si>
    <t>LAURENANNE.MARAGAY</t>
  </si>
  <si>
    <t>MaragayLaurenAnn</t>
  </si>
  <si>
    <t>PG3.HCLStdPAPEQ.MaragayLaurenAnn</t>
  </si>
  <si>
    <t>7D:15131</t>
  </si>
  <si>
    <t>Lauren.Maragay@apria.com</t>
  </si>
  <si>
    <t>LAURENANNE.MARAGAY@HCL.COM</t>
  </si>
  <si>
    <t>Robete, Stephanie</t>
  </si>
  <si>
    <t>Stephanie Robete</t>
  </si>
  <si>
    <t>Robete</t>
  </si>
  <si>
    <t>Stephanie</t>
  </si>
  <si>
    <t>SROBETE</t>
  </si>
  <si>
    <t>STEPHANIE.ROBETE</t>
  </si>
  <si>
    <t>RobeteStephanie</t>
  </si>
  <si>
    <t>PG3.HCLETA.RobeteStephanie</t>
  </si>
  <si>
    <t>Stephanie.Robete@apria.com</t>
  </si>
  <si>
    <t>STEPHANIE.ROBETE@HCL.COM</t>
  </si>
  <si>
    <t xml:space="preserve">Mago, Jan-Michael </t>
  </si>
  <si>
    <t>Jan-Michael  Mago</t>
  </si>
  <si>
    <t xml:space="preserve">Jan-Michael </t>
  </si>
  <si>
    <t>JMAGO1</t>
  </si>
  <si>
    <t>JANMICHAEL.MAGORN</t>
  </si>
  <si>
    <t>MAGOJANMICHAEL</t>
  </si>
  <si>
    <t>PG3.HCLKAISERHC.MAGOJANMICHAEL</t>
  </si>
  <si>
    <t>Jan-Michael.Mago@apria.com</t>
  </si>
  <si>
    <t>JANMICHAEL.MAGORN@HCL.COM</t>
  </si>
  <si>
    <t xml:space="preserve"> Mark J-jay Gabriel</t>
  </si>
  <si>
    <t>Mark J-jay</t>
  </si>
  <si>
    <t>PPMC L1 / L2 / BPM</t>
  </si>
  <si>
    <t>MGABRIE1</t>
  </si>
  <si>
    <t>MARKJ-JAY.GABRIEL</t>
  </si>
  <si>
    <t>GABRIELMARKJJAY</t>
  </si>
  <si>
    <t>PG3.HCLPPMCIB.GABRIELMARKJJAY</t>
  </si>
  <si>
    <t>MarkJay.Gabriel@apria.com</t>
  </si>
  <si>
    <t>MARKJ-JAY.GABRIEL@HCL.COM</t>
  </si>
  <si>
    <t>Beruin, Maricar</t>
  </si>
  <si>
    <t>Maricar Beruin</t>
  </si>
  <si>
    <t>Beruin</t>
  </si>
  <si>
    <t>MBERUIN</t>
  </si>
  <si>
    <t>MARICAR.BERUIN</t>
  </si>
  <si>
    <t>BeruinMaricar</t>
  </si>
  <si>
    <t>PG3.HCLStdPAPEQ.BeruinMaricar</t>
  </si>
  <si>
    <t>Maricar.Beruin@apria.com</t>
  </si>
  <si>
    <t>MARICAR.BERUIN@HCL.COM</t>
  </si>
  <si>
    <t>Kerr, Analiza</t>
  </si>
  <si>
    <t>Analiza Bongat Kerr</t>
  </si>
  <si>
    <t>Kerr</t>
  </si>
  <si>
    <t>Analiza</t>
  </si>
  <si>
    <t>Bongat</t>
  </si>
  <si>
    <t>AKERR1</t>
  </si>
  <si>
    <t>ANALIZA.KERR</t>
  </si>
  <si>
    <t>KerrAnaliza</t>
  </si>
  <si>
    <t>PG3.HCLEXP.KerrAnaliza</t>
  </si>
  <si>
    <t>7D:14990</t>
  </si>
  <si>
    <t>Analiza.Kerr@apria.com</t>
  </si>
  <si>
    <t>ANALIZA.KERR@HCL.COM</t>
  </si>
  <si>
    <t>Gonzales, Mark Alvin</t>
  </si>
  <si>
    <t>Mark Alvin Rance Gonzales</t>
  </si>
  <si>
    <t>Mark Alvin</t>
  </si>
  <si>
    <t>Rance</t>
  </si>
  <si>
    <t>MGONZA36</t>
  </si>
  <si>
    <t>MARKALVIN.GONZALES</t>
  </si>
  <si>
    <t>GONZALESMARKALVIN</t>
  </si>
  <si>
    <t>PG3.HCLPPMCIB.GONZALESMARKALVIN</t>
  </si>
  <si>
    <t>MarkAlvin.Gonzales@apria.com</t>
  </si>
  <si>
    <t>MARKALVIN.GONZALES@HCL.COM</t>
  </si>
  <si>
    <t>Co, John Alvin</t>
  </si>
  <si>
    <t>John Alvin Co</t>
  </si>
  <si>
    <t>Co</t>
  </si>
  <si>
    <t>John Alvin</t>
  </si>
  <si>
    <t>JCO</t>
  </si>
  <si>
    <t>JOHNALVIN.CO</t>
  </si>
  <si>
    <t>CoJohnAlvin</t>
  </si>
  <si>
    <t>PG3.HCLEXP.CoJohnAlvin</t>
  </si>
  <si>
    <t>JohnAlvinRamos.Co@apria.com</t>
  </si>
  <si>
    <t>JOHNALVIN.CO@HCL.COM</t>
  </si>
  <si>
    <t>Mendoza, Glenn Mark</t>
  </si>
  <si>
    <t>Glenn Mark Santos Mendoza</t>
  </si>
  <si>
    <t>Glenn Mark</t>
  </si>
  <si>
    <t>GMENDOZ2</t>
  </si>
  <si>
    <t>GLENNMARK.MENDOZA</t>
  </si>
  <si>
    <t>MendozaGlennMark</t>
  </si>
  <si>
    <t>PG3.HCLSEXP.MendozaGlennMark</t>
  </si>
  <si>
    <t>GlennMark.Mendoza@apria.com</t>
  </si>
  <si>
    <t>GLENNMARK.MENDOZA@HCL.COM</t>
  </si>
  <si>
    <t>Siapno, Windy Rosario</t>
  </si>
  <si>
    <t>Windy Rosario Siapno</t>
  </si>
  <si>
    <t>Siapno</t>
  </si>
  <si>
    <t>Windy Rosario</t>
  </si>
  <si>
    <t>WSIAPNO</t>
  </si>
  <si>
    <t>WINDYS</t>
  </si>
  <si>
    <t>SiapnoWindy</t>
  </si>
  <si>
    <t>PG3.HCLStdPAPEQ.SiapnoWindy</t>
  </si>
  <si>
    <t>Windy.Siapno@apria.com</t>
  </si>
  <si>
    <t>WINDYS@HCL.COM</t>
  </si>
  <si>
    <t>Paras, Godfrey</t>
  </si>
  <si>
    <t>Godfrey Basas Paras</t>
  </si>
  <si>
    <t>Godfrey</t>
  </si>
  <si>
    <t>GPARAS1</t>
  </si>
  <si>
    <t>GODFREY.PARAS</t>
  </si>
  <si>
    <t>ParasGodfrey</t>
  </si>
  <si>
    <t>PG3.HCLStdPAPEQ.ParasGodfrey</t>
  </si>
  <si>
    <t>Godfrey.Paras@apria.com</t>
  </si>
  <si>
    <t>GODFREY.PARAS@HCL.COM</t>
  </si>
  <si>
    <t>Deceree Olam</t>
  </si>
  <si>
    <t>Olam</t>
  </si>
  <si>
    <t>Deceree</t>
  </si>
  <si>
    <t>DOLAM</t>
  </si>
  <si>
    <t>DECEREE.OLAM</t>
  </si>
  <si>
    <t>OLAMDECEREE</t>
  </si>
  <si>
    <t>PG3.HCLCSEXP.OLAMDECEREE</t>
  </si>
  <si>
    <t>Deceree.Olam@apria.com</t>
  </si>
  <si>
    <t>DECEREE.OLAM@HCL.COM</t>
  </si>
  <si>
    <t>Alex Ivan Cabales</t>
  </si>
  <si>
    <t>Cabales</t>
  </si>
  <si>
    <t>Alex Ivan</t>
  </si>
  <si>
    <t>ACABALES</t>
  </si>
  <si>
    <t>ALEXIVAN.CABALES</t>
  </si>
  <si>
    <t>CABALESALEXIVAN</t>
  </si>
  <si>
    <t>PG3.HCLSleepRSCS.CABALESALEXIVAN</t>
  </si>
  <si>
    <t>ALEXIVANF.CABALES@apria.com</t>
  </si>
  <si>
    <t>ALEXIVAN.CABALES@HCL.COM</t>
  </si>
  <si>
    <t>Abuan, Erichson Roscoe</t>
  </si>
  <si>
    <t>Erichson Roscoe Abuan</t>
  </si>
  <si>
    <t>Abuan</t>
  </si>
  <si>
    <t>Erichson Roscoe</t>
  </si>
  <si>
    <t>EABUAN</t>
  </si>
  <si>
    <t>ERICHSONROSCOEA</t>
  </si>
  <si>
    <t>AbuanErichsonRos</t>
  </si>
  <si>
    <t>PG3.HCLStdPAPEQ.AbuanErichsonRos</t>
  </si>
  <si>
    <t>ErichsonRoscoe.Abuan@apria.com</t>
  </si>
  <si>
    <t>ERICHSONROSCOEA@HCL.COM</t>
  </si>
  <si>
    <t xml:space="preserve">Ortega, Jerome Garcia </t>
  </si>
  <si>
    <t>Jerome Garcia  Ortega</t>
  </si>
  <si>
    <t xml:space="preserve">Jerome Garcia </t>
  </si>
  <si>
    <t>JORTEGA9</t>
  </si>
  <si>
    <t>JEROME.ORTEGA</t>
  </si>
  <si>
    <t>ORTEGAJEROME</t>
  </si>
  <si>
    <t>PG3.HCLPPMCIB.ORTEGAJEROME</t>
  </si>
  <si>
    <t>Jerome.Ortega@apria.com</t>
  </si>
  <si>
    <t>JEROME.ORTEGA@HCL.COM</t>
  </si>
  <si>
    <t>Roxanne Marie Ragus Magante</t>
  </si>
  <si>
    <t>Roxanne Marie</t>
  </si>
  <si>
    <t>Ragus</t>
  </si>
  <si>
    <t>RMAGANTE</t>
  </si>
  <si>
    <t>ROXANNEMARIE.M</t>
  </si>
  <si>
    <t>MAGANTEROXANNEMA</t>
  </si>
  <si>
    <t>PG3.HCLStdPAPEQ.MAGANTEROXANNEMA</t>
  </si>
  <si>
    <t>RoxanneMarie.Magante@apria.com</t>
  </si>
  <si>
    <t>ROXANNEMARIE.M@HCL.COM</t>
  </si>
  <si>
    <t>Piani, Grazelle Anne</t>
  </si>
  <si>
    <t>Grazelle Anne Piani</t>
  </si>
  <si>
    <t>Piani</t>
  </si>
  <si>
    <t>Grazelle Anne</t>
  </si>
  <si>
    <t>GPIANI</t>
  </si>
  <si>
    <t>GRAZELLEANNE.PIANI</t>
  </si>
  <si>
    <t>PianiGrazelle</t>
  </si>
  <si>
    <t>PG3.HCLDMEEQ.PianiGrazelle</t>
  </si>
  <si>
    <t>7D:15427</t>
  </si>
  <si>
    <t>GrazelleAnne.Piani@apria.com</t>
  </si>
  <si>
    <t>GRAZELLEANNE.PIANI@HCL.COM</t>
  </si>
  <si>
    <t>Ladrido, Andrea Leana</t>
  </si>
  <si>
    <t>Andrea Leana Ladrido</t>
  </si>
  <si>
    <t>Ladrido</t>
  </si>
  <si>
    <t>Andrea Leana</t>
  </si>
  <si>
    <t>ALADRIDO</t>
  </si>
  <si>
    <t>ANDREALEANA.LADRIDO</t>
  </si>
  <si>
    <t>LADRIDOANDREALEANA</t>
  </si>
  <si>
    <t>PG3.HCLDMEEQ.LADRIDOANDREALEANA</t>
  </si>
  <si>
    <t>Andrea.Ladrido@apria.com</t>
  </si>
  <si>
    <t>ANDREALEANA.LADRIDO@HCL.COM</t>
  </si>
  <si>
    <t xml:space="preserve">Villaveza , Chatline </t>
  </si>
  <si>
    <t xml:space="preserve">Chatline  Villaveza </t>
  </si>
  <si>
    <t xml:space="preserve">Villaveza </t>
  </si>
  <si>
    <t xml:space="preserve">Chatline </t>
  </si>
  <si>
    <t>Movement</t>
  </si>
  <si>
    <t>CVILLAVE</t>
  </si>
  <si>
    <t>CHATLINE.VILLAVEZA</t>
  </si>
  <si>
    <t>VILLAVEZACHATLI</t>
  </si>
  <si>
    <t>PG3.HCLSleepRSEQ.VILLAVEZACHATLI</t>
  </si>
  <si>
    <t>Chatline.Villaveza@apria.com</t>
  </si>
  <si>
    <t>CHATLINE.VILLAVEZA@HCL.COM</t>
  </si>
  <si>
    <t>Gerodias, Estella Margot</t>
  </si>
  <si>
    <t>Estella Margot Gerodias</t>
  </si>
  <si>
    <t>Estella Margot</t>
  </si>
  <si>
    <t>EGERODIA</t>
  </si>
  <si>
    <t>ESTELLAMARGOT.G</t>
  </si>
  <si>
    <t>GerodiasEstellaM</t>
  </si>
  <si>
    <t>PG3.HCLStdPAPEQ.GerodiasEstellaM</t>
  </si>
  <si>
    <t>EstellaMargot.Gerodias@apria.com</t>
  </si>
  <si>
    <t>ESTELLAMARGOT.G@HCL.COM</t>
  </si>
  <si>
    <t xml:space="preserve">Lumanga, Melissa  </t>
  </si>
  <si>
    <t>Melissa  Lumanga</t>
  </si>
  <si>
    <t>Lumanga</t>
  </si>
  <si>
    <t xml:space="preserve">Melissa </t>
  </si>
  <si>
    <t>MLUMANGA</t>
  </si>
  <si>
    <t>MELISSA.LUMANGA</t>
  </si>
  <si>
    <t>LUMANGAMELISSA</t>
  </si>
  <si>
    <t>PG3.HCLPPMIB.LUMANGAMELISSA</t>
  </si>
  <si>
    <t>MELISSA.LUMANGA@HCL.COM</t>
  </si>
  <si>
    <t xml:space="preserve">Baterna, Arlyn Sanoy  </t>
  </si>
  <si>
    <t>Arlyn Sanoy  Baterna</t>
  </si>
  <si>
    <t>Baterna</t>
  </si>
  <si>
    <t xml:space="preserve">Arlyn Sanoy </t>
  </si>
  <si>
    <t>ABATERNA</t>
  </si>
  <si>
    <t>ARLYN.BATERNA</t>
  </si>
  <si>
    <t>BATERNAARLYN</t>
  </si>
  <si>
    <t>PG3.HCLPPMIB.BATERNAARLYN</t>
  </si>
  <si>
    <t>ARLYN.BATERNA@HCL.COM</t>
  </si>
  <si>
    <t>Reyes, Bernadette</t>
  </si>
  <si>
    <t>Bernadette Reyes</t>
  </si>
  <si>
    <t>Bernadette</t>
  </si>
  <si>
    <t>BREYES2</t>
  </si>
  <si>
    <t>BERNADETTE.REYES</t>
  </si>
  <si>
    <t>ReyesBernadette</t>
  </si>
  <si>
    <t>PG3.HCLSleepRSEQ.ReyesBernadette</t>
  </si>
  <si>
    <t>Bernadette.Reyes@apria.com</t>
  </si>
  <si>
    <t>BERNADETTE.REYES@HCL.COM</t>
  </si>
  <si>
    <t>Paul Aldrin Panganiban</t>
  </si>
  <si>
    <t>PPANGANI</t>
  </si>
  <si>
    <t>PAULALDRIN.P</t>
  </si>
  <si>
    <t>PanganibanPaul</t>
  </si>
  <si>
    <t>PG3.HCLSleepRSEQ.PanganibanPaul</t>
  </si>
  <si>
    <t>PaulAldrin.Panganiban@apria.com</t>
  </si>
  <si>
    <t>PAULALDRIN.P@HCL.COM</t>
  </si>
  <si>
    <t>Aguilar, Angelo Donn</t>
  </si>
  <si>
    <t>Angelo Donn Aguilar</t>
  </si>
  <si>
    <t>Angelo Donn</t>
  </si>
  <si>
    <t>AAGUILA8</t>
  </si>
  <si>
    <t>ANGELODONN.AGUILAR</t>
  </si>
  <si>
    <t>AGUILARANGELO</t>
  </si>
  <si>
    <t>PG3.HCLWFM.AGUILARANGELO</t>
  </si>
  <si>
    <t>Angelo.Aguilar@apria.com</t>
  </si>
  <si>
    <t>ANGELODONN.AGUILAR@HCL.COM</t>
  </si>
  <si>
    <t>Najepha Saripada</t>
  </si>
  <si>
    <t>Saripada</t>
  </si>
  <si>
    <t>Najepha</t>
  </si>
  <si>
    <t>NSARIPAD</t>
  </si>
  <si>
    <t>NAJEPHA.SARIPADA</t>
  </si>
  <si>
    <t>SARIPADANAJEPHA</t>
  </si>
  <si>
    <t>PG3.HCLPPMCBPM.SARIPADANAJEPHA</t>
  </si>
  <si>
    <t>Najepha.Saripada@apria.com</t>
  </si>
  <si>
    <t>NAJEPHA.SARIPADA@HCL.COM</t>
  </si>
  <si>
    <t>Zoren Omana</t>
  </si>
  <si>
    <t>Omaña</t>
  </si>
  <si>
    <t>Zoren</t>
  </si>
  <si>
    <t>zomaa</t>
  </si>
  <si>
    <t>ZOREN.OMANA</t>
  </si>
  <si>
    <t>OMANAZOREN</t>
  </si>
  <si>
    <t>PG3.HCLPPMCIB.OMANAZOREN</t>
  </si>
  <si>
    <t>Zoren.Omana@apria.com</t>
  </si>
  <si>
    <t>ZOREN.OMANA@HCL.COM</t>
  </si>
  <si>
    <t>Santos, Paul Martin</t>
  </si>
  <si>
    <t>Paul Martin Que Santos</t>
  </si>
  <si>
    <t>Paul Martin</t>
  </si>
  <si>
    <t>Que</t>
  </si>
  <si>
    <t>PSANTOS1</t>
  </si>
  <si>
    <t>PAULMARTIN.SANTOS</t>
  </si>
  <si>
    <t>SantosPaul</t>
  </si>
  <si>
    <t>PG3.HCLPPMCIB.SantosPaul</t>
  </si>
  <si>
    <t>Paul.Santos@apria.com</t>
  </si>
  <si>
    <t>PAULMARTIN.SANTOS@HCL.COM</t>
  </si>
  <si>
    <t>Arpoceple, Eula Diza</t>
  </si>
  <si>
    <t>Eula Diza Arpoceple</t>
  </si>
  <si>
    <t>Arpoceple</t>
  </si>
  <si>
    <t>Eula Diza</t>
  </si>
  <si>
    <t>EARPOCEP</t>
  </si>
  <si>
    <t>EULADIZA.ARPOCEPLE</t>
  </si>
  <si>
    <t>ARPOCEPLEEULAD</t>
  </si>
  <si>
    <t>PG3.HCLSLEEPPAPEQ.ARPOCEPLEEULAD</t>
  </si>
  <si>
    <t>EulaDiza.Arpoceple@apria.com</t>
  </si>
  <si>
    <t>EULADIZA.ARPOCEPLE@HCL.COM</t>
  </si>
  <si>
    <t>Bautista, Maria Angelita</t>
  </si>
  <si>
    <t>Maria Angelita Bautista</t>
  </si>
  <si>
    <t>Maria Angelita</t>
  </si>
  <si>
    <t>MBAUTIS4</t>
  </si>
  <si>
    <t>MARIAANGELITA.B</t>
  </si>
  <si>
    <t>BAUTISTAMARIAANG</t>
  </si>
  <si>
    <t>PG3.HCLStdPAPEQ.BAUTISTAMARIAANG</t>
  </si>
  <si>
    <t>MariaAngelita.Bautista@apria.com</t>
  </si>
  <si>
    <t>MARIAANGELITA.B@HCL.COM</t>
  </si>
  <si>
    <t>Biton, Rolan</t>
  </si>
  <si>
    <t>Rolan Biton</t>
  </si>
  <si>
    <t>Biton</t>
  </si>
  <si>
    <t>Rolan</t>
  </si>
  <si>
    <t>RBITON</t>
  </si>
  <si>
    <t>ROLAN.BITON</t>
  </si>
  <si>
    <t>BitonRolan</t>
  </si>
  <si>
    <t>PG3.HCLStdPAPEQ.BitonRolan</t>
  </si>
  <si>
    <t>Rolan.Biton@apria.com</t>
  </si>
  <si>
    <t>ROLAN.BITON@HCL.COM</t>
  </si>
  <si>
    <t xml:space="preserve">Lumagui, Rizi </t>
  </si>
  <si>
    <t>Rizi Lumagui</t>
  </si>
  <si>
    <t>Lumagui</t>
  </si>
  <si>
    <t>Rizi</t>
  </si>
  <si>
    <t>RIZI.LUMAGUI</t>
  </si>
  <si>
    <t>RIZI.LUMAGUI@HCL.COM</t>
  </si>
  <si>
    <t>Tuazon, Julianne Marie</t>
  </si>
  <si>
    <t>Julianne Marie Tuazon</t>
  </si>
  <si>
    <t>Julianne Marie</t>
  </si>
  <si>
    <t>JTUAZON</t>
  </si>
  <si>
    <t>JULIANNEMARIE.T</t>
  </si>
  <si>
    <t>TuazonJulianneMarie</t>
  </si>
  <si>
    <t>PG3.HCLDMEEQ.TuazonJulianneMarie</t>
  </si>
  <si>
    <t>7D:14856</t>
  </si>
  <si>
    <t>JulianneMarie.Tuazon@apria.com</t>
  </si>
  <si>
    <t>JULIANNEMARIE.T@HCL.COM</t>
  </si>
  <si>
    <t>Ejercito, Jean Claudine</t>
  </si>
  <si>
    <t>Jean Claudine Ejercito</t>
  </si>
  <si>
    <t>Jean Claudine</t>
  </si>
  <si>
    <t>JEJERCIT</t>
  </si>
  <si>
    <t>JEANCLAUDINE.E</t>
  </si>
  <si>
    <t>EjercitoJeanClau</t>
  </si>
  <si>
    <t>PG3.HCLQuality.EjercitoJeanClau</t>
  </si>
  <si>
    <t>JeanClaudine.Ejercito@apria.com</t>
  </si>
  <si>
    <t>JEANCLAUDINE.E@HCL.COM</t>
  </si>
  <si>
    <t>Aristotle Ian, Bulaclac</t>
  </si>
  <si>
    <t>Aristotle Ian Bulaclac</t>
  </si>
  <si>
    <t>Bulaclac</t>
  </si>
  <si>
    <t>Aristotle Ian</t>
  </si>
  <si>
    <t>ABULACLA</t>
  </si>
  <si>
    <t>ARISTOTLEIAN.B</t>
  </si>
  <si>
    <t>BulaclacAristotl</t>
  </si>
  <si>
    <t>PG3.HCLSBPROJ.BulaclacAristotl</t>
  </si>
  <si>
    <t>Aristotle Ian Arada Bulaclac</t>
  </si>
  <si>
    <t>Aristotle.Bulaclac@apria.com</t>
  </si>
  <si>
    <t>ARISTOTLEIAN.B@HCL.COM</t>
  </si>
  <si>
    <t>Erguiza, Ida</t>
  </si>
  <si>
    <t>Ida Erguiza</t>
  </si>
  <si>
    <t>Erguiza</t>
  </si>
  <si>
    <t>Ida</t>
  </si>
  <si>
    <t>Cafe</t>
  </si>
  <si>
    <t>IERGUIZA</t>
  </si>
  <si>
    <t>IDA.ERGUIZA</t>
  </si>
  <si>
    <t>ErguizaIda</t>
  </si>
  <si>
    <t>PG3.HCLCSEXP.ErguizaIda</t>
  </si>
  <si>
    <t>Ida.Erguiza@apria.com</t>
  </si>
  <si>
    <t>IDA.ERGUIZA@HCL.COM</t>
  </si>
  <si>
    <t>Petilos, Romeo Jed</t>
  </si>
  <si>
    <t>Romeo Jed Petilos</t>
  </si>
  <si>
    <t>Petilos</t>
  </si>
  <si>
    <t>Romeo Jed</t>
  </si>
  <si>
    <t>RPETILOS</t>
  </si>
  <si>
    <t>ROMEOJED.PETILOS</t>
  </si>
  <si>
    <t>PetilosRomeoJed</t>
  </si>
  <si>
    <t>PG3.HCLStdPAPEQ.PetilosRomeoJed</t>
  </si>
  <si>
    <t>RomeoJed.Petilos@apria.com</t>
  </si>
  <si>
    <t>ROMEOJED.PETILOS@HCL.COM</t>
  </si>
  <si>
    <t>Bunayog, Rojel Kenneth</t>
  </si>
  <si>
    <t>Rojel Kenneth Villa Bunayog</t>
  </si>
  <si>
    <t>Bunayog</t>
  </si>
  <si>
    <t>Rojel Kenneth</t>
  </si>
  <si>
    <t>RBUNAYOG</t>
  </si>
  <si>
    <t>ROJELKENNETH.B</t>
  </si>
  <si>
    <t>BunayogRojel</t>
  </si>
  <si>
    <t>PG3.HCLStdPAPEQ.BunayogRojel</t>
  </si>
  <si>
    <t>RojelKenneth.Bunayog@apria.com</t>
  </si>
  <si>
    <t>ROJELKENNETH.B@HCL.COM</t>
  </si>
  <si>
    <t>Labrado, Joram</t>
  </si>
  <si>
    <t>Joram Ventozillada Labrado</t>
  </si>
  <si>
    <t>Labrado</t>
  </si>
  <si>
    <t>Joram</t>
  </si>
  <si>
    <t>JLABRADO</t>
  </si>
  <si>
    <t>JORAM.LABRADO</t>
  </si>
  <si>
    <t>LabradoJoram</t>
  </si>
  <si>
    <t>PG3.HCLStdPAPEQ.LabradoJoram</t>
  </si>
  <si>
    <t>Joram.Labrado@apria.com</t>
  </si>
  <si>
    <t>JORAM.LABRADO@HCL.COM</t>
  </si>
  <si>
    <t>Garvida, Irene</t>
  </si>
  <si>
    <t>Irene Garvida</t>
  </si>
  <si>
    <t>Garvida</t>
  </si>
  <si>
    <t>IGARVIDA</t>
  </si>
  <si>
    <t>IRENE.GARVIDA</t>
  </si>
  <si>
    <t>GarvidaIrene</t>
  </si>
  <si>
    <t>PG3.HCLStdPAPEQ.GarvidaIrene</t>
  </si>
  <si>
    <t>Irene.Garvida@apria.com</t>
  </si>
  <si>
    <t>IRENE.GARVIDA@HCL.COM</t>
  </si>
  <si>
    <t>Montojo, Emiliano Ivan</t>
  </si>
  <si>
    <t>Emiliano Ivan Montojo</t>
  </si>
  <si>
    <t>Emiliano Ivan</t>
  </si>
  <si>
    <t>30-Oct-18 </t>
  </si>
  <si>
    <t>EMONTOJO</t>
  </si>
  <si>
    <t>EMILIANOIVAN.M</t>
  </si>
  <si>
    <t>MontojoEmiliano</t>
  </si>
  <si>
    <t>PG3.HCLStdPAPEQ.MontojoEmiliano</t>
  </si>
  <si>
    <t>EmilianoIvan.Montojo@apria.com</t>
  </si>
  <si>
    <t>EMILIANOIVAN.M@HCL.COM</t>
  </si>
  <si>
    <t>Valencia, Kristine Joy</t>
  </si>
  <si>
    <t>Kristine Joy Valencia</t>
  </si>
  <si>
    <t>Valencia</t>
  </si>
  <si>
    <t>Kristine Joy</t>
  </si>
  <si>
    <t>KVALENCI</t>
  </si>
  <si>
    <t>KRISTINEJOY.V</t>
  </si>
  <si>
    <t>ValenciaKristine</t>
  </si>
  <si>
    <t>PG3.HCLStdPAPEQ.ValenciaKristine</t>
  </si>
  <si>
    <t>Kristine.Valencia@apria.com</t>
  </si>
  <si>
    <t>KRISTINEJOY.V@HCL.COM</t>
  </si>
  <si>
    <t>Oriña, Jellan</t>
  </si>
  <si>
    <t>Jellan Nievera Oriña</t>
  </si>
  <si>
    <t>Oriña</t>
  </si>
  <si>
    <t>Jellan</t>
  </si>
  <si>
    <t>JORIA</t>
  </si>
  <si>
    <t>JELLAN.ORINA</t>
  </si>
  <si>
    <t>OrinaJellan</t>
  </si>
  <si>
    <t>PG3.HCLStdPAPEQ.OrinaJellan</t>
  </si>
  <si>
    <t>Jellan.Orina@apria.com</t>
  </si>
  <si>
    <t>JELLAN.ORINA@HCL.COM</t>
  </si>
  <si>
    <t>Balmeo, Beverlyn</t>
  </si>
  <si>
    <t>Beverlyn Diomerez Balmeo</t>
  </si>
  <si>
    <t>Balmeo</t>
  </si>
  <si>
    <t>Beverlyn</t>
  </si>
  <si>
    <t>Diomerez</t>
  </si>
  <si>
    <t>BBALMEO</t>
  </si>
  <si>
    <t>BEVERLYN.BALMEO</t>
  </si>
  <si>
    <t>BalmeoBeverlyn</t>
  </si>
  <si>
    <t>PG3.HCLStdPAPEQ.BalmeoBeverlyn</t>
  </si>
  <si>
    <t>Beverlyn.Balmeo@apria.com</t>
  </si>
  <si>
    <t>BEVERLYN.BALMEO@HCL.COM</t>
  </si>
  <si>
    <t>Raquion, Bernadette</t>
  </si>
  <si>
    <t>Bernadette Carpio Raquion</t>
  </si>
  <si>
    <t>Raquion</t>
  </si>
  <si>
    <t>Carpio</t>
  </si>
  <si>
    <t>BRAQUION</t>
  </si>
  <si>
    <t>BERNADETTE.RAQUION</t>
  </si>
  <si>
    <t>RaquionBernadett</t>
  </si>
  <si>
    <t>PG3.HCLStdPAPEQ.RaquionBernadett</t>
  </si>
  <si>
    <t>Bernadatte.Raquion@apria.com</t>
  </si>
  <si>
    <t>BERNADETTE.RAQUION@HCL.COM</t>
  </si>
  <si>
    <t>Macaraig, Leisley Gil</t>
  </si>
  <si>
    <t>Leisley Gil Macaraig</t>
  </si>
  <si>
    <t>Macaraig</t>
  </si>
  <si>
    <t>Leisley Gil</t>
  </si>
  <si>
    <t>LMACARAI</t>
  </si>
  <si>
    <t>LEISLEYGILM</t>
  </si>
  <si>
    <t>MacaraigLeisleyG</t>
  </si>
  <si>
    <t>PG3.HCLStdPAPEQ.MacaraigLeisleyG</t>
  </si>
  <si>
    <t>LMACARAI@corporate.apria.com</t>
  </si>
  <si>
    <t>LEISLEYGILM@HCL.COM</t>
  </si>
  <si>
    <t>Jenny, Padillo</t>
  </si>
  <si>
    <t>Jenny Padillo</t>
  </si>
  <si>
    <t>Padillo</t>
  </si>
  <si>
    <t>Jenny</t>
  </si>
  <si>
    <t>JPADILLO</t>
  </si>
  <si>
    <t>JENNY.PADILLO</t>
  </si>
  <si>
    <t>PadilloJenny</t>
  </si>
  <si>
    <t>PG3.HCLStdPAPEQ.PadilloJenny</t>
  </si>
  <si>
    <t>Jenny.Padillo@apria.com</t>
  </si>
  <si>
    <t>JENNY.PADILLO@HCL.COM</t>
  </si>
  <si>
    <t>Caparros, Lenkarl</t>
  </si>
  <si>
    <t>Lenkarl Batula Caparros</t>
  </si>
  <si>
    <t>Caparros</t>
  </si>
  <si>
    <t>Lenkarl</t>
  </si>
  <si>
    <t>Batula</t>
  </si>
  <si>
    <t>LCAPARRO</t>
  </si>
  <si>
    <t>LENKARL.CAPARROS</t>
  </si>
  <si>
    <t>CaparrosLenkar</t>
  </si>
  <si>
    <t>PG3.HCLStdPAPEQ.CaparrosLenkar</t>
  </si>
  <si>
    <t>Lenkarl.Caparros@apria.com</t>
  </si>
  <si>
    <t>LENKARL.CAPARROS@HCL.COM</t>
  </si>
  <si>
    <t>Delos Reyes, Angelo Rey</t>
  </si>
  <si>
    <t>Angelo Rey Delos Reyes</t>
  </si>
  <si>
    <t>Angelo Rey</t>
  </si>
  <si>
    <t>ADELOSRE</t>
  </si>
  <si>
    <t>ANGELOREY.D</t>
  </si>
  <si>
    <t>DELOSREYESANGELO</t>
  </si>
  <si>
    <t>PG3.HCLStdPAPEQ.DELOSREYESANGELO</t>
  </si>
  <si>
    <t>AngeloRey.DelosReyes@apria.com</t>
  </si>
  <si>
    <t>ANGELOREY.D@HCL.COM</t>
  </si>
  <si>
    <t>Nobleza, Million</t>
  </si>
  <si>
    <t>Million Nobleza</t>
  </si>
  <si>
    <t>Million</t>
  </si>
  <si>
    <t>MNOBLEZA</t>
  </si>
  <si>
    <t>MILLION.NOBLEZA</t>
  </si>
  <si>
    <t>NOBLEZAMILLION</t>
  </si>
  <si>
    <t>PG3.HCLSleepRSCS.NOBLEZAMILLION</t>
  </si>
  <si>
    <t>Million.Nobleza@apria.com</t>
  </si>
  <si>
    <t>MILLION.NOBLEZA@HCL.COM</t>
  </si>
  <si>
    <t>2019-09</t>
  </si>
  <si>
    <t>Escanlar, Lester John</t>
  </si>
  <si>
    <t>Lester John Escanlar</t>
  </si>
  <si>
    <t>Escanlar</t>
  </si>
  <si>
    <t>Lester John</t>
  </si>
  <si>
    <t>LESCANLA</t>
  </si>
  <si>
    <t>LESTERJOHN.ESCANLAR</t>
  </si>
  <si>
    <t>EscanlarLesterJo</t>
  </si>
  <si>
    <t>PG3.HCLStdPAPEQ.EscanlarLesterJo</t>
  </si>
  <si>
    <t>Lester.Escanlar@apria.com</t>
  </si>
  <si>
    <t>LESTERJOHN.ESCANLAR@HCL.COM</t>
  </si>
  <si>
    <t>Alumno, Siegfredo</t>
  </si>
  <si>
    <t>Siegfredo Reyes Alumno</t>
  </si>
  <si>
    <t>Alumno</t>
  </si>
  <si>
    <t>Siegfredo</t>
  </si>
  <si>
    <t>SALUMNO</t>
  </si>
  <si>
    <t>SIEGFREDO.ALUMNO</t>
  </si>
  <si>
    <t>AlumnoSiegfred</t>
  </si>
  <si>
    <t>PG3.HCLStdPAPEQ.AlumnoSiegfred</t>
  </si>
  <si>
    <t>7D:14388</t>
  </si>
  <si>
    <t>Siegfredo.Alumno@apria.com</t>
  </si>
  <si>
    <t>SIEGFREDO.ALUMNO@HCL.COM</t>
  </si>
  <si>
    <t>De Paula, Val Tracy</t>
  </si>
  <si>
    <t>Val Tracy De Paula</t>
  </si>
  <si>
    <t>De Paula</t>
  </si>
  <si>
    <t>Val Tracy</t>
  </si>
  <si>
    <t>VDEPAULA</t>
  </si>
  <si>
    <t>VALTRACY.DEPAULA</t>
  </si>
  <si>
    <t>DePaulaValTracy</t>
  </si>
  <si>
    <t>PG3.HCLStdPAPEQ.DePaulaValTracy</t>
  </si>
  <si>
    <t>ValTracy.DePaula@apria.com</t>
  </si>
  <si>
    <t>VALTRACY.DEPAULA@HCL.COM</t>
  </si>
  <si>
    <t>Guillermo , Edmundo</t>
  </si>
  <si>
    <t xml:space="preserve">Edmundo Guillermo </t>
  </si>
  <si>
    <t>Edmundo</t>
  </si>
  <si>
    <t>EGUILLER</t>
  </si>
  <si>
    <t>EDMUNDO.GUILLERMO</t>
  </si>
  <si>
    <t>GuillermoEdmundo</t>
  </si>
  <si>
    <t>PG3.HCLStdPAPEQ.GuillermoEdmundo</t>
  </si>
  <si>
    <t>Edmundo.Guillermo@apria.com</t>
  </si>
  <si>
    <t>EDMUNDO.GUILLERMO@HCL.COM</t>
  </si>
  <si>
    <t>Penalba, Precioso Jr</t>
  </si>
  <si>
    <t>Precioso Jr Penalba</t>
  </si>
  <si>
    <t>Penalba</t>
  </si>
  <si>
    <t>Precioso Jr</t>
  </si>
  <si>
    <t>PPENALBA</t>
  </si>
  <si>
    <t>PRECIOSO.PENALBAJR</t>
  </si>
  <si>
    <t>PenalbaPrecioso</t>
  </si>
  <si>
    <t>PG3.HCLStdPAPEQ.PenalbaPrecioso</t>
  </si>
  <si>
    <t>7D:14865</t>
  </si>
  <si>
    <t>Precioso.PenalbaJr@apria.com</t>
  </si>
  <si>
    <t>PRECIOSO.PENALBAJR@HCL.COM</t>
  </si>
  <si>
    <t>Dela Pena, Jo Mari</t>
  </si>
  <si>
    <t>Jo Mari Dela Pena</t>
  </si>
  <si>
    <t>Dela Pena</t>
  </si>
  <si>
    <t>Jo Mari</t>
  </si>
  <si>
    <t>09-Nov-18 </t>
  </si>
  <si>
    <t>JDELAPEN</t>
  </si>
  <si>
    <t>JOMARI.DELAPENA</t>
  </si>
  <si>
    <t>DelaPenaJoMari</t>
  </si>
  <si>
    <t>PG3.HCLStdPAPEQ.DelaPenaJoMari</t>
  </si>
  <si>
    <t>JoMari.DelaPena@apria.com</t>
  </si>
  <si>
    <t>JOMARI.DELAPENA@HCL.COM</t>
  </si>
  <si>
    <t>Ramirez, Rowel</t>
  </si>
  <si>
    <t>Rowel Cajuday Ramirez</t>
  </si>
  <si>
    <t>Rowel</t>
  </si>
  <si>
    <t>Cajuday</t>
  </si>
  <si>
    <t>RRAMIRE4</t>
  </si>
  <si>
    <t>ROWEL.RAMIREZ</t>
  </si>
  <si>
    <t>RamirezRowel</t>
  </si>
  <si>
    <t>PG3.HCLStdPAPEQ.RamirezRowel</t>
  </si>
  <si>
    <t>Rowel.Ramirez@apria.com</t>
  </si>
  <si>
    <t>ROWEL.RAMIREZ@HCL.COM</t>
  </si>
  <si>
    <t>Dacallos, Ruben</t>
  </si>
  <si>
    <t xml:space="preserve">Ruben Tafalla Dacallos </t>
  </si>
  <si>
    <t>Dacallos</t>
  </si>
  <si>
    <t>RDACALLO</t>
  </si>
  <si>
    <t>RUBEN.DACALLOS</t>
  </si>
  <si>
    <t>DacallosRuben</t>
  </si>
  <si>
    <t>PG3.HCLStdPAPEQ.DacallosRuben</t>
  </si>
  <si>
    <t>Ruben.Dacallos@apria.com</t>
  </si>
  <si>
    <t>RUBEN.DACALLOS@HCL.COM</t>
  </si>
  <si>
    <t>Azurin, Mark Romnet</t>
  </si>
  <si>
    <t>Mark Romnet Azurin</t>
  </si>
  <si>
    <t>Azurin</t>
  </si>
  <si>
    <t>Mark Romnet</t>
  </si>
  <si>
    <t>MAZURIN</t>
  </si>
  <si>
    <t>MARKROMNET.AZURIN</t>
  </si>
  <si>
    <t>AzurinMarkRomnet</t>
  </si>
  <si>
    <t>PG3.HCLDMEEQ.AzurinMarkRomnet</t>
  </si>
  <si>
    <t>7D:15059</t>
  </si>
  <si>
    <t>MarkRomnet.Azurin@apria.com</t>
  </si>
  <si>
    <t>MARKROMNET.AZURIN@HCL.COM</t>
  </si>
  <si>
    <t>Villanueva, Ency</t>
  </si>
  <si>
    <t>Ency Tapia Villanueva</t>
  </si>
  <si>
    <t>Ency</t>
  </si>
  <si>
    <t>Tapia</t>
  </si>
  <si>
    <t>EVILLAN4</t>
  </si>
  <si>
    <t>ENCY.VILLANUEVA</t>
  </si>
  <si>
    <t>VillanuevaEncy</t>
  </si>
  <si>
    <t>PG3.HCLDMEEQ.VillanuevaEncy</t>
  </si>
  <si>
    <t>7D:15283</t>
  </si>
  <si>
    <t>Ency.Villanueva@apria.com</t>
  </si>
  <si>
    <t>ENCY.VILLANUEVA@HCL.COM</t>
  </si>
  <si>
    <t>Panaligan, Raymond</t>
  </si>
  <si>
    <t>Raymond Panaligan</t>
  </si>
  <si>
    <t>Raymond</t>
  </si>
  <si>
    <t>RPANALIG</t>
  </si>
  <si>
    <t>RAYMOND.PANALIGAN</t>
  </si>
  <si>
    <t>PanaliganRaymon</t>
  </si>
  <si>
    <t>PG3.HCLSleepRSCS.PanaliganRaymon</t>
  </si>
  <si>
    <t>Raymond.Panaligan@apria.com</t>
  </si>
  <si>
    <t>RAYMOND.PANALIGAN@HCL.COM</t>
  </si>
  <si>
    <t>Botones, Joseph Christian</t>
  </si>
  <si>
    <t>Joseph Christian Munoz Botones</t>
  </si>
  <si>
    <t>Botones</t>
  </si>
  <si>
    <t>Joseph Christian</t>
  </si>
  <si>
    <t>Munoz</t>
  </si>
  <si>
    <t>JBOTONES</t>
  </si>
  <si>
    <t>JOSEPHCHRISTIAN.B</t>
  </si>
  <si>
    <t>BotonesJoseph</t>
  </si>
  <si>
    <t>PG3.HCLStdPAPEQ.BotonesJoseph</t>
  </si>
  <si>
    <t>JosephChristian.Botones@apria.com</t>
  </si>
  <si>
    <t>JOSEPHCHRISTIAN.B@HCL.COM</t>
  </si>
  <si>
    <t>Pioquid, Mary Rose</t>
  </si>
  <si>
    <t>Mary Rose Marcos Pioquid</t>
  </si>
  <si>
    <t>Pioquid</t>
  </si>
  <si>
    <t>MPIOQUID</t>
  </si>
  <si>
    <t>MARYROSE.PIOQUID</t>
  </si>
  <si>
    <t>PioquidMaryRos</t>
  </si>
  <si>
    <t>PG3.HCLStdPAPEQ.PioquidMaryRos</t>
  </si>
  <si>
    <t>MaryRose.Pioquid@apria.com</t>
  </si>
  <si>
    <t>MARYROSE.PIOQUID@HCL.COM</t>
  </si>
  <si>
    <t>Cresencia, Peter John Fajardo</t>
  </si>
  <si>
    <t>Peter John Fajardo Cresencia</t>
  </si>
  <si>
    <t>Cresencia</t>
  </si>
  <si>
    <t>Peter John Fajardo</t>
  </si>
  <si>
    <t>PCRESENC</t>
  </si>
  <si>
    <t>PETERJOHNC</t>
  </si>
  <si>
    <t>CresenciaPeterJ</t>
  </si>
  <si>
    <t>PG3.HCLSleepRSEQ.CresenciaPeterJ</t>
  </si>
  <si>
    <t>PeterJohn.Cresencia@apria.com</t>
  </si>
  <si>
    <t>PETERJOHNC@HCL.COM</t>
  </si>
  <si>
    <t>Espura, Justine Moises</t>
  </si>
  <si>
    <t>Justine Moises Espura</t>
  </si>
  <si>
    <t>Espura</t>
  </si>
  <si>
    <t>Justine Moises</t>
  </si>
  <si>
    <t>JESPURA</t>
  </si>
  <si>
    <t>JUSTINEMOISESE</t>
  </si>
  <si>
    <t>EspuraJustineMoi</t>
  </si>
  <si>
    <t>PG3.HCLStdPAPEQ.EspuraJustineMoi</t>
  </si>
  <si>
    <t>JustineMoises.Espura@apria.com</t>
  </si>
  <si>
    <t>JUSTINEMOISESE@HCL.COM</t>
  </si>
  <si>
    <t>Madronero, Janine</t>
  </si>
  <si>
    <t>Janine Madronero</t>
  </si>
  <si>
    <t>Madronero</t>
  </si>
  <si>
    <t>Janine</t>
  </si>
  <si>
    <t>JMADRONE</t>
  </si>
  <si>
    <t>JANINE.MADRONERO</t>
  </si>
  <si>
    <t>MADRONEROJANIN</t>
  </si>
  <si>
    <t>PG3.HCLSLEEPPAPEQ.MADRONEROJANIN</t>
  </si>
  <si>
    <t>Janine.Madronero@apria.com</t>
  </si>
  <si>
    <t>JANINE.MADRONERO@HCL.COM</t>
  </si>
  <si>
    <t>Macalinao, Kendall</t>
  </si>
  <si>
    <t>Kendall Macalinao</t>
  </si>
  <si>
    <t>Macalinao</t>
  </si>
  <si>
    <t>Kendall</t>
  </si>
  <si>
    <t>KMACALIN</t>
  </si>
  <si>
    <t>KENDALL.MACALINAO</t>
  </si>
  <si>
    <t>MACALINAOKENDA</t>
  </si>
  <si>
    <t>PG3.HCLSLEEPPAPEQ.MACALINAOKENDA</t>
  </si>
  <si>
    <t>Kendall.Macalinao@apria.com</t>
  </si>
  <si>
    <t>KENDALL.MACALINAO@HCL.COM</t>
  </si>
  <si>
    <t>Sarmen, Lovely Mae</t>
  </si>
  <si>
    <t>Lovely Mae Sarmen</t>
  </si>
  <si>
    <t>Sarmen</t>
  </si>
  <si>
    <t>Lovely Mae</t>
  </si>
  <si>
    <t>LSARMEN</t>
  </si>
  <si>
    <t>LOVELYMAE.SARMEN</t>
  </si>
  <si>
    <t>SARMENLOVE</t>
  </si>
  <si>
    <t>PG3.HCLSLEEPPAPEQ.SARMENLOVE</t>
  </si>
  <si>
    <t>LovelyMae.Sarmen@apria.com</t>
  </si>
  <si>
    <t>LOVELYMAE.SARMEN@HCL.COM</t>
  </si>
  <si>
    <t>Daria</t>
  </si>
  <si>
    <t>Marites</t>
  </si>
  <si>
    <t>PMO Manager</t>
  </si>
  <si>
    <t>MDARIA</t>
  </si>
  <si>
    <t>MARITES.DARIA</t>
  </si>
  <si>
    <t>DARIAMARITES</t>
  </si>
  <si>
    <t>PG3.HCLStdPAPEQ.DARIAMARITES</t>
  </si>
  <si>
    <t>7D:02901</t>
  </si>
  <si>
    <t>Marites.Daria@apria.com</t>
  </si>
  <si>
    <t>MARITES.DARIA@HCL.COM</t>
  </si>
  <si>
    <t>Carl Michael Lustre</t>
  </si>
  <si>
    <t>Lustre</t>
  </si>
  <si>
    <t>Carl Michael</t>
  </si>
  <si>
    <t>CLUSTRE</t>
  </si>
  <si>
    <t>CARLMICHAEL.LUSTRE</t>
  </si>
  <si>
    <t>LUSTRECARLMICHAE</t>
  </si>
  <si>
    <t>PG3.HCLStdPAPEQ.LUSTRECARLMICHAE</t>
  </si>
  <si>
    <t>7D:04390</t>
  </si>
  <si>
    <t>CarlMichael.Lustre@apria.com</t>
  </si>
  <si>
    <t>CARLMICHAEL.LUSTRE@HCL.COM</t>
  </si>
  <si>
    <t xml:space="preserve">Uson, Shawn Aquino  </t>
  </si>
  <si>
    <t>Shawn Aquino  Uson</t>
  </si>
  <si>
    <t>Uson</t>
  </si>
  <si>
    <t xml:space="preserve">Shawn Aquino </t>
  </si>
  <si>
    <t>SUSON</t>
  </si>
  <si>
    <t>SHAWN.USON</t>
  </si>
  <si>
    <t>USONSHAWN</t>
  </si>
  <si>
    <t>PG3.HCLPPMIB.USONSHAWN</t>
  </si>
  <si>
    <t>SHAWN.USON@HCL.COM</t>
  </si>
  <si>
    <t>Bersabe, Merry Grace Sayago</t>
  </si>
  <si>
    <t>Merry Grace Sayago Bersabe</t>
  </si>
  <si>
    <t>Bersabe</t>
  </si>
  <si>
    <t>Merry Grace Sayago</t>
  </si>
  <si>
    <t>MBERSABE</t>
  </si>
  <si>
    <t>MERRYGRACE.BERSABE</t>
  </si>
  <si>
    <t>BERSABEMERRYGRACE</t>
  </si>
  <si>
    <t>PG3.HCLCSEXP.BERSABEMERRYGRACE</t>
  </si>
  <si>
    <t>MerryGrace.Bersabe@apria.com</t>
  </si>
  <si>
    <t>MERRYGRACE.BERSABE@HCL.COM</t>
  </si>
  <si>
    <t>Asuncion, Arvin</t>
  </si>
  <si>
    <t>Arvin Asuncion</t>
  </si>
  <si>
    <t>Asuncion</t>
  </si>
  <si>
    <t>AASUNCIO</t>
  </si>
  <si>
    <t>ARVIN.ASUNCION</t>
  </si>
  <si>
    <t>AsuncionArvin</t>
  </si>
  <si>
    <t>PG3.HCLStdPAPEQ.AsuncionArvin</t>
  </si>
  <si>
    <t>7D:14853</t>
  </si>
  <si>
    <t>Arvin.Asuncion@apria.com</t>
  </si>
  <si>
    <t>ARVIN.ASUNCION@HCL.COM</t>
  </si>
  <si>
    <t xml:space="preserve">Tuquib, Eljohn </t>
  </si>
  <si>
    <t>Eljohn  Tuquib</t>
  </si>
  <si>
    <t>Tuquib</t>
  </si>
  <si>
    <t xml:space="preserve">Eljohn </t>
  </si>
  <si>
    <t>ETUQUIB</t>
  </si>
  <si>
    <t>ELJOHN.TUQUIB</t>
  </si>
  <si>
    <t>TUQUIBELJOH</t>
  </si>
  <si>
    <t>PG3.HCLSleepRSEQ.TUQUIBELJOH</t>
  </si>
  <si>
    <t>Eljohn.Tuquib@apria.com</t>
  </si>
  <si>
    <t>ELJOHN.TUQUIB@HCL.COM</t>
  </si>
  <si>
    <t>Reyes, Andrea Belinda Cacano</t>
  </si>
  <si>
    <t>Andrea Belinda Cacano Reyes</t>
  </si>
  <si>
    <t>Andrea Belinda Cacano</t>
  </si>
  <si>
    <t>AREYES13</t>
  </si>
  <si>
    <t>ANDREABELINDA.REYES</t>
  </si>
  <si>
    <t>ReyesAndreaBelinda</t>
  </si>
  <si>
    <t>PG3.HCLEXP.ReyesAndreaBelinda</t>
  </si>
  <si>
    <t>AndreaBelinda.Reyes@apria.com</t>
  </si>
  <si>
    <t>ANDREABELINDA.REYES@HCL.COM</t>
  </si>
  <si>
    <t>Agkis, Alyza Joyce</t>
  </si>
  <si>
    <t>Alyza Joyce Agkis</t>
  </si>
  <si>
    <t>Agkis</t>
  </si>
  <si>
    <t>Alyza Joyce</t>
  </si>
  <si>
    <t>AAGKIS</t>
  </si>
  <si>
    <t>ALYZAJOYCE.AGKIS</t>
  </si>
  <si>
    <t>AgkisAlyzaJoyce</t>
  </si>
  <si>
    <t>PG3.HCLStdPAPEQ.AgkisAlyzaJoyce</t>
  </si>
  <si>
    <t>AlyzaJoyce.Agkis@apria.com</t>
  </si>
  <si>
    <t>ALYZAJOYCE.AGKIS@HCL.COM</t>
  </si>
  <si>
    <t>Salinas, Emmanuel</t>
  </si>
  <si>
    <t xml:space="preserve">Emmanuel Cabuang Salinas </t>
  </si>
  <si>
    <t>Salinas</t>
  </si>
  <si>
    <t>ESALINA3</t>
  </si>
  <si>
    <t>EMMANUEL.SALINAS</t>
  </si>
  <si>
    <t>SalinasEmmanuel</t>
  </si>
  <si>
    <t>PG3.HCLStdPAPEQ.SalinasEmmanuel</t>
  </si>
  <si>
    <t>Emmanuel.Salinas@apria.com</t>
  </si>
  <si>
    <t>EMMANUEL.SALINAS@HCL.COM</t>
  </si>
  <si>
    <t>Melo, Cherry Kate</t>
  </si>
  <si>
    <t>Cherry Kate Melo</t>
  </si>
  <si>
    <t>Melo</t>
  </si>
  <si>
    <t>Cherry Kate</t>
  </si>
  <si>
    <t>Casañas</t>
  </si>
  <si>
    <t>CMELO</t>
  </si>
  <si>
    <t>CHERRYKATE.MELO</t>
  </si>
  <si>
    <t>MeloCherryKate</t>
  </si>
  <si>
    <t>PG3.HCLStdPAPEQ.MeloCherryKate</t>
  </si>
  <si>
    <t>CherryKate.Melo@apria.com</t>
  </si>
  <si>
    <t>CHERRYKATE.MELO@HCL.COM</t>
  </si>
  <si>
    <t>Pefanio Jr, Joventino</t>
  </si>
  <si>
    <t>Joventino Pefanio Jr</t>
  </si>
  <si>
    <t>Pefanio Jr</t>
  </si>
  <si>
    <t>Joventino</t>
  </si>
  <si>
    <t>Ojastro</t>
  </si>
  <si>
    <t>JPEFANIO</t>
  </si>
  <si>
    <t>JOVENTINOJR.PEFANIO</t>
  </si>
  <si>
    <t>PefanioJrJoventi</t>
  </si>
  <si>
    <t>PG3.HCLStdPAPEQ.PefanioJrJoventi</t>
  </si>
  <si>
    <t>Joventino.PefanioJr@apria.com</t>
  </si>
  <si>
    <t>JOVENTINOJR.PEFANIO@HCL.COM</t>
  </si>
  <si>
    <t xml:space="preserve">Jacinto, Arjay Rumbo    </t>
  </si>
  <si>
    <t>Arjay Rumbo    Jacinto</t>
  </si>
  <si>
    <t xml:space="preserve">Arjay Rumbo   </t>
  </si>
  <si>
    <t>AJACINT1</t>
  </si>
  <si>
    <t>ARJAY.JACINTO</t>
  </si>
  <si>
    <t>JACINTOARJAY</t>
  </si>
  <si>
    <t>PG3.HCLPPMIB.JACINTOARJAY</t>
  </si>
  <si>
    <t>ARJAY.JACINTO@HCL.COM</t>
  </si>
  <si>
    <t xml:space="preserve">Dadivas, Jessa Danielli </t>
  </si>
  <si>
    <t>Jessa Danielli  Dadivas</t>
  </si>
  <si>
    <t>Dadivas</t>
  </si>
  <si>
    <t xml:space="preserve">Jessa Danielli </t>
  </si>
  <si>
    <t>JDADIVAS</t>
  </si>
  <si>
    <t>JESSADANIELLI.D</t>
  </si>
  <si>
    <t>DADIVASJESS</t>
  </si>
  <si>
    <t>PG3.HCLSleepRSEQ.DADIVASJESS</t>
  </si>
  <si>
    <t>JessaDanielli.Dadivas@apria.com</t>
  </si>
  <si>
    <t>JESSADANIELLI.D@HCL.COM</t>
  </si>
  <si>
    <t>Vasquez, Arvin</t>
  </si>
  <si>
    <t>Arvin Vasquez</t>
  </si>
  <si>
    <t>AVASQUE4</t>
  </si>
  <si>
    <t>ARVIN.VASQUEZ</t>
  </si>
  <si>
    <t>VASQUEZARVIN</t>
  </si>
  <si>
    <t>PG3.HCLQuality.VASQUEZARVIN</t>
  </si>
  <si>
    <t>Arvin.Vasquez@apria.com</t>
  </si>
  <si>
    <t>ARVIN.VASQUEZ@HCL.COM</t>
  </si>
  <si>
    <t>Obligacion, Jake</t>
  </si>
  <si>
    <t>Jake Obligacion</t>
  </si>
  <si>
    <t>Obligacion</t>
  </si>
  <si>
    <t>JOBLIGAC</t>
  </si>
  <si>
    <t>JAKE.OBLIGACION</t>
  </si>
  <si>
    <t>ObligacionJake</t>
  </si>
  <si>
    <t>PG3.HCLEXP.ObligacionJake</t>
  </si>
  <si>
    <t>Jake.Obligacion@apria.com</t>
  </si>
  <si>
    <t>JAKE.OBLIGACION@HCL.COM</t>
  </si>
  <si>
    <t>Martinez, John Mark</t>
  </si>
  <si>
    <t>John Mark Asuten Martinez</t>
  </si>
  <si>
    <t>John Mark</t>
  </si>
  <si>
    <t>Asuten</t>
  </si>
  <si>
    <t>JMARTI47</t>
  </si>
  <si>
    <t>JOHNMARK.MARTINEZ</t>
  </si>
  <si>
    <t>MARTINEZJOHNMARK</t>
  </si>
  <si>
    <t>PG3.HCLKAISERHC.MARTINEZJOHNMARK</t>
  </si>
  <si>
    <t>7D:14404</t>
  </si>
  <si>
    <t>JohnMark.Martinez@apria.com</t>
  </si>
  <si>
    <t>JOHNMARK.MARTINEZ@HCL.COM</t>
  </si>
  <si>
    <t xml:space="preserve">Clarianes, Rene </t>
  </si>
  <si>
    <t>Rene Clarianes</t>
  </si>
  <si>
    <t>Clarianes</t>
  </si>
  <si>
    <t>Rene</t>
  </si>
  <si>
    <t>RCLARIAN</t>
  </si>
  <si>
    <t>RENE.CLARIANES</t>
  </si>
  <si>
    <t>CLARIANESRENE</t>
  </si>
  <si>
    <t>PG3.HCLPPMIB.CLARIANESRENE</t>
  </si>
  <si>
    <t>RENE.CLARIANES@HCL.COM</t>
  </si>
  <si>
    <t>Romero, Marivic</t>
  </si>
  <si>
    <t>Marivic Pangan Romero</t>
  </si>
  <si>
    <t>MROMERO8</t>
  </si>
  <si>
    <t>MARIVIC.ROMERO</t>
  </si>
  <si>
    <t>RomeroMarivic</t>
  </si>
  <si>
    <t>PG3.HCLStdPAPEQ.RomeroMarivic</t>
  </si>
  <si>
    <t>Marivic.Romero@apria.com</t>
  </si>
  <si>
    <t>MARIVIC.ROMERO@HCL.COM</t>
  </si>
  <si>
    <t xml:space="preserve">Roldan, Bernice Lee </t>
  </si>
  <si>
    <t>Bernice Lee Roldan</t>
  </si>
  <si>
    <t>Bernice Lee</t>
  </si>
  <si>
    <t>BROLDAN1</t>
  </si>
  <si>
    <t>BERNICELEE.ROLDAN</t>
  </si>
  <si>
    <t>ROLDANBERNICEL</t>
  </si>
  <si>
    <t>PG3.HCLSleepRSEQ.ROLDANBERNICEL</t>
  </si>
  <si>
    <t>BERNICELEE.ROLDAN@HCL.COM</t>
  </si>
  <si>
    <t xml:space="preserve">Castañeda, Sweet Ruzl Shane </t>
  </si>
  <si>
    <t>Sweet Ruzl Shane Castañeda</t>
  </si>
  <si>
    <t>Castañeda</t>
  </si>
  <si>
    <t>Sweet Ruzl Shane</t>
  </si>
  <si>
    <t>SCASTAED</t>
  </si>
  <si>
    <t>SWEETRUZLSHANE.CASTA</t>
  </si>
  <si>
    <t>CASTANEDASWEETS</t>
  </si>
  <si>
    <t>PG3.HCLSleepRSEQ.CASTANEDASWEETS</t>
  </si>
  <si>
    <t>SWEETRUZLSHANE.CASTA@HCL.COM</t>
  </si>
  <si>
    <t xml:space="preserve">Doctora, Mary Knoll </t>
  </si>
  <si>
    <t>Mary Knoll  Doctora</t>
  </si>
  <si>
    <t>Doctora</t>
  </si>
  <si>
    <t xml:space="preserve">Mary Knoll </t>
  </si>
  <si>
    <t>MDOCTORA</t>
  </si>
  <si>
    <t>MARYKNOLL.DOCTORA</t>
  </si>
  <si>
    <t>DOCTORAMARY</t>
  </si>
  <si>
    <t>PG3.HCLSleepRSEQ.DOCTORAMARY</t>
  </si>
  <si>
    <t>MaryKnoll.Doctora@apria.com</t>
  </si>
  <si>
    <t>MARYKNOLL.DOCTORA@HCL.COM</t>
  </si>
  <si>
    <t>Aplacador, John Michael</t>
  </si>
  <si>
    <t>John Michael Aplacador</t>
  </si>
  <si>
    <t>Aplacador</t>
  </si>
  <si>
    <t>JAPLACAD</t>
  </si>
  <si>
    <t>JOHNMICHAEL.A</t>
  </si>
  <si>
    <t>APLACADORJO</t>
  </si>
  <si>
    <t>PG3.HCLSleepRSEQ.APLACADORJO</t>
  </si>
  <si>
    <t>JohnMichael.Aplacador@apria.com</t>
  </si>
  <si>
    <t>JOHNMICHAEL.A@HCL.COM</t>
  </si>
  <si>
    <t>Asiodche Jr., Romeo</t>
  </si>
  <si>
    <t xml:space="preserve">Romeo Asiodche Jr. </t>
  </si>
  <si>
    <t>Asiodche Jr.</t>
  </si>
  <si>
    <t>Romeo</t>
  </si>
  <si>
    <t>RASIODCH</t>
  </si>
  <si>
    <t>ROMEO.ASIODCHEJR</t>
  </si>
  <si>
    <t>AsiodcheJrRomeo</t>
  </si>
  <si>
    <t>PG3.HCLSleepRSCS.AsiodcheJrRomeo</t>
  </si>
  <si>
    <t>Romeo.AsiodcheJr@apria.com</t>
  </si>
  <si>
    <t>ROMEO.ASIODCHEJR@HCL.COM</t>
  </si>
  <si>
    <t>Balong, Julie Ann</t>
  </si>
  <si>
    <t>Julie Ann Balong</t>
  </si>
  <si>
    <t>Balong</t>
  </si>
  <si>
    <t>JBALONG</t>
  </si>
  <si>
    <t>JULIEANN.BALONG</t>
  </si>
  <si>
    <t>BALONGJULIE</t>
  </si>
  <si>
    <t>PG3.HCLSleepRSCS.BALONGJULIE</t>
  </si>
  <si>
    <t>JulieAnn.Balong@apria.com</t>
  </si>
  <si>
    <t>JULIEANN.BALONG@HCL.COM</t>
  </si>
  <si>
    <t>Sale, Rossette</t>
  </si>
  <si>
    <t>Rossette Sale</t>
  </si>
  <si>
    <t>Sale</t>
  </si>
  <si>
    <t>Rossette</t>
  </si>
  <si>
    <t>RSALE</t>
  </si>
  <si>
    <t>ROSSETTE.SALE</t>
  </si>
  <si>
    <t>SALEROSSETTE</t>
  </si>
  <si>
    <t>PG3.HCLSleepRSEQ.SALEROSSETTE</t>
  </si>
  <si>
    <t>Rossette.Sale@apria.com</t>
  </si>
  <si>
    <t>ROSSETTE.SALE@HCL.COM</t>
  </si>
  <si>
    <t>Gansatao, Jay-R Dante</t>
  </si>
  <si>
    <t>Jay-R Dante Gansatao</t>
  </si>
  <si>
    <t>Gansatao</t>
  </si>
  <si>
    <t>Jay-R Dante</t>
  </si>
  <si>
    <t>JGANSATA</t>
  </si>
  <si>
    <t>JAY-RDANTE.GANSATAO</t>
  </si>
  <si>
    <t>GansataoJayRDan</t>
  </si>
  <si>
    <t>PG3.HCLStdPAPEQ.GansataoJayRDan</t>
  </si>
  <si>
    <t>Jay-RDante.Gansatao@apria.com</t>
  </si>
  <si>
    <t>JAY-RDANTE.GANSATAO@HCL.COM</t>
  </si>
  <si>
    <t>Banzuela, Angela</t>
  </si>
  <si>
    <t>Angela Banzuela</t>
  </si>
  <si>
    <t>Banzuela</t>
  </si>
  <si>
    <t>Angela</t>
  </si>
  <si>
    <t>ABANZUEL</t>
  </si>
  <si>
    <t>ANGELA.BANZUELA</t>
  </si>
  <si>
    <t>BanzuelaAngela</t>
  </si>
  <si>
    <t>PG3.HCLDMEEQ.BanzuelaAngela</t>
  </si>
  <si>
    <t>7D:14423</t>
  </si>
  <si>
    <t>Angela.Banzuela@apria.com</t>
  </si>
  <si>
    <t>ANGELA.BANZUELA@HCL.COM</t>
  </si>
  <si>
    <t>Urbiztondo, Moises III</t>
  </si>
  <si>
    <t>Moises III Urbiztondo</t>
  </si>
  <si>
    <t>Urbiztondo</t>
  </si>
  <si>
    <t>Moises III</t>
  </si>
  <si>
    <t>MURBIZTO</t>
  </si>
  <si>
    <t>MOISES.U</t>
  </si>
  <si>
    <t>UrbiztondoMoises</t>
  </si>
  <si>
    <t>PG3.HCLEXP.UrbiztondoMoises</t>
  </si>
  <si>
    <t>Moises.UrbiztondoIII@apria.com</t>
  </si>
  <si>
    <t>MOISES.U@HCL.COM</t>
  </si>
  <si>
    <t>Ramilo, Julius Caesar</t>
  </si>
  <si>
    <t>Julius Caesar Ramilo</t>
  </si>
  <si>
    <t>Ramilo</t>
  </si>
  <si>
    <t>Julius Caesar</t>
  </si>
  <si>
    <t>JRAMILO</t>
  </si>
  <si>
    <t>JULIUSCAESAR.RAMILO</t>
  </si>
  <si>
    <t>RamiloJuliusCaesar</t>
  </si>
  <si>
    <t>PG3.HCLEXP.RamiloJuliusCaesar</t>
  </si>
  <si>
    <t>JuliusCaesar.Ramilo@apria.com</t>
  </si>
  <si>
    <t>JULIUSCAESAR.RAMILO@HCL.COM</t>
  </si>
  <si>
    <t>Labina, Dexter</t>
  </si>
  <si>
    <t>Dexter Labina</t>
  </si>
  <si>
    <t>Labina</t>
  </si>
  <si>
    <t>DLABINA</t>
  </si>
  <si>
    <t>DEXTER.LABINA</t>
  </si>
  <si>
    <t>LABINADEXTER</t>
  </si>
  <si>
    <t>PG3.HCLCSEXP.LABINADEXTER</t>
  </si>
  <si>
    <t>Dexter.Labina@apria.com</t>
  </si>
  <si>
    <t>DEXTER.LABINA@HCL.COM</t>
  </si>
  <si>
    <t>Lanoria, Kevin</t>
  </si>
  <si>
    <t>Kevin Lanoria</t>
  </si>
  <si>
    <t>Lanoria</t>
  </si>
  <si>
    <t>KLANORIA</t>
  </si>
  <si>
    <t>KEVIN.LANORIA</t>
  </si>
  <si>
    <t>LanoriaKevin</t>
  </si>
  <si>
    <t>PG3.HCLStdPAPEQ.LanoriaKevin</t>
  </si>
  <si>
    <t>Kevin.Lanoria@apria.com</t>
  </si>
  <si>
    <t>KEVIN.LANORIA@HCL.COM</t>
  </si>
  <si>
    <t>Oralde, Angelo Paulo</t>
  </si>
  <si>
    <t>Angelo Paulo Oralde</t>
  </si>
  <si>
    <t>Oralde</t>
  </si>
  <si>
    <t>Angelo Paulo</t>
  </si>
  <si>
    <t>AORALDE</t>
  </si>
  <si>
    <t>ANGELOPAULO.ORALDE</t>
  </si>
  <si>
    <t>OraldeAngeloPaulo</t>
  </si>
  <si>
    <t>PG3.HCLEXP.OraldeAngeloPaulo</t>
  </si>
  <si>
    <t>AngeloPaulo.Oralde@apria.com</t>
  </si>
  <si>
    <t>ANGELOPAULO.ORALDE@HCL.COM</t>
  </si>
  <si>
    <t>Navarro, Johanna</t>
  </si>
  <si>
    <t>Johanna Navarro</t>
  </si>
  <si>
    <t>Johanna</t>
  </si>
  <si>
    <t>JNAVARR3</t>
  </si>
  <si>
    <t>JOHANNA.NAVARRO</t>
  </si>
  <si>
    <t>NavarroJohanna</t>
  </si>
  <si>
    <t>PG3.HCLDMEEQ.NavarroJohanna</t>
  </si>
  <si>
    <t>7D:15455</t>
  </si>
  <si>
    <t>Johanna.Navarro@apria.com</t>
  </si>
  <si>
    <t>JOHANNA.NAVARRO@HCL.COM</t>
  </si>
  <si>
    <t>Oco, Jason</t>
  </si>
  <si>
    <t>Jason Bermejo Oco</t>
  </si>
  <si>
    <t>Oco</t>
  </si>
  <si>
    <t>JOCO</t>
  </si>
  <si>
    <t>JASON.OCO</t>
  </si>
  <si>
    <t>OcoJason</t>
  </si>
  <si>
    <t>PG3.HCLStdPAPEQ.OcoJason</t>
  </si>
  <si>
    <t>Jason.Oco@apria.com</t>
  </si>
  <si>
    <t>JASON.OCO@HCL.COM</t>
  </si>
  <si>
    <t>Dauz, Allan</t>
  </si>
  <si>
    <t xml:space="preserve">Allan Santiago Dauz </t>
  </si>
  <si>
    <t>Dauz</t>
  </si>
  <si>
    <t>ADAUZ</t>
  </si>
  <si>
    <t>ALLAN.DAUZ</t>
  </si>
  <si>
    <t>DauzAllan</t>
  </si>
  <si>
    <t>PG3.HCLStdPAPEQ.DauzAllan</t>
  </si>
  <si>
    <t>Allan.Dauz@apria.com</t>
  </si>
  <si>
    <t>ALLAN.DAUZ@HCL.COM</t>
  </si>
  <si>
    <t>Ocampo, Rizalina</t>
  </si>
  <si>
    <t>Rizalina Ocampo</t>
  </si>
  <si>
    <t>Rizalina</t>
  </si>
  <si>
    <t>Lunas</t>
  </si>
  <si>
    <t>ROCAMPO</t>
  </si>
  <si>
    <t>RIZALINA.OCAMPO</t>
  </si>
  <si>
    <t>OcampoRizalina</t>
  </si>
  <si>
    <t>PG3.HCLStdPAPEQ.OcampoRizalina</t>
  </si>
  <si>
    <t>Rizalina.Ocampo@apria.com</t>
  </si>
  <si>
    <t>RIZALINA.OCAMPO@HCL.COM</t>
  </si>
  <si>
    <t>Borja, Jerome</t>
  </si>
  <si>
    <t>Jerome Borja</t>
  </si>
  <si>
    <t>JBORJA</t>
  </si>
  <si>
    <t>JEROME.BORJA</t>
  </si>
  <si>
    <t>BorjaJerome</t>
  </si>
  <si>
    <t>PG3.HCLStdPAPEQ.BorjaJerome</t>
  </si>
  <si>
    <t>Jerome.Borja@apria.com</t>
  </si>
  <si>
    <t>JEROME.BORJA@HCL.COM</t>
  </si>
  <si>
    <t>Angeles, Elyssa Rose</t>
  </si>
  <si>
    <t>Elyssa Rose Angeles</t>
  </si>
  <si>
    <t>Elyssa Rose</t>
  </si>
  <si>
    <t>EANGELES</t>
  </si>
  <si>
    <t>ELYSSAROSE.ANGELES</t>
  </si>
  <si>
    <t>AngelesElyssa</t>
  </si>
  <si>
    <t>PG3.HCLStdPAPEQ.AngelesElyssa</t>
  </si>
  <si>
    <t>ElyssaRose.Angeles@apria.com</t>
  </si>
  <si>
    <t>ELYSSAROSE.ANGELES@HCL.COM</t>
  </si>
  <si>
    <t>Sison, Jose Jeffrey</t>
  </si>
  <si>
    <t>Jose Jeffrey Sison</t>
  </si>
  <si>
    <t>Sison</t>
  </si>
  <si>
    <t>Jose Jeffrey</t>
  </si>
  <si>
    <t>JSISON</t>
  </si>
  <si>
    <t>JOSEJEFFREY.SISON</t>
  </si>
  <si>
    <t>SisonJose</t>
  </si>
  <si>
    <t>PG3.HCLSleepRSEQ.SisonJose</t>
  </si>
  <si>
    <t>JoseJeffrey.Sison@apria.com</t>
  </si>
  <si>
    <t>JOSEJEFFREY.SISON@HCL.COM</t>
  </si>
  <si>
    <t>Geronimo, Jayssonn</t>
  </si>
  <si>
    <t xml:space="preserve">Jayssonn Encinas Geronimo </t>
  </si>
  <si>
    <t>Geronimo</t>
  </si>
  <si>
    <t>Jayssonn</t>
  </si>
  <si>
    <t>Encinas</t>
  </si>
  <si>
    <t>JGERONIM</t>
  </si>
  <si>
    <t>JAYSSONN.GERONIMO</t>
  </si>
  <si>
    <t>GeronimoJaysso</t>
  </si>
  <si>
    <t>PG3.HCLStdPAPEQ.GeronimoJaysso</t>
  </si>
  <si>
    <t>Jayssonn.Geronimo@apria.com</t>
  </si>
  <si>
    <t>JAYSSONN.GERONIMO@HCL.COM</t>
  </si>
  <si>
    <t>Domingo, Martin Jay</t>
  </si>
  <si>
    <t>Martin Jay Manlulu Domingo</t>
  </si>
  <si>
    <t>Martin Jay</t>
  </si>
  <si>
    <t>Manlulu</t>
  </si>
  <si>
    <t>MDOMINGO</t>
  </si>
  <si>
    <t>MARTINJAY.DOMINGO</t>
  </si>
  <si>
    <t>DomingoMartin</t>
  </si>
  <si>
    <t>PG3.HCLStdPAPEQ.DomingoMartin</t>
  </si>
  <si>
    <t>MartinJay.Domingo@apria.com</t>
  </si>
  <si>
    <t>MARTINJAY.DOMINGO@HCL.COM</t>
  </si>
  <si>
    <t xml:space="preserve">Burdeos, Fides Bianca Jacinto </t>
  </si>
  <si>
    <t>Fides Bianca Jacinto  Burdeos</t>
  </si>
  <si>
    <t>Burdeos</t>
  </si>
  <si>
    <t xml:space="preserve">Fides Bianca Jacinto </t>
  </si>
  <si>
    <t>FBURDEOS</t>
  </si>
  <si>
    <t>FIDESBIANCAB</t>
  </si>
  <si>
    <t>BurdeosFidesBian</t>
  </si>
  <si>
    <t>PG3.HCLStdPAPEQ.BurdeosFidesBian</t>
  </si>
  <si>
    <t>FidesBianca.Burdeos@apria.com</t>
  </si>
  <si>
    <t>FIDESBIANCAB@HCL.COM</t>
  </si>
  <si>
    <t xml:space="preserve">Golena, Nikko Manlangit </t>
  </si>
  <si>
    <t>Nikko Manlangit  Golena</t>
  </si>
  <si>
    <t>Golena</t>
  </si>
  <si>
    <t xml:space="preserve">Nikko Manlangit </t>
  </si>
  <si>
    <t>NGOLENA</t>
  </si>
  <si>
    <t>NIKKO.GOLEN</t>
  </si>
  <si>
    <t>GolenaNikkoManla</t>
  </si>
  <si>
    <t>PG3.HCLStdPAPEQ.GolenaNikkoManla</t>
  </si>
  <si>
    <t>Nikko.Golena@apria.com</t>
  </si>
  <si>
    <t>NIKKO.GOLEN@HCL.COM</t>
  </si>
  <si>
    <t>Cabutaje, Marvin</t>
  </si>
  <si>
    <t>Marvin Cabutaje</t>
  </si>
  <si>
    <t>Cabutaje</t>
  </si>
  <si>
    <t>MCABUTAJ</t>
  </si>
  <si>
    <t>MARVIN.CABUTAJE</t>
  </si>
  <si>
    <t>CABUTAJEMARVIN</t>
  </si>
  <si>
    <t>PG3.HCLEXP.CABUTAJEMARVIN</t>
  </si>
  <si>
    <t>Marvin.Cabutaje@apria.com</t>
  </si>
  <si>
    <t>MARVIN.CABUTAJE@HCL.COM</t>
  </si>
  <si>
    <t>Gallanoza, Alona Jean</t>
  </si>
  <si>
    <t>Alona Jean Gallanoza</t>
  </si>
  <si>
    <t>Gallanoza</t>
  </si>
  <si>
    <t>Alona Jean</t>
  </si>
  <si>
    <t>AGALLAN1</t>
  </si>
  <si>
    <t>ALONAJEAN.GALLANOZA</t>
  </si>
  <si>
    <t>GALLANOZAA</t>
  </si>
  <si>
    <t>PG3.HCLSLEEPPAPEQ.GALLANOZAA</t>
  </si>
  <si>
    <t>AlonaJean.Gallanoza@apria.com</t>
  </si>
  <si>
    <t>ALONAJEAN.GALLANOZA@HCL.COM</t>
  </si>
  <si>
    <t>Gabriel, Christine May</t>
  </si>
  <si>
    <t>Christine May Gabriel</t>
  </si>
  <si>
    <t>Christine May</t>
  </si>
  <si>
    <t>CGABRIEL</t>
  </si>
  <si>
    <t>CHRISTINEMAY.G</t>
  </si>
  <si>
    <t>GabrielChristine</t>
  </si>
  <si>
    <t>PG3.HCLKAISERHC.GabrielChristine</t>
  </si>
  <si>
    <t>ChristineMay.Gabriel@apria.com</t>
  </si>
  <si>
    <t>CHRISTINEMAY.G@HCL.COM</t>
  </si>
  <si>
    <t>Pascion, Wilma Joy Aquino</t>
  </si>
  <si>
    <t>Wilma Joy Aquino Pascion</t>
  </si>
  <si>
    <t>Pascion</t>
  </si>
  <si>
    <t>Wilma Joy Aquino</t>
  </si>
  <si>
    <t>WPASCION</t>
  </si>
  <si>
    <t>WILMAJOY.PASCION</t>
  </si>
  <si>
    <t>PascionWilmaJo</t>
  </si>
  <si>
    <t>PG3.HCLEXP.PascionWilmaJo</t>
  </si>
  <si>
    <t>WILMAJOY.PASCION@HCL.COM</t>
  </si>
  <si>
    <t xml:space="preserve">Radovan, Ma. Chelo </t>
  </si>
  <si>
    <t>Ma. Chelo  Radovan</t>
  </si>
  <si>
    <t>Radovan</t>
  </si>
  <si>
    <t xml:space="preserve">Ma. Chelo </t>
  </si>
  <si>
    <t>MRADOVAN</t>
  </si>
  <si>
    <t>MACHELO.RADOVAN</t>
  </si>
  <si>
    <t>RADOVANMACHELO</t>
  </si>
  <si>
    <t>PG3.HCLEXP.RADOVANMACHELO</t>
  </si>
  <si>
    <t>Ma.Chelo.Radovan@apria.com</t>
  </si>
  <si>
    <t>MACHELO.RADOVAN@HCL.COM</t>
  </si>
  <si>
    <t>Biagtan, Mary Joy</t>
  </si>
  <si>
    <t>Mary Joy Biagtan</t>
  </si>
  <si>
    <t>Biagtan</t>
  </si>
  <si>
    <t>MBIAGTAN</t>
  </si>
  <si>
    <t>MARYJOY.BIAGTAN</t>
  </si>
  <si>
    <t>BIAGTANMARYJOY</t>
  </si>
  <si>
    <t>PG3.HCLStdPAPEQ.BIAGTANMARYJOY</t>
  </si>
  <si>
    <t>MaryJoy.Biagtan@apria.com</t>
  </si>
  <si>
    <t>MARYJOY.BIAGTAN@HCL.COM</t>
  </si>
  <si>
    <t>Dulayan, Mishael Balbina</t>
  </si>
  <si>
    <t>Mishael Balbina Dulayan</t>
  </si>
  <si>
    <t>Dulayan</t>
  </si>
  <si>
    <t>Mishael Balbina</t>
  </si>
  <si>
    <t>MDULAYAN</t>
  </si>
  <si>
    <t>MISHAELBALBINAD</t>
  </si>
  <si>
    <t>DulayanMishaelBa</t>
  </si>
  <si>
    <t>PG3.HCLStdPAPEQ.DulayanMishaelBa</t>
  </si>
  <si>
    <t>MishaelBalbina.Dulayan@apria.com</t>
  </si>
  <si>
    <t>MISHAELBALBINAD@HCL.COM</t>
  </si>
  <si>
    <t>Quian, Diane Boñgol</t>
  </si>
  <si>
    <t>Diane Boñgol Quian</t>
  </si>
  <si>
    <t>Quian</t>
  </si>
  <si>
    <t>Diane Boñgol</t>
  </si>
  <si>
    <t>DQUIAN</t>
  </si>
  <si>
    <t>DIANE.QUIAN</t>
  </si>
  <si>
    <t>QUIANDIANE</t>
  </si>
  <si>
    <t>PG3.HCLStdPAPEQ.QUIANDIANE</t>
  </si>
  <si>
    <t>Diane.Quian@apria.com</t>
  </si>
  <si>
    <t>DIANE.QUIAN@HCL.COM</t>
  </si>
  <si>
    <t>Ronda, Almira</t>
  </si>
  <si>
    <t>Almira Ronda</t>
  </si>
  <si>
    <t>Ronda</t>
  </si>
  <si>
    <t>ARONDA</t>
  </si>
  <si>
    <t>ALMIRA.RONDA</t>
  </si>
  <si>
    <t>RONDAALMIRA</t>
  </si>
  <si>
    <t>PG3.HCLStdPAPEQ.RONDAALMIRA</t>
  </si>
  <si>
    <t>Almira.Ronda@apria.com</t>
  </si>
  <si>
    <t>ALMIRA.RONDA@HCL.COM</t>
  </si>
  <si>
    <t>Cruz, Nelvin</t>
  </si>
  <si>
    <t>Nelvin Cruz</t>
  </si>
  <si>
    <t>Nelvin</t>
  </si>
  <si>
    <t>NCRUZ</t>
  </si>
  <si>
    <t>NELVIN.CRUZ</t>
  </si>
  <si>
    <t>CruzNelvin</t>
  </si>
  <si>
    <t>PG3.HCLDMEEQ.CruzNelvin</t>
  </si>
  <si>
    <t>7D:15282</t>
  </si>
  <si>
    <t>Nelvin.Cruz@apria.com</t>
  </si>
  <si>
    <t>NELVIN.CRUZ@HCL.COM</t>
  </si>
  <si>
    <t>Nerona, Racheal</t>
  </si>
  <si>
    <t>Racheal Nerona</t>
  </si>
  <si>
    <t>Nerona</t>
  </si>
  <si>
    <t>Racheal</t>
  </si>
  <si>
    <t>Agdeppa</t>
  </si>
  <si>
    <t>rnerona</t>
  </si>
  <si>
    <t>RACHEAL.NERONA</t>
  </si>
  <si>
    <t>NeronaRacheal</t>
  </si>
  <si>
    <t>PG3.HCLSleepRSEQ.NeronaRacheal</t>
  </si>
  <si>
    <t>Racheal.Nerona@apria.com</t>
  </si>
  <si>
    <t>RACHEAL.NERONA@HCL.COM</t>
  </si>
  <si>
    <t>Tolosa, Michelle</t>
  </si>
  <si>
    <t>Michelle Tolosa</t>
  </si>
  <si>
    <t>Tolosa</t>
  </si>
  <si>
    <t>MTOLOSA</t>
  </si>
  <si>
    <t>MICHELLE.TOLOSA</t>
  </si>
  <si>
    <t>TOLOSAMICHELLE</t>
  </si>
  <si>
    <t>PG3.HCLSleepRSCS.TOLOSAMICHELLE</t>
  </si>
  <si>
    <t>Michelle.Tolosa@apria.com</t>
  </si>
  <si>
    <t>MICHELLE.TOLOSA@HCL.COM</t>
  </si>
  <si>
    <t>Argamosa, Christian</t>
  </si>
  <si>
    <t>Christian Argamosa</t>
  </si>
  <si>
    <t>Argamosa</t>
  </si>
  <si>
    <t>Desembrana</t>
  </si>
  <si>
    <t>CARGAMOS</t>
  </si>
  <si>
    <t>CHRISTIAN.ARGAMOSA</t>
  </si>
  <si>
    <t>ArgamosaChristian</t>
  </si>
  <si>
    <t>PG3.HCLDMEEQ.ArgamosaChristian</t>
  </si>
  <si>
    <t>7D:15064</t>
  </si>
  <si>
    <t>Christian.Argamosa@apria.com</t>
  </si>
  <si>
    <t>CHRISTIAN.ARGAMOSA@HCL.COM</t>
  </si>
  <si>
    <t>Camaña, Paul Andrew</t>
  </si>
  <si>
    <t>Paul Andrew Camaña</t>
  </si>
  <si>
    <t>Camaña</t>
  </si>
  <si>
    <t>Paul Andrew</t>
  </si>
  <si>
    <t>PCAMAA</t>
  </si>
  <si>
    <t>PAULANDREW.CAMANA</t>
  </si>
  <si>
    <t>CamanaPaulAndre</t>
  </si>
  <si>
    <t>PG3.HCLSleepRSCS.CamanaPaulAndre</t>
  </si>
  <si>
    <t>Paul.Camana@apria.com</t>
  </si>
  <si>
    <t>PAULANDREW.CAMANA@HCL.COM</t>
  </si>
  <si>
    <t>Ogot, Kristine Joyce</t>
  </si>
  <si>
    <t>Kristine Joyce San Miguel Ogot</t>
  </si>
  <si>
    <t>Ogot</t>
  </si>
  <si>
    <t>Kristine Joyce</t>
  </si>
  <si>
    <t>San Miguel</t>
  </si>
  <si>
    <t>KOGOT</t>
  </si>
  <si>
    <t>KRISTINEJOYCE.OGOT</t>
  </si>
  <si>
    <t>OgotKristine</t>
  </si>
  <si>
    <t>PG3.HCLStdPAPEQ.OgotKristine</t>
  </si>
  <si>
    <t>KristineJoyce.Ogot@apria.com</t>
  </si>
  <si>
    <t>KRISTINEJOYCE.OGOT@HCL.COM</t>
  </si>
  <si>
    <t>Defeo, Mary Rose</t>
  </si>
  <si>
    <t>Mary Rose Defeo</t>
  </si>
  <si>
    <t>Defeo</t>
  </si>
  <si>
    <t>MDEFEO</t>
  </si>
  <si>
    <t>MARYROSE.DEFEO</t>
  </si>
  <si>
    <t>DefeoMaryRose</t>
  </si>
  <si>
    <t>PG3.HCLEXP.DefeoMaryRose</t>
  </si>
  <si>
    <t>MaryRose.Defeo@apria.com</t>
  </si>
  <si>
    <t>MARYROSE.DEFEO@HCL.COM</t>
  </si>
  <si>
    <t xml:space="preserve">De Guzman, Jazzrel </t>
  </si>
  <si>
    <t>Jazzrel  De Guzman</t>
  </si>
  <si>
    <t xml:space="preserve">Jazzrel </t>
  </si>
  <si>
    <t>JGUZMAN5</t>
  </si>
  <si>
    <t>JAZZREL.DEGUZMAN</t>
  </si>
  <si>
    <t>DEGUZMANJAZZREL</t>
  </si>
  <si>
    <t>PG3.HCLDMEEQ.DEGUZMANJAZZREL</t>
  </si>
  <si>
    <t>Jazzrel.Guzman@apria.com</t>
  </si>
  <si>
    <t>JAZZREL.DEGUZMAN@HCL.COM</t>
  </si>
  <si>
    <t xml:space="preserve">Pilmin , Umulhair </t>
  </si>
  <si>
    <t xml:space="preserve">Umulhair  Pilmin </t>
  </si>
  <si>
    <t xml:space="preserve">Pilmin </t>
  </si>
  <si>
    <t xml:space="preserve">Umulhair </t>
  </si>
  <si>
    <t>UPILMIN</t>
  </si>
  <si>
    <t>UMULHAIR.PILMIN</t>
  </si>
  <si>
    <t>PILMINUMULHAIR</t>
  </si>
  <si>
    <t>PG3.HCLSleepRSEQ.PILMINUMULHAIR</t>
  </si>
  <si>
    <t>Umulhair.Pilmin@apria.com</t>
  </si>
  <si>
    <t>UMULHAIR.PILMIN@HCL.COM</t>
  </si>
  <si>
    <t>Bellen, Marvin</t>
  </si>
  <si>
    <t>Marvin Bellen</t>
  </si>
  <si>
    <t>Bellen</t>
  </si>
  <si>
    <t>MBELLEN</t>
  </si>
  <si>
    <t>MARVIN.BELLEN</t>
  </si>
  <si>
    <t>BellenMarvin</t>
  </si>
  <si>
    <t>PG3.HCLEXP.BellenMarvin</t>
  </si>
  <si>
    <t>Marvin.Bellen@apria.com</t>
  </si>
  <si>
    <t>MARVIN.BELLEN@HCL.COM</t>
  </si>
  <si>
    <t>Manalo, Jhon Peter</t>
  </si>
  <si>
    <t>Jhon Peter Manalo</t>
  </si>
  <si>
    <t>Jhon Peter</t>
  </si>
  <si>
    <t>Gruspe</t>
  </si>
  <si>
    <t>JMANALOI</t>
  </si>
  <si>
    <t>JHONPETER.MANALOIII</t>
  </si>
  <si>
    <t>ManaloJhon</t>
  </si>
  <si>
    <t>PG3.HCLEXP.ManaloJhon</t>
  </si>
  <si>
    <t>JhonPeter.ManaloIII@apria.com</t>
  </si>
  <si>
    <t>JHONPETER.MANALOIII@HCL.COM</t>
  </si>
  <si>
    <t>Papa, Jeiel</t>
  </si>
  <si>
    <t>Jeiel Jarin Papa</t>
  </si>
  <si>
    <t>Jeiel</t>
  </si>
  <si>
    <t>Jarin</t>
  </si>
  <si>
    <t>JPAPA</t>
  </si>
  <si>
    <t>JEIEL.PAPA</t>
  </si>
  <si>
    <t>PapaJeiel</t>
  </si>
  <si>
    <t>PG3.HCLPPMCIB.PapaJeiel</t>
  </si>
  <si>
    <t>Jeiel.Papa@apria.com</t>
  </si>
  <si>
    <t>JEIEL.PAPA@HCL.COM</t>
  </si>
  <si>
    <t>Ofiana</t>
  </si>
  <si>
    <t>Junalice</t>
  </si>
  <si>
    <t>4.8</t>
  </si>
  <si>
    <t>JUNALICE.OFIANA</t>
  </si>
  <si>
    <t>OfianaJunalice</t>
  </si>
  <si>
    <t>PG3.HCLSleepRSCS.OfianaJunalice</t>
  </si>
  <si>
    <t>7D:01284</t>
  </si>
  <si>
    <t>Junalice.Ofiana@apria.com</t>
  </si>
  <si>
    <t>JUNALICE.OFIANA@HCL.COM</t>
  </si>
  <si>
    <t>Ventura, Reymalynne Ann</t>
  </si>
  <si>
    <t>Reymalynne Ann Ventura</t>
  </si>
  <si>
    <t>Reymalynne Ann</t>
  </si>
  <si>
    <t>RVENTURA</t>
  </si>
  <si>
    <t>REYMALYNNEANN.V</t>
  </si>
  <si>
    <t>VenturaAnn</t>
  </si>
  <si>
    <t>PG3.HCLDMEEQ.VenturaAnn</t>
  </si>
  <si>
    <t>7D:15454</t>
  </si>
  <si>
    <t>ReymalynneAnn.Ventura@apria.com</t>
  </si>
  <si>
    <t>REYMALYNNEANN.V@HCL.COM</t>
  </si>
  <si>
    <t>Tamayo, Russel</t>
  </si>
  <si>
    <t>Russel Tamayo</t>
  </si>
  <si>
    <t>Tamayo</t>
  </si>
  <si>
    <t>Russel</t>
  </si>
  <si>
    <t>RTAMAYO</t>
  </si>
  <si>
    <t>RUSSEL.TAMAYO</t>
  </si>
  <si>
    <t>TAMAYORUSSEL</t>
  </si>
  <si>
    <t>PG3.HCLSleepRSEQ.TAMAYORUSSEL</t>
  </si>
  <si>
    <t>Russel.Tamayo@apria.com</t>
  </si>
  <si>
    <t>RUSSEL.TAMAYO@HCL.COM</t>
  </si>
  <si>
    <t>2019-10</t>
  </si>
  <si>
    <t>Banares, Floriemay</t>
  </si>
  <si>
    <t>Floriemay Banares</t>
  </si>
  <si>
    <t>Floriemay</t>
  </si>
  <si>
    <t>FBANARES</t>
  </si>
  <si>
    <t>FLORIEMAY.BANARES</t>
  </si>
  <si>
    <t>BanaresFloriem</t>
  </si>
  <si>
    <t>PG3.HCLStdPAPEQ.BanaresFloriem</t>
  </si>
  <si>
    <t>Floriemay.Banares@apria.com</t>
  </si>
  <si>
    <t>FLORIEMAY.BANARES@HCL.COM</t>
  </si>
  <si>
    <t>Imperial, Dean Karl</t>
  </si>
  <si>
    <t>Dean Karl Imperial</t>
  </si>
  <si>
    <t>Imperial</t>
  </si>
  <si>
    <t>Dean Karl</t>
  </si>
  <si>
    <t>DIMPERIA</t>
  </si>
  <si>
    <t>DEANKARL.IMPERIAL</t>
  </si>
  <si>
    <t>ImperialDeanKarl</t>
  </si>
  <si>
    <t>PG3.HCLStdPAPEQ.ImperialDeanKarl</t>
  </si>
  <si>
    <t>Dean.Imperial@apria.com</t>
  </si>
  <si>
    <t>DEANKARL.IMPERIAL@HCL.COM</t>
  </si>
  <si>
    <t>Steven Fontanilla</t>
  </si>
  <si>
    <t>Steven</t>
  </si>
  <si>
    <t>Kaiser Coset/SB</t>
  </si>
  <si>
    <t>SFONTANI</t>
  </si>
  <si>
    <t>STEVEN.FONTANILLA</t>
  </si>
  <si>
    <t>FONTANILLAST</t>
  </si>
  <si>
    <t>PG3.HCLSleepRSEQ.FONTANILLAST</t>
  </si>
  <si>
    <t>Steven.Fontanilla@apria.com</t>
  </si>
  <si>
    <t>STEVEN.FONTANILLA@HCL.COM</t>
  </si>
  <si>
    <t>Dela Rosa, June Marie</t>
  </si>
  <si>
    <t>June Marie dela Rosa</t>
  </si>
  <si>
    <t>June Marie</t>
  </si>
  <si>
    <t>JDELARO2</t>
  </si>
  <si>
    <t>JUNEMARIE.DELAROSA</t>
  </si>
  <si>
    <t>DELAROSAJUNEMAR</t>
  </si>
  <si>
    <t>PG3.HCLSBPROJ.DELAROSAJUNEMAR</t>
  </si>
  <si>
    <t>7D:02654</t>
  </si>
  <si>
    <t>JuneMarie.DelaRosa@apria.com</t>
  </si>
  <si>
    <t>JUNEMARIE.DELAROSA@HCL.COM</t>
  </si>
  <si>
    <t>Sacramento, John Michael</t>
  </si>
  <si>
    <t>John Michael Sacramento</t>
  </si>
  <si>
    <t>Sacramento</t>
  </si>
  <si>
    <t>JSACRAME</t>
  </si>
  <si>
    <t>JOHNMICHAEL.S</t>
  </si>
  <si>
    <t>SACRAMENTOJOHNM</t>
  </si>
  <si>
    <t>PG3.HCLSleepRSCS.SACRAMENTOJOHNM</t>
  </si>
  <si>
    <t>John.Sacramento@apria.com</t>
  </si>
  <si>
    <t>JOHNMICHAEL.S@HCL.COM</t>
  </si>
  <si>
    <t>De los Reyes, Victoria</t>
  </si>
  <si>
    <t>Victoria De los Reyes</t>
  </si>
  <si>
    <t>De los Reyes</t>
  </si>
  <si>
    <t>Victoria</t>
  </si>
  <si>
    <t>VDELOSR1</t>
  </si>
  <si>
    <t>VICTORIA.DELOSREYES</t>
  </si>
  <si>
    <t>DELOSREYESVICTO</t>
  </si>
  <si>
    <t>PG3.HCLSleepRSCS.DELOSREYESVICTO</t>
  </si>
  <si>
    <t>Victoria.DelosReyes@apria.com</t>
  </si>
  <si>
    <t>VICTORIA.DELOSREYES@HCL.COM</t>
  </si>
  <si>
    <t>Navarroza, Lalaine Mae</t>
  </si>
  <si>
    <t>Lalaine Mae Liba Navarroza</t>
  </si>
  <si>
    <t>Navarroza</t>
  </si>
  <si>
    <t>Lalaine Mae</t>
  </si>
  <si>
    <t>Liba</t>
  </si>
  <si>
    <t>LNAVARR1</t>
  </si>
  <si>
    <t>LALAINEMAE.N</t>
  </si>
  <si>
    <t>NavarrozaLalain</t>
  </si>
  <si>
    <t>PG3.HCLSleepRSCS.NavarrozaLalain</t>
  </si>
  <si>
    <t>LalaineMae.Navarroza@apria.com</t>
  </si>
  <si>
    <t>LALAINEMAE.N@HCL.COM</t>
  </si>
  <si>
    <t>Carungay, Pauleen Carla Belo</t>
  </si>
  <si>
    <t>Paula Carla Belo Carungay</t>
  </si>
  <si>
    <t>Carungay</t>
  </si>
  <si>
    <t>Paula Carla</t>
  </si>
  <si>
    <t>Belo</t>
  </si>
  <si>
    <t>PCARUNGA</t>
  </si>
  <si>
    <t>PAULEENCARLA.C</t>
  </si>
  <si>
    <t>CARUNGAYPAULEEN</t>
  </si>
  <si>
    <t>PG3.HCLSleepRSCS.CARUNGAYPAULEEN</t>
  </si>
  <si>
    <t>PauleenCarla.Carungay@apria.com</t>
  </si>
  <si>
    <t>PAULEENCARLA.C@HCL.COM</t>
  </si>
  <si>
    <t>Capapas, Rodessa Merquita</t>
  </si>
  <si>
    <t>Capapas Rodessa Merquita</t>
  </si>
  <si>
    <t>Capapas</t>
  </si>
  <si>
    <t>Rodessa</t>
  </si>
  <si>
    <t>Merquita</t>
  </si>
  <si>
    <t>RCAPAPAS</t>
  </si>
  <si>
    <t>RODESSA.CAPAPAS</t>
  </si>
  <si>
    <t>CAPAPASRODESSA</t>
  </si>
  <si>
    <t>PG3.HCLSleepRSCS.CAPAPASRODESSA</t>
  </si>
  <si>
    <t>Rodessa.Capapas@apria.com</t>
  </si>
  <si>
    <t>RODESSA.CAPAPAS@HCL.COM</t>
  </si>
  <si>
    <t>Mallilin, Kevin Cañete</t>
  </si>
  <si>
    <t>Mallilin Kevin Cañete</t>
  </si>
  <si>
    <t>Mallilin</t>
  </si>
  <si>
    <t>KMALLILL</t>
  </si>
  <si>
    <t>KEVIN.MALLILLIN</t>
  </si>
  <si>
    <t>MALLILLINKEVIN</t>
  </si>
  <si>
    <t>PG3.HCLSleepRSCS.MALLILLINKEVIN</t>
  </si>
  <si>
    <t>Kevin.Mallillin@apria.com</t>
  </si>
  <si>
    <t>KEVIN.MALLILLIN@HCL.COM</t>
  </si>
  <si>
    <t>Del Valle, Kirk Rejie Padilla</t>
  </si>
  <si>
    <t>Kirk Rejie Padilla Del Valle</t>
  </si>
  <si>
    <t>Del Valle</t>
  </si>
  <si>
    <t>Kirk Rejie</t>
  </si>
  <si>
    <t>KDELVALL</t>
  </si>
  <si>
    <t>KIRKREJIE.DELVALLE</t>
  </si>
  <si>
    <t>DelValleKirkReji</t>
  </si>
  <si>
    <t>PG3.HCLEXP.DelValleKirkReji</t>
  </si>
  <si>
    <t>KirkRejie.DelValle@apria.com</t>
  </si>
  <si>
    <t>KIRKREJIE.DELVALLE@HCL.COM</t>
  </si>
  <si>
    <t>Magistrado, Ian Christopher Bolaños</t>
  </si>
  <si>
    <t>Ian Christopher Bolaños Magistrado</t>
  </si>
  <si>
    <t>Ian Christopher</t>
  </si>
  <si>
    <t>IMAGISTR</t>
  </si>
  <si>
    <t>IANCHRISTOPHER.M</t>
  </si>
  <si>
    <t>MagistradoIanChr</t>
  </si>
  <si>
    <t>PG3.HCLEXP.MagistradoIanChr</t>
  </si>
  <si>
    <t>ianchristopher.m@apria.com</t>
  </si>
  <si>
    <t>IANCHRISTOPHER.M@HCL.COM</t>
  </si>
  <si>
    <t>Raguin, Bernardo</t>
  </si>
  <si>
    <t>Bernardo Lupango Raguin</t>
  </si>
  <si>
    <t>Raguin</t>
  </si>
  <si>
    <t>Lupango</t>
  </si>
  <si>
    <t>BRAGUIN</t>
  </si>
  <si>
    <t>BERNARDO.RAGUIN</t>
  </si>
  <si>
    <t>RaguinBernardo</t>
  </si>
  <si>
    <t>PG3.HCLEXP.RaguinBernardo</t>
  </si>
  <si>
    <t>Bernardo.Raguin@apria.com</t>
  </si>
  <si>
    <t>BERNARDO.RAGUIN@HCL.COM</t>
  </si>
  <si>
    <t>Giron, Donewell</t>
  </si>
  <si>
    <t xml:space="preserve">Donewell Yang Giron </t>
  </si>
  <si>
    <t>Giron</t>
  </si>
  <si>
    <t>Donewell</t>
  </si>
  <si>
    <t>Yang</t>
  </si>
  <si>
    <t>DGIRON</t>
  </si>
  <si>
    <t>DONEWELL.GIRON</t>
  </si>
  <si>
    <t>GironDonewell</t>
  </si>
  <si>
    <t>PG3.HCLSleepRSCS.GironDonewell</t>
  </si>
  <si>
    <t>Donewell.Giron@apria.com</t>
  </si>
  <si>
    <t>DONEWELL.GIRON@HCL.COM</t>
  </si>
  <si>
    <t>Caldozo, Reden</t>
  </si>
  <si>
    <t>Reden Caldozo</t>
  </si>
  <si>
    <t>Caldozo</t>
  </si>
  <si>
    <t>Reden</t>
  </si>
  <si>
    <t>RCALDOZO</t>
  </si>
  <si>
    <t>REDEN.CALDOZO</t>
  </si>
  <si>
    <t>CaldozoReden</t>
  </si>
  <si>
    <t>PG3.HCLEXP.CaldozoReden</t>
  </si>
  <si>
    <t>RedenBaldoza.Caldozo@apria.com</t>
  </si>
  <si>
    <t>REDEN.CALDOZO@HCL.COM</t>
  </si>
  <si>
    <t>Dela Cruz, Janette</t>
  </si>
  <si>
    <t>Janette Dela Cruz</t>
  </si>
  <si>
    <t>Janette</t>
  </si>
  <si>
    <t>JDELACR4</t>
  </si>
  <si>
    <t>JANETTE.DELACRUZ</t>
  </si>
  <si>
    <t>DelaCruzJanette</t>
  </si>
  <si>
    <t>PG3.HCLEXP.DelaCruzJanette</t>
  </si>
  <si>
    <t>Janette.DelaCruz@apria.com</t>
  </si>
  <si>
    <t>JANETTE.DELACRUZ@HCL.COM</t>
  </si>
  <si>
    <t>Sabaria, Michaella</t>
  </si>
  <si>
    <t>Michaella Sabaria</t>
  </si>
  <si>
    <t>Sabaria</t>
  </si>
  <si>
    <t>Michaella</t>
  </si>
  <si>
    <t>MSABARIA</t>
  </si>
  <si>
    <t>MICHAELLA.SABARIA</t>
  </si>
  <si>
    <t>SabariaMichael</t>
  </si>
  <si>
    <t>PG3.HCLSleepRSCS.SabariaMichael</t>
  </si>
  <si>
    <t>Michaella.Sabaria@apria.com</t>
  </si>
  <si>
    <t>MICHAELLA.SABARIA@HCL.COM</t>
  </si>
  <si>
    <t>Tan, Stephen</t>
  </si>
  <si>
    <t>Stephen Tan</t>
  </si>
  <si>
    <t>STAN2</t>
  </si>
  <si>
    <t>STEPHEN.TAN</t>
  </si>
  <si>
    <t>TanStephen</t>
  </si>
  <si>
    <t>PG3.HCLSleepRSCS.TanStephen</t>
  </si>
  <si>
    <t>Stephen.Tan@apria.com</t>
  </si>
  <si>
    <t>STEPHEN.TAN@HCL.COM</t>
  </si>
  <si>
    <t>Cundangan, Maria Antonia</t>
  </si>
  <si>
    <t>Maria Antonia Cundangan</t>
  </si>
  <si>
    <t>Maria Antonia</t>
  </si>
  <si>
    <t>MCUNDANG</t>
  </si>
  <si>
    <t>MARIAANTONIA.C</t>
  </si>
  <si>
    <t>CundanganMaria</t>
  </si>
  <si>
    <t>PG3.HCLEXP.CundanganMaria</t>
  </si>
  <si>
    <t>mariaantonia.cundangan@apria.com</t>
  </si>
  <si>
    <t>MARIAANTONIA.C@HCL.COM</t>
  </si>
  <si>
    <t>Flores, Arline</t>
  </si>
  <si>
    <t>Arline Vergara Flores</t>
  </si>
  <si>
    <t>Arline</t>
  </si>
  <si>
    <t>Vergara</t>
  </si>
  <si>
    <t>AFLORES6</t>
  </si>
  <si>
    <t>ARLINE.FLORES</t>
  </si>
  <si>
    <t>FloresArline</t>
  </si>
  <si>
    <t>PG3.HCLEXP.FloresArline</t>
  </si>
  <si>
    <t>Arline.Flores@apria.com</t>
  </si>
  <si>
    <t>ARLINE.FLORES@HCL.COM</t>
  </si>
  <si>
    <t>Dizon, Marivic</t>
  </si>
  <si>
    <t>Marivic Geronimo Dizon</t>
  </si>
  <si>
    <t>MDIZON</t>
  </si>
  <si>
    <t>MARIVIC.DIZON</t>
  </si>
  <si>
    <t>DizonMarivic</t>
  </si>
  <si>
    <t>PG3.HCLEXP.DizonMarivic</t>
  </si>
  <si>
    <t>Marivic.Dizon@apria.com</t>
  </si>
  <si>
    <t>MARIVIC.DIZON@HCL.COM</t>
  </si>
  <si>
    <t>Mcbean, Joan</t>
  </si>
  <si>
    <t>Joan Mcbean</t>
  </si>
  <si>
    <t>Mcbean</t>
  </si>
  <si>
    <t>JMCBEAN</t>
  </si>
  <si>
    <t>JOAN.MCBEAN</t>
  </si>
  <si>
    <t>JoanMcbean</t>
  </si>
  <si>
    <t>PG3.HCLEXP.JoanMcbean</t>
  </si>
  <si>
    <t>Joan.Mcbean@apria.com</t>
  </si>
  <si>
    <t>JOAN.MCBEAN@HCL.COM</t>
  </si>
  <si>
    <t>Guinto, Faith</t>
  </si>
  <si>
    <t>Faith Guinto</t>
  </si>
  <si>
    <t>M.</t>
  </si>
  <si>
    <t>FGUINTO1</t>
  </si>
  <si>
    <t>FAITH.GUINTO</t>
  </si>
  <si>
    <t>GuintoFaith</t>
  </si>
  <si>
    <t>PG3.HCLSleepRSCS.GuintoFaith</t>
  </si>
  <si>
    <t>Faith.Guinto@apria.com</t>
  </si>
  <si>
    <t>FAITH.GUINTO@HCL.COM</t>
  </si>
  <si>
    <t>Carbonell, Fatima</t>
  </si>
  <si>
    <t>Fatima Carbonell</t>
  </si>
  <si>
    <t>Carbonell</t>
  </si>
  <si>
    <t>Fatima</t>
  </si>
  <si>
    <t>FCARBONE</t>
  </si>
  <si>
    <t>FATIMA.CARBONELL</t>
  </si>
  <si>
    <t>CarbonellFatima</t>
  </si>
  <si>
    <t>PG3.HCLEXP.CarbonellFatima</t>
  </si>
  <si>
    <t>Fatima.Carbonell@apria.com</t>
  </si>
  <si>
    <t>FATIMA.CARBONELL@HCL.COM</t>
  </si>
  <si>
    <t>Dayrit, Bryan</t>
  </si>
  <si>
    <t>Bryan Dayrit</t>
  </si>
  <si>
    <t>Dayrit</t>
  </si>
  <si>
    <t>Bryan</t>
  </si>
  <si>
    <t>BDAYRIT</t>
  </si>
  <si>
    <t>BRYAN.DAYRIT</t>
  </si>
  <si>
    <t>DayritBryan</t>
  </si>
  <si>
    <t>PG3.HCLSleepRSCS.DayritBryan</t>
  </si>
  <si>
    <t>Bryan.Dayrit@apria.com</t>
  </si>
  <si>
    <t>BRYAN.DAYRIT@HCL.COM</t>
  </si>
  <si>
    <t>Ordonez , Kim Patrick</t>
  </si>
  <si>
    <t xml:space="preserve">Kim Patrick Loterio Ordonez </t>
  </si>
  <si>
    <t xml:space="preserve">Ordonez </t>
  </si>
  <si>
    <t>Kim Patrick</t>
  </si>
  <si>
    <t>Loterio</t>
  </si>
  <si>
    <t>KORDONEZ</t>
  </si>
  <si>
    <t>KIMPATRICK.ORDONEZ</t>
  </si>
  <si>
    <t>OrdonezKimPatri</t>
  </si>
  <si>
    <t>PG3.HCLEXP.OrdonezKimPatri</t>
  </si>
  <si>
    <t>KIMPATRICK.ORDONEZ@apria.com</t>
  </si>
  <si>
    <t>KIMPATRICK.ORDONEZ@HCL.COM</t>
  </si>
  <si>
    <t>Cortez, Cielita</t>
  </si>
  <si>
    <t xml:space="preserve">Cielita Cornel Cortez </t>
  </si>
  <si>
    <t>Cielita</t>
  </si>
  <si>
    <t>CCORTEZ3</t>
  </si>
  <si>
    <t>CIELITA.CORTEZ</t>
  </si>
  <si>
    <t>CortezCielita</t>
  </si>
  <si>
    <t>PG3.HCLStdPAPEQ.CortezCielita</t>
  </si>
  <si>
    <t>Cielita.Cortez@apria.com</t>
  </si>
  <si>
    <t>CIELITA.CORTEZ@HCL.COM</t>
  </si>
  <si>
    <t>Eguna, Nisha</t>
  </si>
  <si>
    <t>Nisha Eguna</t>
  </si>
  <si>
    <t>Eguna</t>
  </si>
  <si>
    <t>Nisha</t>
  </si>
  <si>
    <t>Hiranand</t>
  </si>
  <si>
    <t>NEGUNA</t>
  </si>
  <si>
    <t>NISHA.EGUNA</t>
  </si>
  <si>
    <t>EgunaNisha</t>
  </si>
  <si>
    <t>PG3.HCLEXP.EgunaNisha</t>
  </si>
  <si>
    <t>7D:15092</t>
  </si>
  <si>
    <t>Nisha.Eguna@apria.com</t>
  </si>
  <si>
    <t>NISHA.EGUNA@HCL.COM</t>
  </si>
  <si>
    <t>Bagumba, John Erickson</t>
  </si>
  <si>
    <t>John Erickson Bagumba</t>
  </si>
  <si>
    <t>Bagumba</t>
  </si>
  <si>
    <t>John Erickson</t>
  </si>
  <si>
    <t>JBAGUMBA</t>
  </si>
  <si>
    <t>JOHNERICKSON.B</t>
  </si>
  <si>
    <t>BagumbaJohnEric</t>
  </si>
  <si>
    <t>PG3.HCLSleepRSCS.BagumbaJohnEric</t>
  </si>
  <si>
    <t>John.Bagumba@apria.com</t>
  </si>
  <si>
    <t>JOHNERICKSON.B@HCL.COM</t>
  </si>
  <si>
    <t>Diputado, James</t>
  </si>
  <si>
    <t>James Diputado</t>
  </si>
  <si>
    <t>JDIPUTAD</t>
  </si>
  <si>
    <t>JAMES.DIPUTADO</t>
  </si>
  <si>
    <t>DiputadoJames</t>
  </si>
  <si>
    <t>PG3.HCLEXP.DiputadoJames</t>
  </si>
  <si>
    <t>James.Diputado@apria.com</t>
  </si>
  <si>
    <t>JAMES.DIPUTADO@HCL.COM</t>
  </si>
  <si>
    <t>Degalea, Joed</t>
  </si>
  <si>
    <t>Joed Degalea</t>
  </si>
  <si>
    <t>Degalea</t>
  </si>
  <si>
    <t>Joed</t>
  </si>
  <si>
    <t>Pollarca</t>
  </si>
  <si>
    <t>JDEGALEA</t>
  </si>
  <si>
    <t>JOED.DEGALEA</t>
  </si>
  <si>
    <t>DegaleaJoed</t>
  </si>
  <si>
    <t>PG3.HCLEXP.DegaleaJoed</t>
  </si>
  <si>
    <t>Joed.Degalea@apria.com</t>
  </si>
  <si>
    <t>JOED.DEGALEA@HCL.COM</t>
  </si>
  <si>
    <t>Robale, Josephine</t>
  </si>
  <si>
    <t>Josephine Robale</t>
  </si>
  <si>
    <t>Robale</t>
  </si>
  <si>
    <t>JROBALE</t>
  </si>
  <si>
    <t>JOSEPHINER</t>
  </si>
  <si>
    <t>RobaleJosephine</t>
  </si>
  <si>
    <t>PG3.HCLStdPAPEQ.RobaleJosephine</t>
  </si>
  <si>
    <t>JROBALE@corporate.apria.com</t>
  </si>
  <si>
    <t>JOSEPHINER@HCL.COM</t>
  </si>
  <si>
    <t>Olaco, John Lester</t>
  </si>
  <si>
    <t>John Lester Olaco</t>
  </si>
  <si>
    <t>Olaco</t>
  </si>
  <si>
    <t>John Lester</t>
  </si>
  <si>
    <t>JOLACO</t>
  </si>
  <si>
    <t>JOHNLESTERO</t>
  </si>
  <si>
    <t>OlacoJohnLester</t>
  </si>
  <si>
    <t>PG3.HCLSleepRSCS.OlacoJohnLester</t>
  </si>
  <si>
    <t>JohnLester.Olaco@apria.com</t>
  </si>
  <si>
    <t>JOHNLESTERO@HCL.COM</t>
  </si>
  <si>
    <t>Abella, Darryl</t>
  </si>
  <si>
    <t>Darryl Abella</t>
  </si>
  <si>
    <t>Darryl</t>
  </si>
  <si>
    <t>DABELLA</t>
  </si>
  <si>
    <t>DARRYL.ABELLA</t>
  </si>
  <si>
    <t>ABELLADARRYL</t>
  </si>
  <si>
    <t>PG3.HCLSleepRSCS.ABELLADARRYL</t>
  </si>
  <si>
    <t>Darryl.Abella@apria.com</t>
  </si>
  <si>
    <t>DARRYL.ABELLA@HCL.COM</t>
  </si>
  <si>
    <t>Salo, Genesis Mae</t>
  </si>
  <si>
    <t>Genesis Mae Salo</t>
  </si>
  <si>
    <t>Genesis Mae</t>
  </si>
  <si>
    <t>GSALO</t>
  </si>
  <si>
    <t>GENESISMAE.SALO</t>
  </si>
  <si>
    <t>SaloGenesisMae</t>
  </si>
  <si>
    <t>PG3.HCLEXP.SaloGenesisMae</t>
  </si>
  <si>
    <t>GenesisMae.Salo@apria.com</t>
  </si>
  <si>
    <t>GENESISMAE.SALO@HCL.COM</t>
  </si>
  <si>
    <t>Quimson, Mary Ann</t>
  </si>
  <si>
    <t>Mary Ann Quimson</t>
  </si>
  <si>
    <t>Quimson</t>
  </si>
  <si>
    <t>2.7</t>
  </si>
  <si>
    <t>MQUIMSON</t>
  </si>
  <si>
    <t>MARYANN.QUIMSON</t>
  </si>
  <si>
    <t>QuimsonMaryAnn</t>
  </si>
  <si>
    <t>PG3.HCLEXP.QuimsonMaryAnn</t>
  </si>
  <si>
    <t>MaryAnn.Quimson@apria.com</t>
  </si>
  <si>
    <t>MARYANN.QUIMSON@HCL.COM</t>
  </si>
  <si>
    <t>Bonite, Joseph</t>
  </si>
  <si>
    <t>Joseph Bonite</t>
  </si>
  <si>
    <t>Bonite</t>
  </si>
  <si>
    <t>2.6</t>
  </si>
  <si>
    <t>JBONITE</t>
  </si>
  <si>
    <t>JOSEPH.BONITE</t>
  </si>
  <si>
    <t>BoniteJoseph</t>
  </si>
  <si>
    <t>PG3.HCLEXP.BoniteJoseph</t>
  </si>
  <si>
    <t>Joseph.Bonite@apria.com</t>
  </si>
  <si>
    <t>JOSEPH.BONITE@HCL.COM</t>
  </si>
  <si>
    <t>Ignacio, R-Jay</t>
  </si>
  <si>
    <t>R-Jay Ignacio</t>
  </si>
  <si>
    <t>R-Jay</t>
  </si>
  <si>
    <t>RIGNACIO</t>
  </si>
  <si>
    <t>R-JAY.IGNACIO</t>
  </si>
  <si>
    <t>IgnacioRjay</t>
  </si>
  <si>
    <t>PG3.HCLEXP.IgnacioRjay</t>
  </si>
  <si>
    <t>R-Jay.Ignacio@apria.com</t>
  </si>
  <si>
    <t>R-JAY.IGNACIO@HCL.COM</t>
  </si>
  <si>
    <t>Mombay, Vienamarie</t>
  </si>
  <si>
    <t>Vienamarie Mombay</t>
  </si>
  <si>
    <t>Mombay</t>
  </si>
  <si>
    <t>Vienamarie</t>
  </si>
  <si>
    <t>VMOMBAY</t>
  </si>
  <si>
    <t>VIENAMARIE.MOMBAY</t>
  </si>
  <si>
    <t>MombayVienaMarie</t>
  </si>
  <si>
    <t>PG3.HCLEXP.MombayVienaMarie</t>
  </si>
  <si>
    <t>Vienamarie.Mombay@apria.com</t>
  </si>
  <si>
    <t>VIENAMARIE.MOMBAY@HCL.COM</t>
  </si>
  <si>
    <t>Tonogbanua, Neil</t>
  </si>
  <si>
    <t>Neil Tonogbanua</t>
  </si>
  <si>
    <t>Tonogbanua</t>
  </si>
  <si>
    <t>NTONOGBA</t>
  </si>
  <si>
    <t>NEIL.TONOGBANUA</t>
  </si>
  <si>
    <t>TonogbanuaNeil</t>
  </si>
  <si>
    <t>PG3.HCLEXP.TonogbanuaNeil</t>
  </si>
  <si>
    <t>NeilSandy.Tonogbanua@apria.com</t>
  </si>
  <si>
    <t>NEIL.TONOGBANUA@HCL.COM</t>
  </si>
  <si>
    <t>Nicolas, Reynald Agustin</t>
  </si>
  <si>
    <t>Reynald Agustin Nicolas</t>
  </si>
  <si>
    <t>Nicolas</t>
  </si>
  <si>
    <t>Reynald Agustin</t>
  </si>
  <si>
    <t>RNICOLA1</t>
  </si>
  <si>
    <t>REYNALDAGUSTIN.NICOL</t>
  </si>
  <si>
    <t>NicolasReynald</t>
  </si>
  <si>
    <t>PG3.HCLEXP.NicolasReynald</t>
  </si>
  <si>
    <t>ReynaldAgustin.Nicolas@apria.com</t>
  </si>
  <si>
    <t>REYNALDAGUSTIN.NICOL@HCL.COM</t>
  </si>
  <si>
    <t>Fabiano, Odranoel</t>
  </si>
  <si>
    <t>Odranoel Fabiano</t>
  </si>
  <si>
    <t>Odranoel</t>
  </si>
  <si>
    <t>OFABIANO</t>
  </si>
  <si>
    <t>ODRANOEL.FABIANO</t>
  </si>
  <si>
    <t>FabianoOdranoel</t>
  </si>
  <si>
    <t>PG3.HCLEXP.FabianoOdranoel</t>
  </si>
  <si>
    <t>Odranoel.Fabiano@apria.com</t>
  </si>
  <si>
    <t>ODRANOEL.FABIANO@HCL.COM</t>
  </si>
  <si>
    <t>Ampo, Willie</t>
  </si>
  <si>
    <t>Willie Ampo</t>
  </si>
  <si>
    <t>Ampo</t>
  </si>
  <si>
    <t>Willie</t>
  </si>
  <si>
    <t>WAMPO</t>
  </si>
  <si>
    <t>WILLIE.AMPO</t>
  </si>
  <si>
    <t>AmpoWillie</t>
  </si>
  <si>
    <t>PG3.HCLEXP.AmpoWillie</t>
  </si>
  <si>
    <t>Willie.Ampo@apria.com</t>
  </si>
  <si>
    <t>WILLIE.AMPO@HCL.COM</t>
  </si>
  <si>
    <t>Anicas, Karen</t>
  </si>
  <si>
    <t>Karen Anicas</t>
  </si>
  <si>
    <t>Anicas</t>
  </si>
  <si>
    <t>KANICAS</t>
  </si>
  <si>
    <t>KAREN.ANICAS</t>
  </si>
  <si>
    <t>AnicasKaren</t>
  </si>
  <si>
    <t>PG3.HCLEXP.AnicasKaren</t>
  </si>
  <si>
    <t>Karen.Anicas@apria.com</t>
  </si>
  <si>
    <t>KAREN.ANICAS@HCL.COM</t>
  </si>
  <si>
    <t xml:space="preserve">Orpilla, Jeffrey Sasha </t>
  </si>
  <si>
    <t>Jeffrey Sasha Orpilla</t>
  </si>
  <si>
    <t>Orpilla</t>
  </si>
  <si>
    <t>Jeffrey Sasha</t>
  </si>
  <si>
    <t>JORPILLA</t>
  </si>
  <si>
    <t>JEFFREYSASHA.O</t>
  </si>
  <si>
    <t>OrpillaJeffrey</t>
  </si>
  <si>
    <t>PG3.HCLEXP.OrpillaJeffrey</t>
  </si>
  <si>
    <t>JeffreySasha.Orpilla@apria.com</t>
  </si>
  <si>
    <t>JEFFREYSASHA.O@HCL.COM</t>
  </si>
  <si>
    <t xml:space="preserve">Agustin, Christine </t>
  </si>
  <si>
    <t>Christine  Agustin</t>
  </si>
  <si>
    <t xml:space="preserve">Christine </t>
  </si>
  <si>
    <t>CAGUSTIN</t>
  </si>
  <si>
    <t>CHRISTINE.AGUSTIN</t>
  </si>
  <si>
    <t>AgustinChristine</t>
  </si>
  <si>
    <t>PG3.HCLEXP.AgustinChristine</t>
  </si>
  <si>
    <t>Christine.Agustin@apria.com</t>
  </si>
  <si>
    <t>CHRISTINE.AGUSTIN@HCL.COM</t>
  </si>
  <si>
    <t xml:space="preserve">Gako, Miriam </t>
  </si>
  <si>
    <t>Miriam  Gako</t>
  </si>
  <si>
    <t>Gako</t>
  </si>
  <si>
    <t xml:space="preserve">Miriam </t>
  </si>
  <si>
    <t>MGAKO</t>
  </si>
  <si>
    <t>MIRIAM.GAKO</t>
  </si>
  <si>
    <t>GakoMiriam</t>
  </si>
  <si>
    <t>PG3.HCLEXP.GakoMiriam</t>
  </si>
  <si>
    <t>Miriam.Gako@apria.com</t>
  </si>
  <si>
    <t>MIRIAM.GAKO@HCL.COM</t>
  </si>
  <si>
    <t xml:space="preserve">Cañete, Apple Kaye Pedregosa </t>
  </si>
  <si>
    <t>Apple Kaye Pedregosa  Cañete</t>
  </si>
  <si>
    <t xml:space="preserve">Apple Kaye Pedregosa </t>
  </si>
  <si>
    <t>ACANETE</t>
  </si>
  <si>
    <t>APPLEKAYE.CANETE</t>
  </si>
  <si>
    <t>CaneteApple</t>
  </si>
  <si>
    <t>PG3.HCLEXP.CaneteApple</t>
  </si>
  <si>
    <t>AppleKaye.Canete@apria.com</t>
  </si>
  <si>
    <t>APPLEKAYE.CANETE@HCL.COM</t>
  </si>
  <si>
    <t xml:space="preserve">Delicano, Jay </t>
  </si>
  <si>
    <t>Jay  Delicano</t>
  </si>
  <si>
    <t>Delicano</t>
  </si>
  <si>
    <t xml:space="preserve">Jay </t>
  </si>
  <si>
    <t>JDELICAN</t>
  </si>
  <si>
    <t>JAY.DELICANO</t>
  </si>
  <si>
    <t>DELICANOJAY</t>
  </si>
  <si>
    <t>PG3.HCLEXP.DELICANOJAY</t>
  </si>
  <si>
    <t>JayTamayo.Delicano@apria.com</t>
  </si>
  <si>
    <t>JAY.DELICANO@HCL.COM</t>
  </si>
  <si>
    <t>Catina, Jerald</t>
  </si>
  <si>
    <t>Jerald Catina</t>
  </si>
  <si>
    <t>JCATINA</t>
  </si>
  <si>
    <t>JERALD.CATINA</t>
  </si>
  <si>
    <t>CATINAJERALD</t>
  </si>
  <si>
    <t>PG3.HCLEXP.CATINAJERALD</t>
  </si>
  <si>
    <t>Jerald.Catina@apria.com</t>
  </si>
  <si>
    <t>JERALD.CATINA@HCL.COM</t>
  </si>
  <si>
    <t xml:space="preserve">Tipon, Maria Zenny Jossette </t>
  </si>
  <si>
    <t>Maria Zenny Jossette  Tipon</t>
  </si>
  <si>
    <t>Tipon</t>
  </si>
  <si>
    <t xml:space="preserve">Maria Zenny Jossette </t>
  </si>
  <si>
    <t>MTIPON</t>
  </si>
  <si>
    <t>MARIAZENNYJOS.TIPON</t>
  </si>
  <si>
    <t>TIPONMARIA</t>
  </si>
  <si>
    <t>PG3.HCLEXP.TIPONMARIA</t>
  </si>
  <si>
    <t>MariaZennyJosette.Tipon@apria.com</t>
  </si>
  <si>
    <t>MARIAZENNYJOS.TIPON@HCL.COM</t>
  </si>
  <si>
    <t xml:space="preserve">Benigno, Shiela Mae </t>
  </si>
  <si>
    <t>Shiela Mae  Benigno</t>
  </si>
  <si>
    <t xml:space="preserve">Shiela Mae </t>
  </si>
  <si>
    <t>SBENIGNO</t>
  </si>
  <si>
    <t>SHIELAMAE.BENIGNO</t>
  </si>
  <si>
    <t>BENIGNOSHIELA</t>
  </si>
  <si>
    <t>PG3.HCLEXP.BENIGNOSHIELA</t>
  </si>
  <si>
    <t>ShielMae.Benigno@apria.com</t>
  </si>
  <si>
    <t>SHIELAMAE.BENIGNO@HCL.COM</t>
  </si>
  <si>
    <t>Molina, Janica Lorraine</t>
  </si>
  <si>
    <t>Janica Lorraine Molina</t>
  </si>
  <si>
    <t>Janica Lorraine</t>
  </si>
  <si>
    <t>JMOLINA3 </t>
  </si>
  <si>
    <t>JANICALORRAINE.MOLIN</t>
  </si>
  <si>
    <t>MOLINAJANIC</t>
  </si>
  <si>
    <t>PG3.HCLSleepRSCS.MOLINAJANIC</t>
  </si>
  <si>
    <t>JanicaLorraine.Molina@apria.com</t>
  </si>
  <si>
    <t>JANICALORRAINE.MOLIN@HCL.COM</t>
  </si>
  <si>
    <t>Carabot, Ma. Vina Placio</t>
  </si>
  <si>
    <t>Ma. Vina Placio Carabot</t>
  </si>
  <si>
    <t>Carabot</t>
  </si>
  <si>
    <t>Ma. Vina Placio</t>
  </si>
  <si>
    <t>MCARABOT</t>
  </si>
  <si>
    <t>MAVINA.CARABOT</t>
  </si>
  <si>
    <t>CarabotMaVina</t>
  </si>
  <si>
    <t>PG3.HCLEXP.CarabotMaVina</t>
  </si>
  <si>
    <t>Ma.Vina.Carabot@apria.com</t>
  </si>
  <si>
    <t>MAVINA.CARABOT@HCL.COM</t>
  </si>
  <si>
    <t>Ollano, Jane Dapitillo</t>
  </si>
  <si>
    <t>Jane Dapitillo Ollano</t>
  </si>
  <si>
    <t>Ollano</t>
  </si>
  <si>
    <t>Jane Dapitillo</t>
  </si>
  <si>
    <t>JOLLANO</t>
  </si>
  <si>
    <t>JANE.OLLANO</t>
  </si>
  <si>
    <t>OllanoJane</t>
  </si>
  <si>
    <t>PG3.HCLEXP.OllanoJane</t>
  </si>
  <si>
    <t>JANE.OLLANO@HCL.COM</t>
  </si>
  <si>
    <t>Caspe, Jose Elijah Martin</t>
  </si>
  <si>
    <t>Jose Elijah Martin Caspe</t>
  </si>
  <si>
    <t>Jose Elijah Martin</t>
  </si>
  <si>
    <t>JCASPE</t>
  </si>
  <si>
    <t>JOSEELIJAH.CASPE</t>
  </si>
  <si>
    <t>CaspeJoseElija</t>
  </si>
  <si>
    <t>PG3.HCLEXP.CaspeJoseElija</t>
  </si>
  <si>
    <t>JOSEELIJAH.CASPE@HCL.COM</t>
  </si>
  <si>
    <t>Manlangit, Anie Sapid</t>
  </si>
  <si>
    <t>Anie Sapid Manlangit</t>
  </si>
  <si>
    <t>Manlangit</t>
  </si>
  <si>
    <t>Anie Sapid</t>
  </si>
  <si>
    <t>AMANLANG</t>
  </si>
  <si>
    <t>ANIE.MANLANGIT</t>
  </si>
  <si>
    <t>ManlangitAnie</t>
  </si>
  <si>
    <t>PG3.HCLEXP.ManlangitAnie</t>
  </si>
  <si>
    <t>ANIE.MANLANGIT@HCL.COM</t>
  </si>
  <si>
    <t xml:space="preserve">Lapid, Mary Lou </t>
  </si>
  <si>
    <t>Mary Lou Lapid</t>
  </si>
  <si>
    <t>Lapid</t>
  </si>
  <si>
    <t>Mary Lou</t>
  </si>
  <si>
    <t>MLAPID</t>
  </si>
  <si>
    <t>MARYLOU.LAPID</t>
  </si>
  <si>
    <t>LAPIDMARYLOU</t>
  </si>
  <si>
    <t>PG3.HCLSleepRSCS.LAPIDMARYLOU</t>
  </si>
  <si>
    <t>MARYLOU.LAPID@HCL.COM</t>
  </si>
  <si>
    <t xml:space="preserve">Recto, Carla Atole </t>
  </si>
  <si>
    <t>Carla Atole Recto</t>
  </si>
  <si>
    <t>Recto</t>
  </si>
  <si>
    <t>Carla Atole</t>
  </si>
  <si>
    <t>CRECTO</t>
  </si>
  <si>
    <t>CARLA.RECTO</t>
  </si>
  <si>
    <t>RECTOCARLA</t>
  </si>
  <si>
    <t>PG3.HCLSleepRSCS.RECTOCARLA</t>
  </si>
  <si>
    <t>CARLA.RECTO@HCL.COM</t>
  </si>
  <si>
    <t>Ferreras, Jhoan Lopeña</t>
  </si>
  <si>
    <t>Jhoan Ferreras</t>
  </si>
  <si>
    <t>Ferreras</t>
  </si>
  <si>
    <t>Jhoan</t>
  </si>
  <si>
    <t>Lopeña</t>
  </si>
  <si>
    <t>JFERRERA</t>
  </si>
  <si>
    <t>JHOAN.FERRERAS</t>
  </si>
  <si>
    <t>FERRERASJHOAN</t>
  </si>
  <si>
    <t>PG3.HCLSleepRSCS.FERRERASJHOAN</t>
  </si>
  <si>
    <t>JHOAN.FERRERAS@HCL.COM</t>
  </si>
  <si>
    <t>Atamosa, Donna Jane Dioso</t>
  </si>
  <si>
    <t>Donna Jane Dioso Atamosa</t>
  </si>
  <si>
    <t>Atamosa</t>
  </si>
  <si>
    <t>Donna Jane Dioso</t>
  </si>
  <si>
    <t>DATAMOSA</t>
  </si>
  <si>
    <t>DONNAJANE.ATAMOSA</t>
  </si>
  <si>
    <t>AtamosaDonnaJa</t>
  </si>
  <si>
    <t>PG3.HCLEXP.AtamosaDonnaJa</t>
  </si>
  <si>
    <t>DONNAJANE.ATAMOSA@HCL.COM</t>
  </si>
  <si>
    <t>Ever Juan, Ma. Concepcion</t>
  </si>
  <si>
    <t>Ma. Concepcion Ever Juan</t>
  </si>
  <si>
    <t>Ever Juan</t>
  </si>
  <si>
    <t>Ma. Concepcion</t>
  </si>
  <si>
    <t>MJUAN</t>
  </si>
  <si>
    <t>MACONCEPCION.E</t>
  </si>
  <si>
    <t>JuanMaConcepcion</t>
  </si>
  <si>
    <t>PG3.HCLEXP.JuanMaConcepcion</t>
  </si>
  <si>
    <t>Ma.Concepcion.Juan@apria.com</t>
  </si>
  <si>
    <t>MACONCEPCION.E@HCL.COM</t>
  </si>
  <si>
    <t>Alit, Lorraine Grace</t>
  </si>
  <si>
    <t>Lorraine Grace Alit</t>
  </si>
  <si>
    <t>Alit</t>
  </si>
  <si>
    <t>Lorraine Grace</t>
  </si>
  <si>
    <t>LALIT</t>
  </si>
  <si>
    <t>LORRAINEGRACE.ALIT</t>
  </si>
  <si>
    <t>AlitLorraineGrac</t>
  </si>
  <si>
    <t>PG3.HCLStdPAPEQ.AlitLorraineGrac</t>
  </si>
  <si>
    <t>Lorraine.Alit@apria.com</t>
  </si>
  <si>
    <t>LORRAINEGRACE.ALIT@HCL.COM</t>
  </si>
  <si>
    <t>Veras, Frances Dianne</t>
  </si>
  <si>
    <t>Frances Dianne Carranceja Veras</t>
  </si>
  <si>
    <t>Veras</t>
  </si>
  <si>
    <t>Frances Dianne</t>
  </si>
  <si>
    <t>Carranceja</t>
  </si>
  <si>
    <t>FVERAS</t>
  </si>
  <si>
    <t>FRANCESDIANNE.VERAS</t>
  </si>
  <si>
    <t>VerasFrances</t>
  </si>
  <si>
    <t>PG3.HCLStdPAPEQ.VerasFrances</t>
  </si>
  <si>
    <t>FrancesDianne.Veras@apria.com</t>
  </si>
  <si>
    <t>FRANCESDIANNE.VERAS@HCL.COM</t>
  </si>
  <si>
    <t>Maria lourdes Virina</t>
  </si>
  <si>
    <t>Virina</t>
  </si>
  <si>
    <t>Maria lourdes</t>
  </si>
  <si>
    <t>4.4</t>
  </si>
  <si>
    <t>MVIRINA</t>
  </si>
  <si>
    <t>MARIALOURDES.VIRINA</t>
  </si>
  <si>
    <t>VirinaMarialourdes</t>
  </si>
  <si>
    <t>PG3.HCLEXP.VirinaMarialourdes</t>
  </si>
  <si>
    <t>maria.virinia@apria.com</t>
  </si>
  <si>
    <t>MARIALOURDES.VIRINA@HCL.COM</t>
  </si>
  <si>
    <t>Caoili, Elimur</t>
  </si>
  <si>
    <t>Elimur Caoili</t>
  </si>
  <si>
    <t>Caoili</t>
  </si>
  <si>
    <t>Elimur</t>
  </si>
  <si>
    <t>ECAOILI</t>
  </si>
  <si>
    <t>ELIMUR.CAOILI</t>
  </si>
  <si>
    <t>CAOILIELIMUR</t>
  </si>
  <si>
    <t>PG3.HCLWFM.CAOILIELIMUR</t>
  </si>
  <si>
    <t>Elimur.Caoili@apria.com</t>
  </si>
  <si>
    <t>ELIMUR.CAOILI@HCL.COM</t>
  </si>
  <si>
    <t>Bugaring, Bj William</t>
  </si>
  <si>
    <t>Bj William Bugaring</t>
  </si>
  <si>
    <t>Bugaring</t>
  </si>
  <si>
    <t>Bj William</t>
  </si>
  <si>
    <t>BBUGARIN</t>
  </si>
  <si>
    <t>BJWILLIAM.BUGARING</t>
  </si>
  <si>
    <t>BugaringBjWilli</t>
  </si>
  <si>
    <t>PG3.HCLPPMCIB.BugaringBjWilli</t>
  </si>
  <si>
    <t>BjWilliam.Bugaring@apria.com</t>
  </si>
  <si>
    <t>BJWILLIAM.BUGARING@HCL.COM</t>
  </si>
  <si>
    <t>Sison, Monira</t>
  </si>
  <si>
    <t>Monira Sison</t>
  </si>
  <si>
    <t>Monira</t>
  </si>
  <si>
    <t>Movement Pending</t>
  </si>
  <si>
    <t>MSISON</t>
  </si>
  <si>
    <t>MONIRA.SISON</t>
  </si>
  <si>
    <t>SISONMONIRA</t>
  </si>
  <si>
    <t>PG3.HCLSleepRSCS.SISONMONIRA</t>
  </si>
  <si>
    <t>Monira.Sison@apria.com</t>
  </si>
  <si>
    <t>MONIRA.SISON@HCL.COM</t>
  </si>
  <si>
    <t>Arroyo, John Michael</t>
  </si>
  <si>
    <t>John Michael Serraon Arroyo</t>
  </si>
  <si>
    <t>Arroyo</t>
  </si>
  <si>
    <t>Serraon</t>
  </si>
  <si>
    <t>JARROYO6</t>
  </si>
  <si>
    <t>JOHNMICHAEL.ARROYO</t>
  </si>
  <si>
    <t>ARROYOJOHNMICHAEL</t>
  </si>
  <si>
    <t>PG3.HCLPPMCBPM.ARROYOJOHNMICHAEL</t>
  </si>
  <si>
    <t>johnmichael.arroyo@apria.com</t>
  </si>
  <si>
    <t>JOHNMICHAEL.ARROYO@HCL.COM</t>
  </si>
  <si>
    <t>Nicolas, Ralph Ronald</t>
  </si>
  <si>
    <t>Ralph Ronald Lagarto Nicolas</t>
  </si>
  <si>
    <t>Ralph Ronald</t>
  </si>
  <si>
    <t>Lagarto</t>
  </si>
  <si>
    <t>RNICOLAS</t>
  </si>
  <si>
    <t>RALPHRONALD.NICOLAS</t>
  </si>
  <si>
    <t>NICOLASRALPHRONA</t>
  </si>
  <si>
    <t>PG3.HCLKAISERHC.NICOLASRALPHRONA</t>
  </si>
  <si>
    <t>Ralph.Nicolas@apria.com</t>
  </si>
  <si>
    <t>RALPHRONALD.NICOLAS@HCL.COM</t>
  </si>
  <si>
    <t>Ison, Darwin</t>
  </si>
  <si>
    <t>Darwin Marquez Ison</t>
  </si>
  <si>
    <t>DISON2</t>
  </si>
  <si>
    <t>DARWIN.ISON</t>
  </si>
  <si>
    <t>ISONDARWIN</t>
  </si>
  <si>
    <t>PG3.HCLKAISERHC.ISONDARWIN</t>
  </si>
  <si>
    <t>Darwin.Ison@apria.com</t>
  </si>
  <si>
    <t>DARWIN.ISON@HCL.COM</t>
  </si>
  <si>
    <t>Muga, Maria Lourdes</t>
  </si>
  <si>
    <t>Maria Lourdes Landicho Muga</t>
  </si>
  <si>
    <t>Muga</t>
  </si>
  <si>
    <t>Landicho</t>
  </si>
  <si>
    <t>MMUGA</t>
  </si>
  <si>
    <t>MARIALOURDES.MUGA</t>
  </si>
  <si>
    <t>MUGAMARIALOURDES</t>
  </si>
  <si>
    <t>PG3.HCLPPMCIB.MUGAMARIALOURDES</t>
  </si>
  <si>
    <t>MariaLourdes.Muga@apria.com</t>
  </si>
  <si>
    <t>MARIALOURDES.MUGA@HCL.COM</t>
  </si>
  <si>
    <t>Taña, Leslie</t>
  </si>
  <si>
    <t>Leslie Samson Taña</t>
  </si>
  <si>
    <t>Taña</t>
  </si>
  <si>
    <t>LTANA</t>
  </si>
  <si>
    <t>LESLIE.TANA</t>
  </si>
  <si>
    <t>TANALESLIE</t>
  </si>
  <si>
    <t>PG3.HCLPPMCIB.TANALESLIE</t>
  </si>
  <si>
    <t>Leslie.Tana@apria.com</t>
  </si>
  <si>
    <t>LESLIE.TANA@HCL.COM</t>
  </si>
  <si>
    <t>Perez, Carmela Marie</t>
  </si>
  <si>
    <t>Carmela Marie Perez</t>
  </si>
  <si>
    <t>Carmela Marie</t>
  </si>
  <si>
    <t>CPEREZ7</t>
  </si>
  <si>
    <t>CARMELAMARIE.PEREZ</t>
  </si>
  <si>
    <t>PerezCarmelaMarie</t>
  </si>
  <si>
    <t>PG3.HCLCSEXP.PerezCarmelaMarie</t>
  </si>
  <si>
    <t>CarmelaMarie.Perez@apria.com</t>
  </si>
  <si>
    <t>CARMELAMARIE.PEREZ@HCL.COM</t>
  </si>
  <si>
    <t>del Sol, Allan Constantino</t>
  </si>
  <si>
    <t>Allan Constantino del Sol</t>
  </si>
  <si>
    <t>del Sol</t>
  </si>
  <si>
    <t>Allan Constantino</t>
  </si>
  <si>
    <t>ARAYOSDE</t>
  </si>
  <si>
    <t>ALLAN.RAYOSDELSOL</t>
  </si>
  <si>
    <t>RayosDelSolAllan</t>
  </si>
  <si>
    <t>PG3.HCLKAISERHC.RayosDelSolAllan</t>
  </si>
  <si>
    <t>Allan.RayosdelSol@apria.com</t>
  </si>
  <si>
    <t>ALLAN.RAYOSDELSOL@HCL.COM</t>
  </si>
  <si>
    <t>Lim, Patricia Barbara</t>
  </si>
  <si>
    <t>Patricia Barbara Lim</t>
  </si>
  <si>
    <t>Patricia Barbara</t>
  </si>
  <si>
    <t>PLIM</t>
  </si>
  <si>
    <t>PATRICIABARBARA.LIM</t>
  </si>
  <si>
    <t>LimPatricia</t>
  </si>
  <si>
    <t>PG3.HCLPPMCIB.LimPatricia</t>
  </si>
  <si>
    <t>PatriciaBarbara.Lim@apria.com</t>
  </si>
  <si>
    <t>PATRICIABARBARA.LIM@HCL.COM</t>
  </si>
  <si>
    <t>Muriel, Allan</t>
  </si>
  <si>
    <t>Allan Pascual Muriel</t>
  </si>
  <si>
    <t>Muriel</t>
  </si>
  <si>
    <t>AMURIEL</t>
  </si>
  <si>
    <t>ALLAN.MURIEL</t>
  </si>
  <si>
    <t>MurielAllan</t>
  </si>
  <si>
    <t>PG3.HCLPPMCBPM.MurielAllan</t>
  </si>
  <si>
    <t>Allan.Muriel@apria.com</t>
  </si>
  <si>
    <t>ALLAN.MURIEL@HCL.COM</t>
  </si>
  <si>
    <t xml:space="preserve">Tulagan, Rose Ann  </t>
  </si>
  <si>
    <t>Rose Ann  Tulagan</t>
  </si>
  <si>
    <t>Tulagan</t>
  </si>
  <si>
    <t xml:space="preserve">Rose Ann </t>
  </si>
  <si>
    <t>RTULAGAN</t>
  </si>
  <si>
    <t>ROSEANN.TULAGAN</t>
  </si>
  <si>
    <t>TULAGANROSEANN</t>
  </si>
  <si>
    <t>PG3.HCLSleepRSEQ.TULAGANROSEANN</t>
  </si>
  <si>
    <t>ROSEANN.TULAGAN@HCL.COM</t>
  </si>
  <si>
    <t xml:space="preserve">Amurao, Maria Edfina </t>
  </si>
  <si>
    <t>Maria Edfina Amurao</t>
  </si>
  <si>
    <t>Amurao</t>
  </si>
  <si>
    <t>Maria Edfina</t>
  </si>
  <si>
    <t>MAMURAO</t>
  </si>
  <si>
    <t>MARIAEDFINA.AMURAO</t>
  </si>
  <si>
    <t>AMURAOMARIA</t>
  </si>
  <si>
    <t>PG3.HCLPPMIB.AMURAOMARIA</t>
  </si>
  <si>
    <t>MARIAEDFINA.AMURAO@HCL.COM</t>
  </si>
  <si>
    <t xml:space="preserve">Suazo, Aileen Orlanes  </t>
  </si>
  <si>
    <t>Aileen Orlanes  Suazo</t>
  </si>
  <si>
    <t>Suazo</t>
  </si>
  <si>
    <t xml:space="preserve">Aileen Orlanes </t>
  </si>
  <si>
    <t>ASUAZO1</t>
  </si>
  <si>
    <t>AILEEN.SUAZO</t>
  </si>
  <si>
    <t>SUAZOAILEEN</t>
  </si>
  <si>
    <t>PG3.HCLPPMIB.SUAZOAILEEN</t>
  </si>
  <si>
    <t>AILEEN.SUAZO@HCL.COM</t>
  </si>
  <si>
    <t xml:space="preserve">Afable, Candelette Primo  </t>
  </si>
  <si>
    <t>Candelette Primo  Afable</t>
  </si>
  <si>
    <t xml:space="preserve">Candelette Primo </t>
  </si>
  <si>
    <t>CAFABLE</t>
  </si>
  <si>
    <t>CANDELETTE.AFABLE</t>
  </si>
  <si>
    <t>AFABLECANDELETTE</t>
  </si>
  <si>
    <t>PG3.HCLPPMIB.AFABLECANDELETTE</t>
  </si>
  <si>
    <t>CANDELETTE.AFABLE@HCL.COM</t>
  </si>
  <si>
    <t>Agaran, Angelica</t>
  </si>
  <si>
    <t>Angelica Agaran</t>
  </si>
  <si>
    <t>Agaran</t>
  </si>
  <si>
    <t>AAGARAN</t>
  </si>
  <si>
    <t>ANGELICA.AGARAN</t>
  </si>
  <si>
    <t>AgaranAngelica</t>
  </si>
  <si>
    <t>PG3.HCLDMEEQ.AgaranAngelica</t>
  </si>
  <si>
    <t>7D:15459</t>
  </si>
  <si>
    <t>Angelica.Agaran@apria.com</t>
  </si>
  <si>
    <t>ANGELICA.AGARAN@HCL.COM</t>
  </si>
  <si>
    <t>Cuizon, Kevin Ross</t>
  </si>
  <si>
    <t>Kevin Ross Cuizon</t>
  </si>
  <si>
    <t>Cuizon</t>
  </si>
  <si>
    <t>Kevin Ross</t>
  </si>
  <si>
    <t>KCUIZON</t>
  </si>
  <si>
    <t>KEVINROSS.CUIZON</t>
  </si>
  <si>
    <t>CUIZONKEVINROSS</t>
  </si>
  <si>
    <t>PG3.HCLSleepRSEQ.CUIZONKEVINROSS</t>
  </si>
  <si>
    <t>Kevin.Cuizon@apria.com</t>
  </si>
  <si>
    <t>KEVINROSS.CUIZON@HCL.COM</t>
  </si>
  <si>
    <t>Bangachon, Clyda</t>
  </si>
  <si>
    <t>Clyda Bangachon</t>
  </si>
  <si>
    <t>Bangachon</t>
  </si>
  <si>
    <t>Clyda</t>
  </si>
  <si>
    <t>CBANGACH</t>
  </si>
  <si>
    <t>CLYDA.BANGANCHON</t>
  </si>
  <si>
    <t>BANGACHONCLYDA</t>
  </si>
  <si>
    <t>PG3.HCLSTDPAPEQ.BANGACHONCLYDA</t>
  </si>
  <si>
    <t>Clyda.Bangachon@apria.com</t>
  </si>
  <si>
    <t>CLYDA.BANGANCHON@HCL.COM</t>
  </si>
  <si>
    <t>Regaspi, Adelaine</t>
  </si>
  <si>
    <t>Adelaine Regaspi</t>
  </si>
  <si>
    <t>Regaspi</t>
  </si>
  <si>
    <t>Adelaine</t>
  </si>
  <si>
    <t>Varde</t>
  </si>
  <si>
    <t>AREGASPI</t>
  </si>
  <si>
    <t>ADELAINE.REGASPI</t>
  </si>
  <si>
    <t>RegaspiAdelaine</t>
  </si>
  <si>
    <t>PG3.HCLEXP.RegaspiAdelaine</t>
  </si>
  <si>
    <t>Adelaine.Regaspi@apria.com</t>
  </si>
  <si>
    <t>ADELAINE.REGASPI@HCL.COM</t>
  </si>
  <si>
    <t>Pascua, Rowena</t>
  </si>
  <si>
    <t>Rowena Orquia Pascua</t>
  </si>
  <si>
    <t>Rowena</t>
  </si>
  <si>
    <t>Orquia</t>
  </si>
  <si>
    <t>Maria Lourdes Viriña</t>
  </si>
  <si>
    <t>RPASCUA</t>
  </si>
  <si>
    <t>ROWENA.PASCUA</t>
  </si>
  <si>
    <t>PascuaRowena</t>
  </si>
  <si>
    <t>PG3.HCLEXP.PascuaRowena</t>
  </si>
  <si>
    <t>Rowena.Pascua@apria.com</t>
  </si>
  <si>
    <t>ROWENA.PASCUA@HCL.COM</t>
  </si>
  <si>
    <t>Desalago, Ma. Theresa</t>
  </si>
  <si>
    <t>Ma. Theresa Desalago</t>
  </si>
  <si>
    <t>Desalago</t>
  </si>
  <si>
    <t>Ma. Theresa</t>
  </si>
  <si>
    <t>MDESALAG</t>
  </si>
  <si>
    <t>MATHERESA.DESALAGO</t>
  </si>
  <si>
    <t>DesalagoMaThere</t>
  </si>
  <si>
    <t>PG3.HCLKAISERHC.DesalagoMaThere</t>
  </si>
  <si>
    <t>Ma.Theresa.Desalago@apria.com</t>
  </si>
  <si>
    <t>MATHERESA.DESALAGO@HCL.COM</t>
  </si>
  <si>
    <t>Reymonte, Dhanica</t>
  </si>
  <si>
    <t>Dhanica Reymonte</t>
  </si>
  <si>
    <t>Reymonte</t>
  </si>
  <si>
    <t>Dhanica</t>
  </si>
  <si>
    <t>DREYMONT</t>
  </si>
  <si>
    <t>DHANICA.REYMONTE</t>
  </si>
  <si>
    <t>ReymonteDhanica</t>
  </si>
  <si>
    <t>PG3.HCLPPMCIB.ReymonteDhanica</t>
  </si>
  <si>
    <t>Dhanica.Reymonte@apria.com</t>
  </si>
  <si>
    <t>DHANICA.REYMONTE@HCL.COM</t>
  </si>
  <si>
    <t>Bernardo, Champola Camille</t>
  </si>
  <si>
    <t>Champola Camille Dela Cruz Bernardo</t>
  </si>
  <si>
    <t>Champola Camille</t>
  </si>
  <si>
    <t>CBERNAR3</t>
  </si>
  <si>
    <t>CHAMPOLACAMILLE.B</t>
  </si>
  <si>
    <t>BernardoChampolaCam</t>
  </si>
  <si>
    <t>PG3.HCLEXP.BernardoChampolaCam</t>
  </si>
  <si>
    <t>ChampolaCamille.Bernardo@apria.com</t>
  </si>
  <si>
    <t>CHAMPOLACAMILLE.B@HCL.COM</t>
  </si>
  <si>
    <t>Sultan, Mark Gil</t>
  </si>
  <si>
    <t>Mark Gil Sultan</t>
  </si>
  <si>
    <t>Sultan</t>
  </si>
  <si>
    <t>Mark Gil</t>
  </si>
  <si>
    <t>MSULTAN</t>
  </si>
  <si>
    <t>MARKGIL.SULTAN</t>
  </si>
  <si>
    <t>SULTANMARKGIL</t>
  </si>
  <si>
    <t>PG3.HCLKAISERHC.SULTANMARKGIL</t>
  </si>
  <si>
    <t>Mark.Sultan@apria.com</t>
  </si>
  <si>
    <t>MARKGIL.SULTAN@HCL.COM</t>
  </si>
  <si>
    <t>Fontanilla, Cherry Blossom</t>
  </si>
  <si>
    <t>Cherry Blossom Fontanilla</t>
  </si>
  <si>
    <t>Cherry Blossom</t>
  </si>
  <si>
    <t>CFONTANI</t>
  </si>
  <si>
    <t>CHERRYBLOSSOM.F</t>
  </si>
  <si>
    <t>FONTANILLACHERRYB</t>
  </si>
  <si>
    <t>PG3.HCLPPMCBPM.FONTANILLACHERRYB</t>
  </si>
  <si>
    <t>Cherry.Fontanilla@apria.com</t>
  </si>
  <si>
    <t>CHERRYBLOSSOM.F@HCL.COM</t>
  </si>
  <si>
    <t>Resurreccion, Demler</t>
  </si>
  <si>
    <t>Demler Resurreccion</t>
  </si>
  <si>
    <t>Resurreccion</t>
  </si>
  <si>
    <t>Demler</t>
  </si>
  <si>
    <t>DRESURRE</t>
  </si>
  <si>
    <t>DEMLER.RESURRECCION</t>
  </si>
  <si>
    <t>ResurreccionDemler</t>
  </si>
  <si>
    <t>PG3.HCLETA.ResurreccionDemler</t>
  </si>
  <si>
    <t>Demler.Resurreccion@apria.com</t>
  </si>
  <si>
    <t>DEMLER.RESURRECCION@HCL.COM</t>
  </si>
  <si>
    <t>Mark Lester Valisno</t>
  </si>
  <si>
    <t>Valisno</t>
  </si>
  <si>
    <t>MVALISNO</t>
  </si>
  <si>
    <t>VALISNO.MARKLESTER</t>
  </si>
  <si>
    <t>ValisnoMark</t>
  </si>
  <si>
    <t>PG3.HCLStdPAPEQ.ValisnoMark</t>
  </si>
  <si>
    <t>Mark.Valisno@apria.com</t>
  </si>
  <si>
    <t>VALISNO.MARKLESTER@HCL.COM</t>
  </si>
  <si>
    <t>Gacusan, Judith</t>
  </si>
  <si>
    <t>Judith Gacusan</t>
  </si>
  <si>
    <t>Gacusan</t>
  </si>
  <si>
    <t>jgacusan</t>
  </si>
  <si>
    <t>JUDITH.GACUSAN</t>
  </si>
  <si>
    <t>JUDITHGACUSAN</t>
  </si>
  <si>
    <t>PG3.HCLSBPROJ.JUDITHGACUSAN</t>
  </si>
  <si>
    <t>7D:00255</t>
  </si>
  <si>
    <t>Judith.Gacusan@apria.com</t>
  </si>
  <si>
    <t>JUDITH.GACUSAN@HCL.COM</t>
  </si>
  <si>
    <t>Aguila, Elaine Quiambao</t>
  </si>
  <si>
    <t>Elaine Quiambao Aguila</t>
  </si>
  <si>
    <t>Aguila</t>
  </si>
  <si>
    <t>Elaine Quiambao</t>
  </si>
  <si>
    <t>EAGUILA</t>
  </si>
  <si>
    <t>ELAINE.AGUILA</t>
  </si>
  <si>
    <t>AGUILAELAINE</t>
  </si>
  <si>
    <t>PG3.HCLQuality.AGUILAELAINE</t>
  </si>
  <si>
    <t>Elaine.Aguila@apria.com</t>
  </si>
  <si>
    <t>ELAINE.AGUILA@HCL.COM</t>
  </si>
  <si>
    <t>Promoted to QA effec. 6/17/2016</t>
  </si>
  <si>
    <t>2019-11</t>
  </si>
  <si>
    <t>Tan, Christian Brian H.</t>
  </si>
  <si>
    <t>Christian Brian Tan</t>
  </si>
  <si>
    <t>Christian Brian</t>
  </si>
  <si>
    <t>H.</t>
  </si>
  <si>
    <t>CTAN2</t>
  </si>
  <si>
    <t>CHRISTIANBRIAN.TAN</t>
  </si>
  <si>
    <t>TANCHIRISTIANB</t>
  </si>
  <si>
    <t>PG3.HCLSleepRSCS.TANCHIRISTIANB</t>
  </si>
  <si>
    <t>Christian.Tan@apria.com</t>
  </si>
  <si>
    <t>CHRISTIANBRIAN.TAN@HCL.COM</t>
  </si>
  <si>
    <t>Arjo Myko Angeles</t>
  </si>
  <si>
    <t>Arjo Myko</t>
  </si>
  <si>
    <t>AANGELES</t>
  </si>
  <si>
    <t>ARJOMYKO.ANGELES</t>
  </si>
  <si>
    <t>ANGELESARJOMYKO</t>
  </si>
  <si>
    <t>PG3.HCLPPMCIB.ANGELESARJOMYKO</t>
  </si>
  <si>
    <t>ArjoMyko.Angeles@apria.com</t>
  </si>
  <si>
    <t>ARJOMYKO.ANGELES@HCL.COM</t>
  </si>
  <si>
    <t>Japinan, Januar</t>
  </si>
  <si>
    <t>Januar Japinan</t>
  </si>
  <si>
    <t>Japinan</t>
  </si>
  <si>
    <t>Januar</t>
  </si>
  <si>
    <t>JJAPINAN</t>
  </si>
  <si>
    <t>JANUAR.JAPINAN</t>
  </si>
  <si>
    <t>JapinanJanuar</t>
  </si>
  <si>
    <t>PG3.HCLDMEEQ.JapinanJanuar</t>
  </si>
  <si>
    <t>7D:58092</t>
  </si>
  <si>
    <t>Januar.Japinan@apria.com</t>
  </si>
  <si>
    <t>JANUAR.JAPINAN@HCL.COM</t>
  </si>
  <si>
    <t>Balagtas, John Edberg</t>
  </si>
  <si>
    <t>John Edberg Balagtas</t>
  </si>
  <si>
    <t>Balagtas</t>
  </si>
  <si>
    <t>John Edberg</t>
  </si>
  <si>
    <t>JBALAGTA</t>
  </si>
  <si>
    <t>JOHNEDBERG.BALAGTAS</t>
  </si>
  <si>
    <t>BalagtasJohnEdbe</t>
  </si>
  <si>
    <t>PG3.HCLStdPAPEQ.BalagtasJohnEdbe</t>
  </si>
  <si>
    <t>JohnEdberg.Balagtas@apria.com</t>
  </si>
  <si>
    <t>JOHNEDBERG.BALAGTAS@HCL.COM</t>
  </si>
  <si>
    <t>Opalalic, Roselyn Tegio</t>
  </si>
  <si>
    <t>Roselyn Tegio Opalalic</t>
  </si>
  <si>
    <t>Opalalic</t>
  </si>
  <si>
    <t>Roselyn Tegio</t>
  </si>
  <si>
    <t>ROPALALI</t>
  </si>
  <si>
    <t>ROSELYN.OPALALIC</t>
  </si>
  <si>
    <t>OpalalicRoselyn</t>
  </si>
  <si>
    <t>PG3.HCLSleepRSCS.OpalalicRoselyn</t>
  </si>
  <si>
    <t>Roselyn.Opalalic@apria.com</t>
  </si>
  <si>
    <t>ROSELYN.OPALALIC@HCL.COM</t>
  </si>
  <si>
    <t>Delosata, Johnedel</t>
  </si>
  <si>
    <t>Johnedel Delosata</t>
  </si>
  <si>
    <t>Delosata</t>
  </si>
  <si>
    <t>Johnedel</t>
  </si>
  <si>
    <t>JDELOSAT</t>
  </si>
  <si>
    <t>JOHNEDEL.DELOSATA</t>
  </si>
  <si>
    <t>DELOSATAJOHNEDEL</t>
  </si>
  <si>
    <t>PG3.HCLEXP.DELOSATAJOHNEDEL</t>
  </si>
  <si>
    <t>Johnedel.Delosata@apria.com</t>
  </si>
  <si>
    <t>JOHNEDEL.DELOSATA@HCL.COM</t>
  </si>
  <si>
    <t>Flores, Con Adrianne</t>
  </si>
  <si>
    <t>Con Adrianne Flores</t>
  </si>
  <si>
    <t>Con Adrianne</t>
  </si>
  <si>
    <t>CFLORES7</t>
  </si>
  <si>
    <t>CONADRIANNE.FLORES</t>
  </si>
  <si>
    <t>FLORESCONADRIAN</t>
  </si>
  <si>
    <t>PG3.HCLSleepRSCS.FLORESCONADRIAN</t>
  </si>
  <si>
    <t>ConAdrianne.Flores@apria.com</t>
  </si>
  <si>
    <t>CONADRIANNE.FLORES@HCL.COM</t>
  </si>
  <si>
    <t>Villafuerte, Dana Fae</t>
  </si>
  <si>
    <t>Dana Fae Villafuerte</t>
  </si>
  <si>
    <t>Villafuerte</t>
  </si>
  <si>
    <t>Dana Fae</t>
  </si>
  <si>
    <t>DVILLAFU</t>
  </si>
  <si>
    <t>DANAFAE.VILLAFUERTE</t>
  </si>
  <si>
    <t>VILLAFUERTEDANAF</t>
  </si>
  <si>
    <t>PG3.HCLKAISERHC.VILLAFUERTEDANAF</t>
  </si>
  <si>
    <t>Dana.Villafuerte@apria.com</t>
  </si>
  <si>
    <t>DANAFAE.VILLAFUERTE@HCL.COM</t>
  </si>
  <si>
    <t>Elmer Jr. Orfanel</t>
  </si>
  <si>
    <t>Elmer Jr.</t>
  </si>
  <si>
    <t>EORFANEL</t>
  </si>
  <si>
    <t>ELMERBOLALIN.O</t>
  </si>
  <si>
    <t>ORFANEL_ELMER_JR</t>
  </si>
  <si>
    <t>PG3.HCLPPMCIB.ORFANEL_ELMER_JR</t>
  </si>
  <si>
    <t>ElmerJr.Orfanel@apria.com</t>
  </si>
  <si>
    <t>ELMERBOLALIN.O@HCL.COM</t>
  </si>
  <si>
    <t>Costin, Lovelyryn</t>
  </si>
  <si>
    <t>Lovelyryn Costin</t>
  </si>
  <si>
    <t>Costin</t>
  </si>
  <si>
    <t>Lovelyryn</t>
  </si>
  <si>
    <t>LCOSTIN</t>
  </si>
  <si>
    <t>LOVELYRYN.COSTIN</t>
  </si>
  <si>
    <t>COSTINLOVELYRYN</t>
  </si>
  <si>
    <t>PG3.HCLSleepRSCS.COSTINLOVELYRYN</t>
  </si>
  <si>
    <t>Lovelyryn.Costin@apria.com</t>
  </si>
  <si>
    <t>LOVELYRYN.COSTIN@HCL.COM</t>
  </si>
  <si>
    <t>Faustino, Monina  Gay</t>
  </si>
  <si>
    <t>Monina  Gay Faustino</t>
  </si>
  <si>
    <t>Faustino</t>
  </si>
  <si>
    <t>Monina  Gay</t>
  </si>
  <si>
    <t>MFAUSTIN</t>
  </si>
  <si>
    <t>MONINAGAY.FAUSTINO</t>
  </si>
  <si>
    <t>FAUSTINOMONINAG</t>
  </si>
  <si>
    <t>PG3.HCLSleepRSCS.FAUSTINOMONINAG</t>
  </si>
  <si>
    <t>Monina.Faustino@apria.com</t>
  </si>
  <si>
    <t>MONINAGAY.FAUSTINO@HCL.COM</t>
  </si>
  <si>
    <t>Jerome Natividad</t>
  </si>
  <si>
    <t>NJEROME</t>
  </si>
  <si>
    <t>JEROME.NATIVIDAD</t>
  </si>
  <si>
    <t>NATIVIDADJEROME</t>
  </si>
  <si>
    <t>PG3.HCLPPMCIB.NATIVIDADJEROME</t>
  </si>
  <si>
    <t>NATIVIDAD.JEROME@apria.com</t>
  </si>
  <si>
    <t>JEROME.NATIVIDAD@HCL.COM</t>
  </si>
  <si>
    <t>Didal, Meriliz</t>
  </si>
  <si>
    <t>Meriliz Didal</t>
  </si>
  <si>
    <t>Didal</t>
  </si>
  <si>
    <t>Meriliz</t>
  </si>
  <si>
    <t>MDIDAL</t>
  </si>
  <si>
    <t>MERILIZ.DIDAL</t>
  </si>
  <si>
    <t>DIDALMERILIZ</t>
  </si>
  <si>
    <t>PG3.HCLSleepRSCS.DIDALMERILIZ</t>
  </si>
  <si>
    <t>Meriliz.Didal@apria.com</t>
  </si>
  <si>
    <t>MERILIZ.DIDAL@HCL.COM</t>
  </si>
  <si>
    <t>Address</t>
  </si>
  <si>
    <t>Emergency Contact</t>
  </si>
  <si>
    <t>Contact Number</t>
  </si>
  <si>
    <t>Birth Date</t>
  </si>
  <si>
    <t>NDA</t>
  </si>
  <si>
    <t>BGV</t>
  </si>
  <si>
    <t>Versant</t>
  </si>
  <si>
    <t>Typing</t>
  </si>
  <si>
    <t>DOJ</t>
  </si>
  <si>
    <t>Remark</t>
  </si>
  <si>
    <t>TIN</t>
  </si>
  <si>
    <t>Score</t>
  </si>
  <si>
    <t>Passed</t>
  </si>
  <si>
    <t>84283352 </t>
  </si>
  <si>
    <t>70 </t>
  </si>
  <si>
    <t>36045100 </t>
  </si>
  <si>
    <t>48313533 </t>
  </si>
  <si>
    <t>79 </t>
  </si>
  <si>
    <t>85490903 </t>
  </si>
  <si>
    <t>FAILED</t>
  </si>
  <si>
    <t>Division</t>
  </si>
  <si>
    <t>Exempt</t>
  </si>
  <si>
    <t>EX</t>
  </si>
  <si>
    <t>Group Policy</t>
  </si>
  <si>
    <t>Policies Sign-off</t>
  </si>
  <si>
    <t>Audit Date</t>
  </si>
  <si>
    <t>Basic Requirements</t>
  </si>
  <si>
    <t>Contract/NDA</t>
  </si>
  <si>
    <t>BGV Report</t>
  </si>
  <si>
    <t>Diploma</t>
  </si>
  <si>
    <t>TOR</t>
  </si>
  <si>
    <t>COG</t>
  </si>
  <si>
    <t>COE 1</t>
  </si>
  <si>
    <t>COE 2</t>
  </si>
  <si>
    <t>COE 3</t>
  </si>
  <si>
    <t>COE 4</t>
  </si>
  <si>
    <t>SSS</t>
  </si>
  <si>
    <t>Police/NBI</t>
  </si>
  <si>
    <t>Aptitude</t>
  </si>
  <si>
    <t>03/27/2019</t>
  </si>
  <si>
    <t>Cleared</t>
  </si>
  <si>
    <t>X</t>
  </si>
  <si>
    <t>NBI</t>
  </si>
  <si>
    <t>Green-Closed</t>
  </si>
  <si>
    <t>Closed with Council Approval</t>
  </si>
  <si>
    <t>Personnel Assignment No.</t>
  </si>
  <si>
    <t>Employee Name</t>
  </si>
  <si>
    <t>DOJ HCL Group</t>
  </si>
  <si>
    <t>Contact</t>
  </si>
  <si>
    <t>19/13 Thirumaghal Colony Thirumangalam</t>
  </si>
  <si>
    <t>Ma Adelfa Flores</t>
  </si>
  <si>
    <t>451 Barangka Drive</t>
  </si>
  <si>
    <t>Old No.2/400,New No.12/191,</t>
  </si>
  <si>
    <t>Gerald Acelajado</t>
  </si>
  <si>
    <t>B4 L27 Villa Mercedes Brgy. Pooc, Sta. Rosa City</t>
  </si>
  <si>
    <t>Kimberley Pascual</t>
  </si>
  <si>
    <t>2475 RUMHAI II</t>
  </si>
  <si>
    <t>1507 J. Fajardo St. Sampaloc, Manila</t>
  </si>
  <si>
    <t>block 92 lot 26 adela st. brgy: Rizal</t>
  </si>
  <si>
    <t>17 E.Jacinto St.</t>
  </si>
  <si>
    <t>16 Dona Francisca Subd., Phase 3, Talisay Balanga City Bataa</t>
  </si>
  <si>
    <t>202-B Domus Mariae Condo Estrada St. San Andres Bukid Manila</t>
  </si>
  <si>
    <t>101MSGT Soldiers Home Batasan Hills QC</t>
  </si>
  <si>
    <t>14 VP CRUZ ST LOWER BICUTAN TAGUIG CITY</t>
  </si>
  <si>
    <t>2362 C. VISION ST STA CRUZ MLA</t>
  </si>
  <si>
    <t>179 ZI 24th ave. Brgy. East Rembo Makati</t>
  </si>
  <si>
    <t>516 Fortune Star City, Susano Rd</t>
  </si>
  <si>
    <t>Ferdinand Jr. Lumotac</t>
  </si>
  <si>
    <t>East Rembo, Makati City</t>
  </si>
  <si>
    <t>60B Blk 32 Brgy. Addition Hills Mandaluyong City</t>
  </si>
  <si>
    <t>Rosemarie Del Rosario</t>
  </si>
  <si>
    <t>23 Miranda St. Zone 3 Signal Village Taguig City</t>
  </si>
  <si>
    <t>68 A Luna Street Bambang</t>
  </si>
  <si>
    <t>88 B. Jaguar street Village East Cainta Rizal</t>
  </si>
  <si>
    <t>Taguig City</t>
  </si>
  <si>
    <t>Purok 2 Peñafrancia</t>
  </si>
  <si>
    <t>933 320 5094</t>
  </si>
  <si>
    <t>116 b6 sitio 2 brgy fort bonifacio taguig city</t>
  </si>
  <si>
    <t>1486 Ibayo St. Malinta Valenzuela city</t>
  </si>
  <si>
    <t>1818 Franco st., Tondo Manila</t>
  </si>
  <si>
    <t>Aiza Gay Mendones</t>
  </si>
  <si>
    <t>MC 09 404 BCDA</t>
  </si>
  <si>
    <t>Block 30 Lot 5 Cottonwood Street Rainbow Village 5 Phase 3 D</t>
  </si>
  <si>
    <t>Blk 191 Lot 21</t>
  </si>
  <si>
    <t>09289047986 </t>
  </si>
  <si>
    <t>Jezza Olavidez</t>
  </si>
  <si>
    <t>Pembo, Makati City</t>
  </si>
  <si>
    <t>B1, L40, Camella Cerritos Trails, Molino 3, Bacoor, Cavite</t>
  </si>
  <si>
    <t>09151180003 </t>
  </si>
  <si>
    <t>89-G 2nd ave. East Rembo, Makati City</t>
  </si>
  <si>
    <t>Mabuhay, Roxas, Oriental Mindoro</t>
  </si>
  <si>
    <t>BLK 17 L3A Cadena De Amor St. Pembo, Makati City</t>
  </si>
  <si>
    <t>5th Ave. cor 21st St. BGC</t>
  </si>
  <si>
    <t>09151206008 </t>
  </si>
  <si>
    <t>Melissa Miles Sanqui Niverba</t>
  </si>
  <si>
    <t>144 BrgAy Del Pilar Santa Rosa Nueva Ecija</t>
  </si>
  <si>
    <t>62 syracuse street better living subdivision paranaque city</t>
  </si>
  <si>
    <t>9353318292 / 9772847929</t>
  </si>
  <si>
    <t>101 Acero St. Tugatog, Malabon City</t>
  </si>
  <si>
    <t>Blk. 2 Lot 11 E. Ragas St. Sta. Ana</t>
  </si>
  <si>
    <t>Unit 3A #3 Aguinaldo St., AFPOVAI</t>
  </si>
  <si>
    <t>B10 L17 Town and Country Southville Subd Binan Lagunga</t>
  </si>
  <si>
    <t>Henry Natividad Jr</t>
  </si>
  <si>
    <t>B12 L12 P3 Mabuhay City, Paliparan III</t>
  </si>
  <si>
    <t>B8 L16 AGUILA VILLAGE SUSANA HEIGHTS MUNTINLUPA CITY</t>
  </si>
  <si>
    <t>Unit 4D 592 Onesimus Bldg Cordillera St.Malamig Mandaluyong</t>
  </si>
  <si>
    <t>5994 JD. Villena St. Brgy. Poblacion</t>
  </si>
  <si>
    <t>440 Constabulary Rd.Vet Vill Brgy.Holy Spirit QC</t>
  </si>
  <si>
    <t>05 Pineda St. Signal Village</t>
  </si>
  <si>
    <t>Unit D14 Building 25 GSIS Metrohomes, Anonas Street, Sta. Me</t>
  </si>
  <si>
    <t>Iriga 44 San Isidro Dapitan, Manila</t>
  </si>
  <si>
    <t>8 PATRICK ST HULONG DUHAT</t>
  </si>
  <si>
    <t>Bldg. M1 Unit 502, Sorrento Oasis, C. Raymundo,</t>
  </si>
  <si>
    <t>Ma. Concepcion Alcantara</t>
  </si>
  <si>
    <t>8 Taurus St Pamplona Park Subdivision Las Pinas City</t>
  </si>
  <si>
    <t>B29 L3 CelinaHomes2 Kabatuhan</t>
  </si>
  <si>
    <t>BLK 1 LT 11 PRK13 EXT.BRGY.SOUTH DAANGHARI TAGUIG CITY</t>
  </si>
  <si>
    <t>0010 LB 11th Ave., Hen Headquarter Support Group, Signal Vil</t>
  </si>
  <si>
    <t>Johnry Ferrolino</t>
  </si>
  <si>
    <t>B19 L26 Ph2,Babylonia St. North Olympus Subdivision Novalich</t>
  </si>
  <si>
    <t>09175732232</t>
  </si>
  <si>
    <t>John Michael Coronado</t>
  </si>
  <si>
    <t>377 Boni Serrano Road Blue Ridge B Quezon Citu</t>
  </si>
  <si>
    <t>Marian Mae Pilar</t>
  </si>
  <si>
    <t>8554 San Jose St. Guadalupe Nuevo Makati City</t>
  </si>
  <si>
    <t>09202566322 </t>
  </si>
  <si>
    <t>Mira Candido</t>
  </si>
  <si>
    <t>Door 10 Villa luz Apartment, Don Justo G</t>
  </si>
  <si>
    <t>09159473272</t>
  </si>
  <si>
    <t>Blk 33 Lot 34 Phase 1 EP Housing Pinagsa</t>
  </si>
  <si>
    <t>Blk 24 Lot 15 Manukan Ext. BF Martinville Manuyo 2 Las Piñas</t>
  </si>
  <si>
    <t>#34 Sineguelas St. Zone-1 Signal Village</t>
  </si>
  <si>
    <t>Joseph Bolaños</t>
  </si>
  <si>
    <t>Blk. 27 L2 purok 3 Estante Street Central Bicutan</t>
  </si>
  <si>
    <t>Caniogan</t>
  </si>
  <si>
    <t xml:space="preserve">0917-5382614 </t>
  </si>
  <si>
    <t>#123 Area 3 Bucal, Calamba City</t>
  </si>
  <si>
    <t>John Noel Jose</t>
  </si>
  <si>
    <t>0027 Masagana St. Sta Ana Kaliwa Pateros Metro Manila</t>
  </si>
  <si>
    <t>Enjel Brazas</t>
  </si>
  <si>
    <t>Heroes del 96</t>
  </si>
  <si>
    <t>Melry Padua</t>
  </si>
  <si>
    <t>147 Dr. Sixto Antonio St., Rosario, Pasig City</t>
  </si>
  <si>
    <t>09451541632 </t>
  </si>
  <si>
    <t>Armando Jr. Ancheta</t>
  </si>
  <si>
    <t>signal village</t>
  </si>
  <si>
    <t>09269912777 </t>
  </si>
  <si>
    <t>Rhuan Serias</t>
  </si>
  <si>
    <t>306 Sampaloc Street Cembo Makati</t>
  </si>
  <si>
    <t>09564433431 </t>
  </si>
  <si>
    <t>Saniata Mentoya</t>
  </si>
  <si>
    <t>7374 Unit 35 Kalayaan Ave. Brgy. Olympia, Makati City</t>
  </si>
  <si>
    <t>Franny Bergonia</t>
  </si>
  <si>
    <t>Abdul Rahman Bato</t>
  </si>
  <si>
    <t>Naiza Gojit</t>
  </si>
  <si>
    <t>Mervin Fajardo</t>
  </si>
  <si>
    <t>blk 6 lot 4 villa ellise barangay masuso</t>
  </si>
  <si>
    <t>Kristina Villaflor</t>
  </si>
  <si>
    <t>000000000000000000</t>
  </si>
  <si>
    <t>L30 Blk80 Rose St., Rizal, Makati City</t>
  </si>
  <si>
    <t>Pansy St., Target Range Ext., Pembo, Makati City</t>
  </si>
  <si>
    <t>John Daryll Ala</t>
  </si>
  <si>
    <t>501 F. Cruz St., Malibay</t>
  </si>
  <si>
    <t>blk 5 lot 7 silvercrest villas habay 1 bacoor cavite</t>
  </si>
  <si>
    <t>Rowel Estaras</t>
  </si>
  <si>
    <t>36 Unit B COnstabulary Road Veterans Village</t>
  </si>
  <si>
    <t>09151983803</t>
  </si>
  <si>
    <t>2044A Anak Bayan Street, Malate, Manila</t>
  </si>
  <si>
    <t>31 Madrigal Compound, San Pedro, Laguna</t>
  </si>
  <si>
    <t>B7 L25 EP Village, Brgy. Pinagsama Ph 1, Western Bicutan, Ta</t>
  </si>
  <si>
    <t>21 E Manghinao Proper, Bauan, Batangas</t>
  </si>
  <si>
    <t xml:space="preserve">0916-715-7066 </t>
  </si>
  <si>
    <t>B1 L28, Enlisted Personnel Village 2, Pinagsama, Taguig City</t>
  </si>
  <si>
    <t>Deoty Bileta</t>
  </si>
  <si>
    <t>Milled Grace Austria</t>
  </si>
  <si>
    <t>329 Gabriel St., Taglesville Capitangan Abucay Bataan</t>
  </si>
  <si>
    <t>Carlo Ar-ar Arizabal</t>
  </si>
  <si>
    <t>161 E. Mendiola St., Buting Pasig City</t>
  </si>
  <si>
    <t>Reynaldo Jr Sapungan</t>
  </si>
  <si>
    <t>5212 San Lazaro St. Sav 5 Parañaque</t>
  </si>
  <si>
    <t>Kevin Lois More</t>
  </si>
  <si>
    <t>BO531 Paoville Fort Bonifacio Makati City</t>
  </si>
  <si>
    <t>Unit 8 29th St Palar Village Taguig City</t>
  </si>
  <si>
    <t>P17-07 7th st cor 14th st villamor Air Base</t>
  </si>
  <si>
    <t>Jeffrey Jaurigue</t>
  </si>
  <si>
    <t>N044 San Luis Sto Tomas Batangas</t>
  </si>
  <si>
    <t>Block 12 Lot 7 Pinagsama Village Phase 1 Taguig Ci</t>
  </si>
  <si>
    <t>Sr. Customer Service Executive</t>
  </si>
  <si>
    <t>056 San Roque Street, Sta Ines, Plaridel, Bulacan</t>
  </si>
  <si>
    <t>L10 B27 Dinar Street Lores Country Homes, Antipolo City</t>
  </si>
  <si>
    <t>Jack Philip Condeno</t>
  </si>
  <si>
    <t>Sitio Bagong Sibol, Brgy. San Isidro, Cainta Rizal</t>
  </si>
  <si>
    <t>252 Lawin Street, Brgy. Rizal Makati City</t>
  </si>
  <si>
    <t>L3 B118 PH3A, Magbuhay Home, Darangan, Binangonan, Rizal</t>
  </si>
  <si>
    <t>Blk 13 lot 66 13th St Olv Pangpang Sorsogon City</t>
  </si>
  <si>
    <t>16a Cabezas St. Proj 4 Quezon City</t>
  </si>
  <si>
    <t>17 Gaza Strip Multinational Village Parañaque City</t>
  </si>
  <si>
    <t>Honorato Catalan</t>
  </si>
  <si>
    <t>#56 3rd Street, Barangay Katuparan, Taguig City</t>
  </si>
  <si>
    <t>Jennifer Golle</t>
  </si>
  <si>
    <t>281 Uborio St Villa Catalina Subd San Agustin 3 Dasmariñas C</t>
  </si>
  <si>
    <t>Terrence Albert Laconsay</t>
  </si>
  <si>
    <t>48 Aguilar Street Santos Village Zapote Las Piñas City</t>
  </si>
  <si>
    <t>Jethro Ibardaloza</t>
  </si>
  <si>
    <t>47 blk 3 Welfareville Compound Mandaluyong</t>
  </si>
  <si>
    <t>Ruth Ann Rodriguez</t>
  </si>
  <si>
    <t>Concordia Street Balayan Batangas</t>
  </si>
  <si>
    <t>252 Lawin St Rizal</t>
  </si>
  <si>
    <t>Christopher John Mercado</t>
  </si>
  <si>
    <t>L4 RSG Town Homes Airportview Parañaque</t>
  </si>
  <si>
    <t>Ronald Hengoyon</t>
  </si>
  <si>
    <t>Rm C 4th Flr Brgy Pinagsama Palar TAguig City</t>
  </si>
  <si>
    <t>Sean Rico Aragones</t>
  </si>
  <si>
    <t>Blk 11 Lot 32 Mulabe St. Calendola Village</t>
  </si>
  <si>
    <t>Emerson Raymundo</t>
  </si>
  <si>
    <t>782 unit 103 RJ Fran Estrella-Pantaleon St. Manadaluyong Ci</t>
  </si>
  <si>
    <t>Louie Lee Orbien</t>
  </si>
  <si>
    <t>Block 63 Lot 8 Gladiola St Makati City</t>
  </si>
  <si>
    <t>Arlo Bernales</t>
  </si>
  <si>
    <t>3 Ephesus St., Multinational Village, Parañaque City</t>
  </si>
  <si>
    <t>Sheila Mae Pejer</t>
  </si>
  <si>
    <t>Zone 10, Calachuchi Pembo Makati</t>
  </si>
  <si>
    <t>Alvie Joy Lombendencio</t>
  </si>
  <si>
    <t>371 Pajoyan st. Sampaloc BF Parañaque</t>
  </si>
  <si>
    <t>09124515216</t>
  </si>
  <si>
    <t>16 Aguho Corner Yakal St Engineers Hills</t>
  </si>
  <si>
    <t>Loida Bahin</t>
  </si>
  <si>
    <t>Blk 7 Lot 74 Ivory Str. Barangay Rizal Makati City</t>
  </si>
  <si>
    <t>Lea Hanna Ferrer</t>
  </si>
  <si>
    <t>#20 Manga St., Road 3, Paradise, Malanday, Marikina City</t>
  </si>
  <si>
    <t>Selina Guina</t>
  </si>
  <si>
    <t>19 Daffodil Street, Zone 13 Pembo fort Bonifacio, Makati Cit</t>
  </si>
  <si>
    <t>Purok 2 Brgy. Catioan, Capalonga, Camarines Norte</t>
  </si>
  <si>
    <t>Blk 298 Lot 13 Barangay Rizal Makati City</t>
  </si>
  <si>
    <t>Blk 4 Lot 13 Blue Bay Homes, Mapayapa Village Pulang Lupa Un</t>
  </si>
  <si>
    <t>Block 1 Lot 14 Villa Fer Floor Bagumabayan Taguig City</t>
  </si>
  <si>
    <t>Nenebeth Ann Oblepias</t>
  </si>
  <si>
    <t>Estrellado Street Barangay Sto. Tomas Luisiana</t>
  </si>
  <si>
    <t>Wian Brinquez</t>
  </si>
  <si>
    <t>192 P Santos St Pasay City</t>
  </si>
  <si>
    <t>Sarah Jane Aspa</t>
  </si>
  <si>
    <t>7th St. Blk 17 ghq bRGY kATUPARAN tAGUIG cITY</t>
  </si>
  <si>
    <t>BLOCK 192 LOT50 UPPER PARAISO STREET  PEMBO MAKATI CITY</t>
  </si>
  <si>
    <t>Blk 31 Lot 9 Greengate Homes 2 Imus Cavite</t>
  </si>
  <si>
    <t>41, 1731 Domingo St. Pasay City</t>
  </si>
  <si>
    <t>664 Villa Nicasia 4 Subd TanzangLuma 4 Imus Cavite</t>
  </si>
  <si>
    <t>724 San Rafael St. Mandaluyong City</t>
  </si>
  <si>
    <t>141-B 15th Avenue East Rembo Makati City</t>
  </si>
  <si>
    <t>Tolentino St. Brgy Namulandayan Lupao Nueva Ecija</t>
  </si>
  <si>
    <t>Lot 3 Blk 259 Diamond St. Makati City</t>
  </si>
  <si>
    <t>Eurvene Mark Lozares</t>
  </si>
  <si>
    <t>Blk 17 Lot 1 Contreras St. Central Bicut</t>
  </si>
  <si>
    <t>643 Toblerone st. montalban</t>
  </si>
  <si>
    <t>Block 91 Lot 3 Roma Amor St. Makati City</t>
  </si>
  <si>
    <t>09229641123</t>
  </si>
  <si>
    <t>181 7th St. GHQ Village Taguig City</t>
  </si>
  <si>
    <t>1447 A. Ilang-Ilang St. Pandacan Manila</t>
  </si>
  <si>
    <t>129 Bagong Pook Malvar Batangas</t>
  </si>
  <si>
    <t>09260056743</t>
  </si>
  <si>
    <t>6825 Wag-Wag St. Sucat Clarmen Parañaque</t>
  </si>
  <si>
    <t>09261652284</t>
  </si>
  <si>
    <t>M.H Del Pilar Brgy Rizal Makati City</t>
  </si>
  <si>
    <t>09368747973 </t>
  </si>
  <si>
    <t>407 Mapagkalinga St. Brgy 98</t>
  </si>
  <si>
    <t>09260581084</t>
  </si>
  <si>
    <t>Cainta Rizal</t>
  </si>
  <si>
    <t>Tondo, Manila</t>
  </si>
  <si>
    <t>30 E La Salle St., Cubao, Q.C.</t>
  </si>
  <si>
    <t>Makati East Rembo</t>
  </si>
  <si>
    <t>South Cembo Makati City</t>
  </si>
  <si>
    <t>GIOVANNI PEQUE</t>
  </si>
  <si>
    <t>Sta Lucia Pasig City</t>
  </si>
  <si>
    <t>Pateros Metro Manila</t>
  </si>
  <si>
    <t>Taguig city</t>
  </si>
  <si>
    <t>Golden Hills Novaliches Caloocan City</t>
  </si>
  <si>
    <t>255  Paloma Circle St. Brgy Rizal Makati</t>
  </si>
  <si>
    <t>Caloocan City</t>
  </si>
  <si>
    <t>Mangga Cembo Makati</t>
  </si>
  <si>
    <t>ST. Malibay Pasay</t>
  </si>
  <si>
    <t>Mandaluyong</t>
  </si>
  <si>
    <t>Comembo Makati</t>
  </si>
  <si>
    <t>Ernesto Acupinpin Jr.</t>
  </si>
  <si>
    <t>Brgy. Pitogo Makati City</t>
  </si>
  <si>
    <t>Plain View Mandalyong City</t>
  </si>
  <si>
    <t>m.cruz mandaluyong City</t>
  </si>
  <si>
    <t>Waling Waling Sta Mesa Manila</t>
  </si>
  <si>
    <t>La Paz Makati City</t>
  </si>
  <si>
    <t>Pinagsama Village Taguig</t>
  </si>
  <si>
    <t>Vickilou Ordoño</t>
  </si>
  <si>
    <t>San Rafael ST. Kapitolyo Pasig City</t>
  </si>
  <si>
    <t>Brgy. Dacon Cavite</t>
  </si>
  <si>
    <t>09770979960 </t>
  </si>
  <si>
    <t>Magsaysay Vill Tondo Manila</t>
  </si>
  <si>
    <t>Camella Homes 3 Tunasan Muntinlupa</t>
  </si>
  <si>
    <t>Pembo Makati City</t>
  </si>
  <si>
    <t>Almanza Las Pinas</t>
  </si>
  <si>
    <t>Mary Ann Pagadora</t>
  </si>
  <si>
    <t>Angeles City Pampanga</t>
  </si>
  <si>
    <t>Roxanne Esquivas</t>
  </si>
  <si>
    <t>Buting Pasig</t>
  </si>
  <si>
    <t>Bienvenido Ocampo III</t>
  </si>
  <si>
    <t>Villamor Airbase Pasay</t>
  </si>
  <si>
    <t>Fort Bonifacio Taguig City</t>
  </si>
  <si>
    <t>Mechelle Lingon</t>
  </si>
  <si>
    <t>3737 Hen. Estrella St. Bangkal, Makati City</t>
  </si>
  <si>
    <t>John Michael Narvasa</t>
  </si>
  <si>
    <t>710A San Rafael Mandaluyong</t>
  </si>
  <si>
    <t>Rolando Jao</t>
  </si>
  <si>
    <t>8238 A Santos Avenue Parañaque City</t>
  </si>
  <si>
    <t>Rhiel Angelo Biscarra</t>
  </si>
  <si>
    <t>Block 224 Lot 1 Zone 13 Pembo, Makati City</t>
  </si>
  <si>
    <t>Premiere Court Quezon City</t>
  </si>
  <si>
    <t>Kristine Saman</t>
  </si>
  <si>
    <t>877 Kasipagan St. Mandaluyong City</t>
  </si>
  <si>
    <t>Carlos Macabenta</t>
  </si>
  <si>
    <t>B2 L5 SS8 Lancaster New City Brgy Navarro General Trias City</t>
  </si>
  <si>
    <t>Honey Fernandez</t>
  </si>
  <si>
    <t>#60 T 14th Ave. Brgy. Socorro Cubao, Quezon City</t>
  </si>
  <si>
    <t>843 Tablas St. Pitogo, Makati City</t>
  </si>
  <si>
    <t>Raquel Oba</t>
  </si>
  <si>
    <t>Unit 104 Booklyn Bldg Lakeview Manors Ususan, Taguig City</t>
  </si>
  <si>
    <t>Blk 13 Lot 23 11th Ave. North Signal Vill Taguig City</t>
  </si>
  <si>
    <t>Theodolph Advincula</t>
  </si>
  <si>
    <t>3 old JP Rizal Nangka, Marikina City</t>
  </si>
  <si>
    <t>Armie Parungo</t>
  </si>
  <si>
    <t>Brgy. 132 Unit 1511A 8001 D. Jorge St. Pasay City</t>
  </si>
  <si>
    <t>Micko John Sanguyo</t>
  </si>
  <si>
    <t>#32 Yakal St. North Signal Village, Taguig City</t>
  </si>
  <si>
    <t>#59 Gonzalo Magsalin St., Calzada, Taguig City</t>
  </si>
  <si>
    <t>B3 #20 Masikap St. Santolan, Pasig City</t>
  </si>
  <si>
    <t>Joy Maureen Santos</t>
  </si>
  <si>
    <t>3F 2066 Captain M Reyes St. Pio del Pilar Makati City</t>
  </si>
  <si>
    <t>09565511898 </t>
  </si>
  <si>
    <t>14 Kalinga St. La Vista Subd., Quezon City</t>
  </si>
  <si>
    <t>Monica Ann Verdejo</t>
  </si>
  <si>
    <t>03 Romana Ext. Magsaysay, Tondo Manila</t>
  </si>
  <si>
    <t>Rozzel Maralit</t>
  </si>
  <si>
    <t>Luxury Series Cabuyao City Laguna</t>
  </si>
  <si>
    <t>Joshua Michael Ocampo</t>
  </si>
  <si>
    <t>Camella Homes Muntinlupa City</t>
  </si>
  <si>
    <t>Nanette Beltran</t>
  </si>
  <si>
    <t>St. Guadalupe Nuevo Makati</t>
  </si>
  <si>
    <t>Josefina Del Rosario</t>
  </si>
  <si>
    <t>E Rodriguez Quezon City</t>
  </si>
  <si>
    <t>Alma Tanyag</t>
  </si>
  <si>
    <t>492 Batisan St., Bagumbayan</t>
  </si>
  <si>
    <t>Sheryl Lagua</t>
  </si>
  <si>
    <t>#8 8th Avenue HHSG North Signal Village</t>
  </si>
  <si>
    <t>Lene Rose Bernarte</t>
  </si>
  <si>
    <t>254 Scout, Quezon City</t>
  </si>
  <si>
    <t>Sidro Miguel Catina</t>
  </si>
  <si>
    <t>37 MBH Ilayas Street Alabang Muntinlupa</t>
  </si>
  <si>
    <t>0725 Fort Santiago, Muntinlupa City</t>
  </si>
  <si>
    <t>09063719357</t>
  </si>
  <si>
    <t>Janwen Bacalso</t>
  </si>
  <si>
    <t>#117, Kalayaan Ave., Makati City</t>
  </si>
  <si>
    <t>376 Dr. Sixto Antonio ave. Pasig City</t>
  </si>
  <si>
    <t>Navotas City</t>
  </si>
  <si>
    <t>Darrel Mascual</t>
  </si>
  <si>
    <t>Talon III Las Piñas</t>
  </si>
  <si>
    <t>09064734880</t>
  </si>
  <si>
    <t>Ma. Charlene Hernaez</t>
  </si>
  <si>
    <t>1962 Sta. Cruz, Manila</t>
  </si>
  <si>
    <t>09772307028</t>
  </si>
  <si>
    <t>40 B Pili St, North Signal Village</t>
  </si>
  <si>
    <t>Fairview, Quezon City</t>
  </si>
  <si>
    <t>18 B Rosario, Pasig</t>
  </si>
  <si>
    <t>09265200771</t>
  </si>
  <si>
    <t>Brgy. Caniogan</t>
  </si>
  <si>
    <t>09176811104</t>
  </si>
  <si>
    <t>John Fernando</t>
  </si>
  <si>
    <t>820 Ascaño St. Malibay, Pasay City</t>
  </si>
  <si>
    <t>Memirena Daoa</t>
  </si>
  <si>
    <t>253 Bldg. Rd6 Pildera 2 Pasay City</t>
  </si>
  <si>
    <t>Maliksi II Bacoor Cavite</t>
  </si>
  <si>
    <t>Gamini St. Pembo, Makati City</t>
  </si>
  <si>
    <t>#10 K-95 St. Karangalan Vill, Pasig</t>
  </si>
  <si>
    <t>Quezon City</t>
  </si>
  <si>
    <t>Laguna</t>
  </si>
  <si>
    <t>Noel Tangian Jr.</t>
  </si>
  <si>
    <t>09669041387</t>
  </si>
  <si>
    <t>Las Piñas</t>
  </si>
  <si>
    <t>09204071204</t>
  </si>
  <si>
    <t>Taguig</t>
  </si>
  <si>
    <t>09278160410</t>
  </si>
  <si>
    <t>Bienalyn Rose Ann Hamor</t>
  </si>
  <si>
    <t>San Pedro, Laguna</t>
  </si>
  <si>
    <t>Dreamland Hagonoy Taguig</t>
  </si>
  <si>
    <t>Fernando Jr Pansoy</t>
  </si>
  <si>
    <t>West Rembo Makati City</t>
  </si>
  <si>
    <t>Angelie Luna</t>
  </si>
  <si>
    <t>Pasig City</t>
  </si>
  <si>
    <t>Mark Jason Brosas</t>
  </si>
  <si>
    <t>C. Raymundo Brgy Rosario Pasig City</t>
  </si>
  <si>
    <t>Michael Luyas</t>
  </si>
  <si>
    <t>Evangelista St. Pasig City</t>
  </si>
  <si>
    <t>Roselyn Teves</t>
  </si>
  <si>
    <t>Pilar Village Las Pinas</t>
  </si>
  <si>
    <t>JAYSON OYANDO</t>
  </si>
  <si>
    <t>33-C J. Basa ST. Brgy Pedro Cruz San Juan City</t>
  </si>
  <si>
    <t>Marie Johanne Pauline Boiser</t>
  </si>
  <si>
    <t>09498459569</t>
  </si>
  <si>
    <t>Maria Tiffany Carino</t>
  </si>
  <si>
    <t>Sampaguita St Pembo Makati City</t>
  </si>
  <si>
    <t>1103 Col. P. Licsi St. Caniogan</t>
  </si>
  <si>
    <t>09167667867 </t>
  </si>
  <si>
    <t>Zchaira Salvo</t>
  </si>
  <si>
    <t>0362 PUROK 4 BICAL MABALACAT PAMPANGA</t>
  </si>
  <si>
    <t>09453490250</t>
  </si>
  <si>
    <t>20 10th St. Zone 3 Central Signal Taguig</t>
  </si>
  <si>
    <t>09270375819 </t>
  </si>
  <si>
    <t>Lovely Marie Azarcon</t>
  </si>
  <si>
    <t>178 Block Lot 006 Dahlia St., Brgy Pembo</t>
  </si>
  <si>
    <t>09271451151</t>
  </si>
  <si>
    <t>Unit 3C 25 A delos santos st Buting</t>
  </si>
  <si>
    <t>1 Cabasaan Street</t>
  </si>
  <si>
    <t>626 Lanzones St. NAPICO, Manggahan Pasig City</t>
  </si>
  <si>
    <t>1825F ME Patricio Street, Purok 5, Lower Bicutan, Taguig</t>
  </si>
  <si>
    <t>#205 M.L.Q st Hagonoy Taguig City</t>
  </si>
  <si>
    <t>Rm 304 Bldg.1 MRB Village,Brgy. Ususan</t>
  </si>
  <si>
    <t>Blk 82 Lot 18 Milkweed St. Brgy. Rizal</t>
  </si>
  <si>
    <t>2047 a francisco st. sta ana manila</t>
  </si>
  <si>
    <t>60B Labao St. Ligid-Tipas Taguig City</t>
  </si>
  <si>
    <t>35-B.E. Mendoza Street, Buting, Pasig City</t>
  </si>
  <si>
    <t>09567061292</t>
  </si>
  <si>
    <t>Geraldine Kiwang Ticay</t>
  </si>
  <si>
    <t>8581 Rm J1 Sgt Fabian St</t>
  </si>
  <si>
    <t>54 Blueboz Street Zone 13 Barangay Rizal</t>
  </si>
  <si>
    <t>Unit 7E, Legrand tower 2, Eastwood, Libis, Q.C</t>
  </si>
  <si>
    <t>1487C Galvani St., Brgy. San Isidro, Makati City</t>
  </si>
  <si>
    <t>blk36 lot10 molave st. central ph3 camella homes springville</t>
  </si>
  <si>
    <t>12 Bagong Silang St. Tuktukan</t>
  </si>
  <si>
    <t>32 Mangga Road Pag asa St Zone 1</t>
  </si>
  <si>
    <t>#26 Saint Francis Street, Central Signal</t>
  </si>
  <si>
    <t>Unit 302 MB26 BCDA Pamayanang Diego Silang</t>
  </si>
  <si>
    <t>#93 Urbano Velasco Avenue Pinagbuhatan Pasig City</t>
  </si>
  <si>
    <t>21-B 3rd Ave. North Signal Village</t>
  </si>
  <si>
    <t>264 Peras St</t>
  </si>
  <si>
    <t>3rd Avenue -- East Rembo</t>
  </si>
  <si>
    <t>09051225605</t>
  </si>
  <si>
    <t>Rena Jean Precia</t>
  </si>
  <si>
    <t>B2403</t>
  </si>
  <si>
    <t>08-A Lt. RR Cruz Street Bambang</t>
  </si>
  <si>
    <t>BRGY CEMBO MAKATI CITY</t>
  </si>
  <si>
    <t>BRGY. RIZAL TAGUIG PHILIPPINES</t>
  </si>
  <si>
    <t>TONDO MANILA</t>
  </si>
  <si>
    <t>John Frawnel Macabuhay</t>
  </si>
  <si>
    <t>Phase 3 Block 10 Lot 87 Golden City City of Santa Rosa</t>
  </si>
  <si>
    <t>Lot 70 Block 2 Phase 2 EP</t>
  </si>
  <si>
    <t>Unit 70 Centennial Apartment, #4 Quirino Highway, Balonbato,</t>
  </si>
  <si>
    <t>259 C Heroes Del 96 Caloocan City</t>
  </si>
  <si>
    <t>09303444271</t>
  </si>
  <si>
    <t>09267100382 </t>
  </si>
  <si>
    <t>09154468201 </t>
  </si>
  <si>
    <t>09171128329 </t>
  </si>
  <si>
    <t>09178760195 </t>
  </si>
  <si>
    <t>09565797280 </t>
  </si>
  <si>
    <t>09176673368 </t>
  </si>
  <si>
    <t>09275382136 </t>
  </si>
  <si>
    <t>09083892404 </t>
  </si>
  <si>
    <t>09178536343 </t>
  </si>
  <si>
    <t>09267083847 </t>
  </si>
  <si>
    <t>09195728721 </t>
  </si>
  <si>
    <t>B29 L3 Celina Homes2  Kabatuhan, Deparo, Caloocan City</t>
  </si>
  <si>
    <t>576-6796</t>
  </si>
  <si>
    <t xml:space="preserve">144 BRGY. DEL PILAR SANTA ROSA NUEVA ECIJA </t>
  </si>
  <si>
    <t>#23 Miranda St. Zone 3 Brgy Central Signal Village Taguig City</t>
  </si>
  <si>
    <t>36 Amethyst St, Cainta Greenpark Village, Cainta Rizal</t>
  </si>
  <si>
    <t>1486 Ibayo St. Malinta, Valenzuela City</t>
  </si>
  <si>
    <t>292 9284</t>
  </si>
  <si>
    <t>116 Blk 6 Brgy Fort Bonifacio, Taguig City</t>
  </si>
  <si>
    <t>791 Sta Rosa St. Purok 2 Peñafrancia Cupang, Antipolo City, Rizal 1870</t>
  </si>
  <si>
    <t>916 238 1800</t>
  </si>
  <si>
    <t>Blk 4 Lot 27 Villa Mercedes Brgy Pook Sta Rosa City, Laguna</t>
  </si>
  <si>
    <t>Blk 22 Lot 7 Everglades St Park Home Subd. Tunasan, Muntinlupa City</t>
  </si>
  <si>
    <t>862 0732</t>
  </si>
  <si>
    <t>Blk 10 Lot 17 Florida St Town and Country Southville Subd. Brgy Sto Tomas Biñan Laguna</t>
  </si>
  <si>
    <t xml:space="preserve">1818 Franco St., Tondo Manila </t>
  </si>
  <si>
    <t>B1, L40, Terrassa St., Camella Cerritos Trails, Molino 3. City of Bacoor, Cavite</t>
  </si>
  <si>
    <t xml:space="preserve">blk 17 lot3A Cadena De Amor St. Pembo, Makati City. </t>
  </si>
  <si>
    <t>89-F 2nd avenue East Rembo Makati City 1216</t>
  </si>
  <si>
    <t>Block 30 Lot 5 Rainbow Village 5 Phase 3 Deparo, Caloocan City</t>
  </si>
  <si>
    <t>741 Blk 22 Lot 26 Sto Niño , Bilibiran, Binangonan, Rizal</t>
  </si>
  <si>
    <t>0002 LT (C B344) Edelweiss St., Zone 14 Pembo, Makati City</t>
  </si>
  <si>
    <t xml:space="preserve">Mars St, Pembo, Makati City </t>
  </si>
  <si>
    <t xml:space="preserve">Blk 40 Pinagsama Taguig city </t>
  </si>
  <si>
    <t>377 Boni Serrano RD Blue Ridge B, Quezon City</t>
  </si>
  <si>
    <t>Dorcas Coronado</t>
  </si>
  <si>
    <t>#34 Sineguelas st Zaone 1 North Signal Viillage Taguig City</t>
  </si>
  <si>
    <t>Norma S. Yanto</t>
  </si>
  <si>
    <t>Blk 24 Lot 15 Manukan Ext. BF Martinville Manuyo Dos Las Pinas City</t>
  </si>
  <si>
    <t>Arianne P. Dominguez</t>
  </si>
  <si>
    <t>8554 Yabut St. San Jose, Guadalupe, Makati City</t>
  </si>
  <si>
    <t>Richard Calaque</t>
  </si>
  <si>
    <t>957 Pili Road,Levitown Avenue,Better Living Subd. Paranaque City</t>
  </si>
  <si>
    <t>9159415557 / 9169686149</t>
  </si>
  <si>
    <t>68 A Luna St Bambang Pasig City</t>
  </si>
  <si>
    <t xml:space="preserve">09277798726 / 09158636855 </t>
  </si>
  <si>
    <t xml:space="preserve">207 Danube Bldg Riverfront Residences Dr Sixto Ave Caniogan Pasig City </t>
  </si>
  <si>
    <t>14 VP Cruz st. Lower Bicutan Taguig city</t>
  </si>
  <si>
    <t>Efigenia Mantala</t>
  </si>
  <si>
    <t>179 24th ave. East Rembo Makati City</t>
  </si>
  <si>
    <t>Unit D14 Bldg. 25 GSIS Metrohomes, Anonas St. Sta. Mesa, Manila</t>
  </si>
  <si>
    <t>10-15 Kanlaon Brgy Santa Teresita Quezon City</t>
  </si>
  <si>
    <t>Blk. 2 Lot 11 E. Ragas St. Sta Ana Pateros</t>
  </si>
  <si>
    <t>38 Pstrick St. Hulong Duhat Malabon City</t>
  </si>
  <si>
    <t>0906 359 1410</t>
  </si>
  <si>
    <t>516 Fortune Star City, Susan Road, Camarin, Caloocan</t>
  </si>
  <si>
    <t>Ma. Luz Rodrigo</t>
  </si>
  <si>
    <t>0926 014 6607</t>
  </si>
  <si>
    <t>BLK. 5 , LOT 7, SILVERCREST VILLAS HABAY 1 BACOOR CAVITE</t>
  </si>
  <si>
    <t>BLOCK 92 LOT 26 ADELA ST. BRGY RIZAL MAKATI CITY</t>
  </si>
  <si>
    <t>NILO C. DELLOVA</t>
  </si>
  <si>
    <t>17 E. Jacinto St, Malinao, Pasig City</t>
  </si>
  <si>
    <t>Norma Acena</t>
  </si>
  <si>
    <t>Agnes Salting</t>
  </si>
  <si>
    <t>0918-907-6612</t>
  </si>
  <si>
    <t>BLOCK - 191 -lot 10 lower paraiso st. pembo, makati city</t>
  </si>
  <si>
    <t>Aida S. Antonio</t>
  </si>
  <si>
    <t>blk 1 lot 1 prk 13  ext.brgy. South daanghari taguig city</t>
  </si>
  <si>
    <t>19-H 8th Avenue North Signal, Taguig City</t>
  </si>
  <si>
    <t>440 CONSTABULARY ROAD VETERANS VILLAGE BRGY.HOLY SPIRIT QUEZON CITY</t>
  </si>
  <si>
    <t>(02) 951 2556</t>
  </si>
  <si>
    <t>05 Pineda St Central Signal Village Taguig City</t>
  </si>
  <si>
    <t>5994 JD VILLENA ST. BRGY. POBLACION MAKATI CITY</t>
  </si>
  <si>
    <t>UNIT 4D 592 ONESIMUS BLDG CORDILLERA ST. BRGY MALAMIG MANDALUYONG CITY</t>
  </si>
  <si>
    <t>0010 LB 11th Ave. Hen Headquater Signal Village Pinagsama  Taguig City</t>
  </si>
  <si>
    <t>Karen Joy Puentenegra</t>
  </si>
  <si>
    <t>B19 L26 PH-2, Babylonia St. North Olympus Subdivision, Novaliches Quezon City</t>
  </si>
  <si>
    <t>Blk 160 Lot 11 Central Bicutan, Taguig City</t>
  </si>
  <si>
    <t>451 Barangka Dr, Mandaluyong City</t>
  </si>
  <si>
    <t>Blk 17 Lot 1 Contreras St. Central Bicutan, Taguig City</t>
  </si>
  <si>
    <t>Don Justoguido Street Brgy San Perdro Angono Rizal</t>
  </si>
  <si>
    <t>2475 RUMHAI II La Mesa St. Ugong, Valenzuela City</t>
  </si>
  <si>
    <t>Gary San Pascual</t>
  </si>
  <si>
    <t>Blk 33 Lot 34 Phase 1 Enlisted Personnel Village Taguig City</t>
  </si>
  <si>
    <t>Brgy. Addition Hills Mandaluyong City</t>
  </si>
  <si>
    <t>CHERRY ANN ALCANTARA</t>
  </si>
  <si>
    <t>1507 J. Fajardo St. Sampaloc Mla</t>
  </si>
  <si>
    <t>Ma. Ocytha Venales</t>
  </si>
  <si>
    <t>02-7884871 / 028440150</t>
  </si>
  <si>
    <t xml:space="preserve">U207 Danube Bldg Riverfront Residences, Caniogan, Pasig </t>
  </si>
  <si>
    <t xml:space="preserve">Mario D. Francisco </t>
  </si>
  <si>
    <t xml:space="preserve">0927-7798726 </t>
  </si>
  <si>
    <t>78 ISG TALISAY ST.BRGY PINAGSAMA TAGUIG CITY</t>
  </si>
  <si>
    <t>0027 Masagana St Sta Ana Kaliwa Pateros Metro Manila</t>
  </si>
  <si>
    <t>147. Dr. Sixto Antonio Ave., Rosario, Pasig City</t>
  </si>
  <si>
    <t>Blk 8 lot 29 Ph 2 Tungsten St. Sta Elena Village Brgy. San Jose Antipolo Rizal</t>
  </si>
  <si>
    <t>40D Pili St. Zone 1 Plaza 9 Signal Vill. Taguig City</t>
  </si>
  <si>
    <t>Blk 217 Lot 9 Brgy. Pembo, Makati City</t>
  </si>
  <si>
    <t>7374 Unit3B Kalayaan Ave. Brgy. Olympia, Makati City</t>
  </si>
  <si>
    <t>6th corner 11th Street, Villamor Airbase, Pasay City</t>
  </si>
  <si>
    <t>31 Barira street Maharlika Village Taguig City</t>
  </si>
  <si>
    <t>Blc 6 Lot 2 Villa Elise Bry. Masuso Pandi Bulacan</t>
  </si>
  <si>
    <t>ballecer st. South Signal Taguig City</t>
  </si>
  <si>
    <t>306 Sampaloc Street Cembo makati City</t>
  </si>
  <si>
    <t>23553 Mag-impok St. CAA Las Pinas City 1740</t>
  </si>
  <si>
    <t>Blk 80 L30 Rose St. Brgy Rizal,  Makati City</t>
  </si>
  <si>
    <t>Target Range Extension Bansy Street Pembo Makati City</t>
  </si>
  <si>
    <t>501 F. Cruz st., Malibay, Pasay City</t>
  </si>
  <si>
    <t>Block 128 Lot 19 MH Del Pilar Corner Quirino Street Brgy Rizal Makati City</t>
  </si>
  <si>
    <t>800A Feldiz Bldg, Loyola St cor Tolentino St, Sampaloc, Manila</t>
  </si>
  <si>
    <t>192 P.Santos St. Malibay, Pasay City</t>
  </si>
  <si>
    <t>161 E. Mendoza St., Buting, Pasig City</t>
  </si>
  <si>
    <t>122 V Cruz st., Malibay, Pasay City</t>
  </si>
  <si>
    <t>BLK. 256 Lot 7 Emerald St. Pembo Makati City</t>
  </si>
  <si>
    <t>056 San Roque St. Sta Ines Plaridel Bulacan</t>
  </si>
  <si>
    <t>Sitio Bagong Sibol Barangay San Isidro Cainta Rizal</t>
  </si>
  <si>
    <t>L10 B27 Dinar St. Lores Country Homes, Antipolo City, Rizal</t>
  </si>
  <si>
    <t>16-A Cabezas St. Proj. 4 Q.C.</t>
  </si>
  <si>
    <t>252 Lawin St. Rizal Makati 1200</t>
  </si>
  <si>
    <t>L3 Blk118 Ph 3A Mabuhay Homes Darangan, Rizal 1940</t>
  </si>
  <si>
    <t>18E S.Victorino St. Bagong Ilog, Pasig City</t>
  </si>
  <si>
    <t>29th Mt.Apo Street Palar Village, Taguig City</t>
  </si>
  <si>
    <t xml:space="preserve">P17-07 7th cor 14th st Villamor Air Base </t>
  </si>
  <si>
    <t>0923-7356136</t>
  </si>
  <si>
    <t>Block 12 Lot 7 Pinagasama Village Phase 1 Taguig City</t>
  </si>
  <si>
    <t>17 Gaza Strip Multinational Village Paranaque City 1708</t>
  </si>
  <si>
    <t>48 Aguilar St. Santos Village Zapote Las Pinas</t>
  </si>
  <si>
    <t>#56 3rd St. Katuparan Taguig City</t>
  </si>
  <si>
    <t>#47 Blk 3 Welfareville Compd., Bgy Addition Hills, Mandaluyong City</t>
  </si>
  <si>
    <t>281 Liborio St. Villa Catalina Subd San Agustin 3 Dasmariñas City, Cavite</t>
  </si>
  <si>
    <t>252 Lawin St. Brgy. Rizal Makati City</t>
  </si>
  <si>
    <t>Concordia St. Balayan, Batangas</t>
  </si>
  <si>
    <t>L-4 RSG Townhomes, Airport View, Brg. Moonwalk, Paranaque City</t>
  </si>
  <si>
    <t>3rd. Flr. Door 1 Building 5 Bravo Gen. A Arellano St. PAOVILLE</t>
  </si>
  <si>
    <t>#2rm 4th flr. Brgy. Pinagsama Palar C-5 Taguig City</t>
  </si>
  <si>
    <t>10 Brentwood St. Pines Exec. Antipolo City</t>
  </si>
  <si>
    <t>5212 SAN LAZARO ST. SAN ANTONIO VALLEY 5 BRGY. SAN ANTONIO SUCAT</t>
  </si>
  <si>
    <t>7th St. B17 GHQ Village, Brgy. Katuparan, Taguig City</t>
  </si>
  <si>
    <t>371 PAJOTAN ST. SAMPALOC 2 BF HOMES PARANAQUE CITY</t>
  </si>
  <si>
    <t>724 san  rafael  st  mandaluyong  city</t>
  </si>
  <si>
    <t>B3, L9. P. Cruz Villa Mastrili St., Bambang Taguig City</t>
  </si>
  <si>
    <t>Blk 74 Lot 7 Ivory St., Brgy. Rizal Makati City</t>
  </si>
  <si>
    <t>P31-04-11-12 street Villamor Air Base Pasay City</t>
  </si>
  <si>
    <t>29 D Sampaguita St GM Homes Almanza Uno Las Piñas City</t>
  </si>
  <si>
    <t>2362 c. vision st., sta. cruz mla</t>
  </si>
  <si>
    <t>Belma Jalop</t>
  </si>
  <si>
    <t>Bldg. M1 Unit 502 Sorrento Oasis, C. Raymundo, Pasig City</t>
  </si>
  <si>
    <t> 09565427157</t>
  </si>
  <si>
    <t>B7 L25 EP Village Taguig City</t>
  </si>
  <si>
    <t>Blk. 192 Lot 50 Upper Paraiso Street Pembo Makati City</t>
  </si>
  <si>
    <t>Blk 31 Lot 9 Greengate Homes Phase 2 Malagasang II-B Imus Cavite 4103</t>
  </si>
  <si>
    <t>643 Toblerone St., Espiritu Subd., Brgy. Balite, Rodriguez, Rizal</t>
  </si>
  <si>
    <t>664 Villa Nicasia 4, Bayan Luma 4, Imus Cavite</t>
  </si>
  <si>
    <t>1431 Dominga St. Brgy 41, Pasay City</t>
  </si>
  <si>
    <t>141-B 15the Avenue East Rembo Makati City</t>
  </si>
  <si>
    <t>Lot 3 Blk 259 Diamond St. Pembo Makati City 1218</t>
  </si>
  <si>
    <t>Tolentino st. Brgy. Rizal, Makati City</t>
  </si>
  <si>
    <t>Blk 23 Lot 1, EP Housing Vill. Ph2, Brgy. Pinagsama, Taguig City</t>
  </si>
  <si>
    <t>#10 Premier Court 1, South Zuzuarregui St., Old Balara, Diliman, Quezon City</t>
  </si>
  <si>
    <t>Blk. 13 Lot 23, 11th Ave Ext HHSG North Signal Village Taguig City</t>
  </si>
  <si>
    <t>4th Floor #843 Tablas St. Pitogo, Makati City</t>
  </si>
  <si>
    <t>#20 MANGA ST RD3 PARADISE MALANDAY MARIKINA CITY</t>
  </si>
  <si>
    <t>#12 Daisy St. Zone 6 South Signal Taguig City</t>
  </si>
  <si>
    <t>181 GHQ Village Brgy. Katuparan Taguig City</t>
  </si>
  <si>
    <t>MH.Del Pilar, Brgy Rizal, Makati City</t>
  </si>
  <si>
    <t>9361381609/9260581084</t>
  </si>
  <si>
    <t>407 MAPAGKALINGA ST. BRGY. 98 PASAY CITY</t>
  </si>
  <si>
    <t>BLOCK 91 LOT 3 ROMA AMOR ST. BRGY. RIZAL MAKATI CITY</t>
  </si>
  <si>
    <t>BLK. 1 LOT 2 PHASE 2 COUNTRY HOMES, BIÑAN, LAGUNA</t>
  </si>
  <si>
    <t>6825 WAGWAG ST. CLARMEN VILLAGE, SUCAT, PARAÑAQUE CITY</t>
  </si>
  <si>
    <t>19B Unit D San Pedro St. Plainview, Mandaluyong City</t>
  </si>
  <si>
    <t>759 M.Cruz St. Brgy. Mauway, Mandaluyong City</t>
  </si>
  <si>
    <t>271B Negors St. Brgy. Pitogo Makati City</t>
  </si>
  <si>
    <t>235 Aguho St. Comembo Makati City 1217</t>
  </si>
  <si>
    <t>12 Bagong Silang St. Tuktukan, Taguig City</t>
  </si>
  <si>
    <t>Block 18 Lot 90 Sunflowe Street, Pembo, Makati</t>
  </si>
  <si>
    <t>BK 17 LT 22 Phase 2 Pinagsama, Taguig City</t>
  </si>
  <si>
    <t>4844 Waling Waling Street Old Sta. Mesa, Manila</t>
  </si>
  <si>
    <t>6-I The Fifth at Rafael, #5 San Rafael St. Kapitolyo Pasig City</t>
  </si>
  <si>
    <t>Blk 4 Lot 13 Blue bay homes, Mapayapa Village, Pulanglupa Uno, Las Pinas City</t>
  </si>
  <si>
    <t>Blk 2 Lot 12 Camella Pristina Expansion Imus City</t>
  </si>
  <si>
    <t>B1 L14 Villa Fer Flor, Bagumbayan, Taguig City</t>
  </si>
  <si>
    <t>25 Luningning St., Doña Damiana Village, Rosario, Pasig</t>
  </si>
  <si>
    <t>31 Madrigal Cmpd. Bagong Silang, San Pedro, Laguna</t>
  </si>
  <si>
    <t>#32 Yakal Street, Engineer's Hill, North Signal Village, Taguig City</t>
  </si>
  <si>
    <t>2044-A Anak Bayan St., Malate,Manila</t>
  </si>
  <si>
    <t>Unit 103 782 RJ Fran Building Estrella-Pantaleon street</t>
  </si>
  <si>
    <t>139 F Ilaya-Mendoza St. Buting Pasig City</t>
  </si>
  <si>
    <t>W-3-C Guijo St, NSJF, Fort Bonifacio, Taguig City</t>
  </si>
  <si>
    <t xml:space="preserve">#37 ilaya st. Morning breeze homes alabang muntinlupa city </t>
  </si>
  <si>
    <t>B2403 Gateway Garden Heights, Mandaluyong</t>
  </si>
  <si>
    <t>254 Scout Chuatoco St Roxas District Quezon City</t>
  </si>
  <si>
    <t>03 Romana Ext. Magsaysay Village Tondo, Manila</t>
  </si>
  <si>
    <t>23-B Dao Street Zone 7 Pilar Village Las Pinas City</t>
  </si>
  <si>
    <t>Unit 210 Fort Dow Place, 1720 Escuela St. Guadalupe Nuevo, Mkti</t>
  </si>
  <si>
    <t>22 C St. Paul St., Villa España Subd., E. Rodriguez, Q.C.</t>
  </si>
  <si>
    <t>Blk. 192 Lot 51 Sampaguita St. (Zone 8) Pembo Makati, City</t>
  </si>
  <si>
    <t>Blk 15 Lot 7B Tulip St. Camella Homes 1 Putatan, Muntinlupa City</t>
  </si>
  <si>
    <t>222 C. De Guzman St., Malibay, Pasay City</t>
  </si>
  <si>
    <t>376 Dr. Sixto Antonio Ave. Maybunga Pasig City</t>
  </si>
  <si>
    <t># 1 St. Francis st. Tierra Vista Subd. Nangka Marikina City1800</t>
  </si>
  <si>
    <t xml:space="preserve">1A Cabasaan Street, South Signal Village, Taguig City </t>
  </si>
  <si>
    <t>49 Almaciga, Northview 2, Filinvest 2, Batasan Hills Quezon City</t>
  </si>
  <si>
    <t>P6 Blk 112 Lot 13 Sitio Imelda, Upper Bicutan, Taguig City</t>
  </si>
  <si>
    <t>Blk 11 Lot 18 Bell Street Meritville Townhomes Pulanglupa Uno Las Pinas City</t>
  </si>
  <si>
    <t>Block 182 Lot 05 Jasmin St. Pembo Makati</t>
  </si>
  <si>
    <t>B10 L3 Aguinaldo St. AFPOVAI Village Taguig City</t>
  </si>
  <si>
    <t>15 S. Reyes St. Chrysanthemum Vill. San Pedro, Laguna</t>
  </si>
  <si>
    <t>1825F ME Patricio, Street, Purok 5, Lower Bicutan , Taguig City</t>
  </si>
  <si>
    <t>33-C J.Basa St. Brgy. Pedro Cruz San Juan City</t>
  </si>
  <si>
    <t>#205 M.L.Q st. Hagonoy, Taguig City</t>
  </si>
  <si>
    <t>Apartment 4B Arcadia Compound ,Villa Diaz  Subdividion Maliksi 2 Bacoor Cavite</t>
  </si>
  <si>
    <t xml:space="preserve">2047 A Francisco st. sta ana manila </t>
  </si>
  <si>
    <t>#20 10th Street Zone 3 Central Signal Village Taguig City</t>
  </si>
  <si>
    <t>1103 Col. P. Licsi St. Caniogan Pasig City</t>
  </si>
  <si>
    <t>Rm 304 Bldg. 1 MRB Village, Ususan, Taguig City</t>
  </si>
  <si>
    <t>Unit 1240 Tower 3, SM Light Residence, Mandaluyong City</t>
  </si>
  <si>
    <t>Blk 05 Lot 23 Camella Homes 3 Tunasan Muntinlupa</t>
  </si>
  <si>
    <t>626 Lanzones St. NAPICO Manggahan, Pasig City</t>
  </si>
  <si>
    <t>Area D, Brgy.Dacon, General Mariano Alvarez,Cavite</t>
  </si>
  <si>
    <t>8 8th Ave, HHSG North Signal Village, Taguig</t>
  </si>
  <si>
    <t>492 Batisan st., Bagumbayan, Taguig</t>
  </si>
  <si>
    <t>3F 2066 Captain M Reyes St Pio del Pilar Makati City</t>
  </si>
  <si>
    <t xml:space="preserve">Blk 22 Lot 69 Phase 3 Brgy. Mamatid Cabuyao City Laguna </t>
  </si>
  <si>
    <t>Blk 82 Lot 18 Milkweed St. Brgy., Rizal, Makati City</t>
  </si>
  <si>
    <t>8581 Sgt Fabian St Guadalupe Nuevo Makati City 1212</t>
  </si>
  <si>
    <t>35- B.E. Mendoza Street, Buting, Pasig City</t>
  </si>
  <si>
    <t>#54 Blueboz St., Zone 13, Brgy. Rizal, Makati City</t>
  </si>
  <si>
    <t>Blk36  Lot10 Molave St. Central Phase 3 Camella Homes Springville Molino Bacoor Cavite</t>
  </si>
  <si>
    <t>40-B, Pili St., North Signal Vill., Taguig City</t>
  </si>
  <si>
    <t>Tower 3, unit 19H, Stamford Residences, Mckinley Hill, Taguig</t>
  </si>
  <si>
    <t>60B Labao St., Ligid-Tipas Taguig City</t>
  </si>
  <si>
    <t>347 Purok 3, Brgy. 40- Cruzada, Legazpi City</t>
  </si>
  <si>
    <t>32 Mangga Rd., Pag-asa St., Zone 1 Brgy. Katuparan Taguig City</t>
  </si>
  <si>
    <t>Tower 3, unit 19E, Stamford Residences, Mckinley Hill, Taguig</t>
  </si>
  <si>
    <t>Blk 6 Lot 4 St. Anthony Street St. Jospeh Subdivision Pulang Lupa Dos Piñas City</t>
  </si>
  <si>
    <t>Blk 126, Brgy. Don Busco Better Living, bicutan Parañaque City</t>
  </si>
  <si>
    <t>blk 26 lot 18 Gentree Villas Pasong Kawayan 1 Purok 2 Gent. Trias Cavite</t>
  </si>
  <si>
    <t>block 17 lor 13 phase 1 Boston Heights, Toclong Kawit Cavite</t>
  </si>
  <si>
    <t>B23 L38 Northwinds 2A Subdivision Brgy Kaypian SJDM Bulacan</t>
  </si>
  <si>
    <t>136 Burgos St. 16th ISU Village Brgy. Pinagsama, Taguig City</t>
  </si>
  <si>
    <t>167 Camangaan East Moncada Tarlac</t>
  </si>
  <si>
    <t>15 Mabolo St. Zone 1 Brgy. North Signal Village Taguig City</t>
  </si>
  <si>
    <t>Blk 35 Lot 29 Brgy. Pinagsama Taguig City</t>
  </si>
  <si>
    <t>Blk 285 Lot 11 Kiliawan St Rizal Makati City</t>
  </si>
  <si>
    <t>B4 L20 Yen St. Villa Carolina 1, Tunasan, Muntinlupa City.</t>
  </si>
  <si>
    <t>2982 Mabini St. Pag-asa Camarin Caloocan City</t>
  </si>
  <si>
    <t>Woodridge Residences Tower 2, Mckinley hill Taguig</t>
  </si>
  <si>
    <t>11 Violeta St. Tomasa Subd. Ususan Taguig City</t>
  </si>
  <si>
    <t>Block 29 Lot 1 Phase 1 EP Village Pinagsama Taguig City</t>
  </si>
  <si>
    <t>#1302B Lt. Garcia St, Baclaran , Paranaque City</t>
  </si>
  <si>
    <t>21 I A 9th Ave Zone 1C HHSg North Signal Taguig City</t>
  </si>
  <si>
    <t>0220-0222 2nd flr Bldg. 1 Sunny Ridge Namayan Mandaluyong City</t>
  </si>
  <si>
    <t>12 Francisco Street, Barangy 75, Caloocan City</t>
  </si>
  <si>
    <t>Phase 1, Blk 3, Lot 22 Bulacan Street, Pinagsama Village, Taguig City</t>
  </si>
  <si>
    <t xml:space="preserve">126 E de Guzman Street, Brgy. 171, Pasay City </t>
  </si>
  <si>
    <t>37 Giorgio St. Camella Homes Brgy Merville Subdv. Paranaque City</t>
  </si>
  <si>
    <t>Blk. 50 Lot 22 Phase 2 Brgy. Pinagsama Taguig City</t>
  </si>
  <si>
    <t xml:space="preserve">44 Blk. 3 Sitio Pinaglabanan Aone 7B Western Bicutan Taguig City </t>
  </si>
  <si>
    <t>176B Mangga St. Summergreen Subd. Brgy. San Andres Cainta Rizal</t>
  </si>
  <si>
    <t>82D B. Serrano Extn. West Rembo Makati City</t>
  </si>
  <si>
    <t>719 Kapalaran Street Mandaluyong City</t>
  </si>
  <si>
    <t>Block 251 Lot 21 Jupiter St, Pembo, Makati City</t>
  </si>
  <si>
    <t>BLK23 LT 3 Star Pine St. Somerset 14 Lancaster New City General Trias</t>
  </si>
  <si>
    <t>Block 2 Lot 8A Sampaguita St. Midtown Village, Brgy. San Andres, Cainta Rizal 1900</t>
  </si>
  <si>
    <t>05 Mayon St. Amparo Subdivision, Novaliches, Quezon City</t>
  </si>
  <si>
    <t xml:space="preserve">Lot 1 Phase 51 Street Bonifacio Ave. Bgy Upper Bicutan Taguig City </t>
  </si>
  <si>
    <t>126 Kamuning Rd, Quezon City</t>
  </si>
  <si>
    <t>1790 E. Rodriguez Street Barangay Baclaran Paranaque City</t>
  </si>
  <si>
    <t>111A 8th Avenue East Rembo Makati City</t>
  </si>
  <si>
    <t>108 Bayanihan St Baesa Caloocan City</t>
  </si>
  <si>
    <t>Birthday</t>
  </si>
  <si>
    <t>Emergency Contact Person</t>
  </si>
  <si>
    <t>Emergency Contact Number</t>
  </si>
  <si>
    <t>N/A</t>
  </si>
  <si>
    <t>NHO/Policies Sign-off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</si>
</sst>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6">
    <numFmt numFmtId="164" formatCode="[$-409]d\-mmm\-yy;@"/>
    <numFmt numFmtId="165" formatCode="[$-3409]dd\-mmm\-yy;@"/>
    <numFmt numFmtId="166" formatCode="mm/dd/yy;@"/>
    <numFmt numFmtId="167" formatCode="m/d/yy;@"/>
    <numFmt numFmtId="168" formatCode="m/d/yyyy;@"/>
    <numFmt numFmtId="169" formatCode="00000000000"/>
  </numFmts>
  <fonts count="5" x14ac:knownFonts="1">
    <font>
      <sz val="11"/>
      <color theme="1"/>
      <name val="Calibri"/>
      <family val="2"/>
      <scheme val="minor"/>
    </font>
    <font>
      <b/>
      <sz val="8"/>
      <name val="Tahoma"/>
      <family val="2"/>
    </font>
    <font>
      <sz val="8"/>
      <color theme="1"/>
      <name val="Tahoma"/>
      <family val="2"/>
    </font>
    <font>
      <sz val="8"/>
      <name val="Tahoma"/>
      <family val="2"/>
    </font>
    <font>
      <b/>
      <sz val="11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/>
      <diagonal/>
    </border>
  </borders>
  <cellStyleXfs count="1">
    <xf numFmtId="0" fontId="0" fillId="0" borderId="0"/>
  </cellStyleXfs>
  <cellXfs count="88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1" fillId="2" borderId="2" xfId="0" applyFont="1" applyFill="1" applyBorder="1" applyAlignment="1">
      <alignment horizontal="left" vertical="center"/>
    </xf>
    <xf numFmtId="0" fontId="1" fillId="2" borderId="2" xfId="0" applyFont="1" applyFill="1" applyBorder="1" applyAlignment="1">
      <alignment horizontal="center" vertical="center"/>
    </xf>
    <xf numFmtId="164" fontId="1" fillId="2" borderId="2" xfId="0" applyNumberFormat="1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left" vertical="center"/>
    </xf>
    <xf numFmtId="0" fontId="1" fillId="3" borderId="3" xfId="0" applyFont="1" applyFill="1" applyBorder="1" applyAlignment="1">
      <alignment horizontal="center" vertical="center"/>
    </xf>
    <xf numFmtId="0" fontId="3" fillId="0" borderId="3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center" vertical="center"/>
    </xf>
    <xf numFmtId="164" fontId="3" fillId="0" borderId="3" xfId="0" applyNumberFormat="1" applyFont="1" applyFill="1" applyBorder="1" applyAlignment="1">
      <alignment horizontal="center" vertical="center"/>
    </xf>
    <xf numFmtId="15" fontId="3" fillId="0" borderId="3" xfId="0" applyNumberFormat="1" applyFont="1" applyFill="1" applyBorder="1" applyAlignment="1">
      <alignment horizontal="center" vertical="center"/>
    </xf>
    <xf numFmtId="164" fontId="3" fillId="4" borderId="3" xfId="0" applyNumberFormat="1" applyFont="1" applyFill="1" applyBorder="1" applyAlignment="1">
      <alignment horizontal="center" vertical="center"/>
    </xf>
    <xf numFmtId="0" fontId="3" fillId="3" borderId="3" xfId="0" applyNumberFormat="1" applyFont="1" applyFill="1" applyBorder="1" applyAlignment="1">
      <alignment horizontal="center" vertical="center"/>
    </xf>
    <xf numFmtId="165" fontId="3" fillId="4" borderId="3" xfId="0" applyNumberFormat="1" applyFont="1" applyFill="1" applyBorder="1" applyAlignment="1">
      <alignment horizontal="left" vertical="top"/>
    </xf>
    <xf numFmtId="0" fontId="3" fillId="4" borderId="3" xfId="0" applyNumberFormat="1" applyFont="1" applyFill="1" applyBorder="1" applyAlignment="1">
      <alignment horizontal="left" vertical="center"/>
    </xf>
    <xf numFmtId="0" fontId="3" fillId="4" borderId="3" xfId="0" applyNumberFormat="1" applyFont="1" applyFill="1" applyBorder="1" applyAlignment="1">
      <alignment horizontal="center" vertical="center"/>
    </xf>
    <xf numFmtId="15" fontId="3" fillId="0" borderId="3" xfId="0" applyNumberFormat="1" applyFont="1" applyFill="1" applyBorder="1" applyAlignment="1">
      <alignment horizontal="left" vertical="center"/>
    </xf>
    <xf numFmtId="0" fontId="3" fillId="0" borderId="3" xfId="0" applyNumberFormat="1" applyFont="1" applyFill="1" applyBorder="1" applyAlignment="1">
      <alignment horizontal="center" vertical="center"/>
    </xf>
    <xf numFmtId="0" fontId="3" fillId="4" borderId="3" xfId="0" applyNumberFormat="1" applyFont="1" applyFill="1" applyBorder="1" applyAlignment="1">
      <alignment horizontal="left" vertical="top"/>
    </xf>
    <xf numFmtId="165" fontId="3" fillId="4" borderId="3" xfId="0" applyNumberFormat="1" applyFont="1" applyFill="1" applyBorder="1" applyAlignment="1">
      <alignment horizontal="center" vertical="center"/>
    </xf>
    <xf numFmtId="16" fontId="3" fillId="3" borderId="3" xfId="0" applyNumberFormat="1" applyFont="1" applyFill="1" applyBorder="1" applyAlignment="1">
      <alignment horizontal="center" vertical="center"/>
    </xf>
    <xf numFmtId="15" fontId="1" fillId="3" borderId="3" xfId="0" applyNumberFormat="1" applyFont="1" applyFill="1" applyBorder="1" applyAlignment="1">
      <alignment horizontal="center" vertical="center"/>
    </xf>
    <xf numFmtId="0" fontId="2" fillId="0" borderId="3" xfId="0" applyNumberFormat="1" applyFont="1" applyFill="1" applyBorder="1" applyAlignment="1">
      <alignment horizontal="left" vertical="center"/>
    </xf>
    <xf numFmtId="0" fontId="3" fillId="4" borderId="0" xfId="0" applyFont="1" applyFill="1" applyAlignment="1">
      <alignment horizontal="center" vertic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1" fillId="2" borderId="4" xfId="0" applyFont="1" applyFill="1" applyBorder="1" applyAlignment="1">
      <alignment horizontal="center" vertical="center"/>
    </xf>
    <xf numFmtId="164" fontId="1" fillId="2" borderId="4" xfId="0" applyNumberFormat="1" applyFont="1" applyFill="1" applyBorder="1" applyAlignment="1">
      <alignment horizontal="center" vertical="center"/>
    </xf>
    <xf numFmtId="14" fontId="1" fillId="2" borderId="4" xfId="0" applyNumberFormat="1" applyFont="1" applyFill="1" applyBorder="1" applyAlignment="1">
      <alignment horizontal="center" vertical="center"/>
    </xf>
    <xf numFmtId="0" fontId="3" fillId="5" borderId="3" xfId="0" applyFont="1" applyFill="1" applyBorder="1" applyAlignment="1">
      <alignment horizontal="center" vertical="center"/>
    </xf>
    <xf numFmtId="0" fontId="3" fillId="6" borderId="3" xfId="0" applyNumberFormat="1" applyFont="1" applyFill="1" applyBorder="1" applyAlignment="1">
      <alignment horizontal="center" vertical="center"/>
    </xf>
    <xf numFmtId="14" fontId="3" fillId="6" borderId="3" xfId="0" applyNumberFormat="1" applyFont="1" applyFill="1" applyBorder="1" applyAlignment="1">
      <alignment horizontal="center" vertical="center"/>
    </xf>
    <xf numFmtId="166" fontId="3" fillId="3" borderId="3" xfId="0" applyNumberFormat="1" applyFont="1" applyFill="1" applyBorder="1" applyAlignment="1">
      <alignment horizontal="center" vertical="center"/>
    </xf>
    <xf numFmtId="14" fontId="3" fillId="3" borderId="3" xfId="0" applyNumberFormat="1" applyFont="1" applyFill="1" applyBorder="1" applyAlignment="1">
      <alignment horizontal="center" vertical="center"/>
    </xf>
    <xf numFmtId="167" fontId="3" fillId="3" borderId="3" xfId="0" applyNumberFormat="1" applyFont="1" applyFill="1" applyBorder="1" applyAlignment="1">
      <alignment horizontal="center" vertical="center"/>
    </xf>
    <xf numFmtId="0" fontId="3" fillId="0" borderId="5" xfId="0" applyFont="1" applyFill="1" applyBorder="1" applyAlignment="1">
      <alignment horizontal="center" vertical="center"/>
    </xf>
    <xf numFmtId="0" fontId="3" fillId="4" borderId="6" xfId="0" applyFont="1" applyFill="1" applyBorder="1" applyAlignment="1">
      <alignment horizontal="center" vertical="center"/>
    </xf>
    <xf numFmtId="164" fontId="3" fillId="0" borderId="6" xfId="0" applyNumberFormat="1" applyFont="1" applyFill="1" applyBorder="1" applyAlignment="1">
      <alignment horizontal="center" vertical="center"/>
    </xf>
    <xf numFmtId="0" fontId="3" fillId="0" borderId="7" xfId="0" applyFont="1" applyFill="1" applyBorder="1" applyAlignment="1">
      <alignment horizontal="center" vertical="center"/>
    </xf>
    <xf numFmtId="165" fontId="3" fillId="0" borderId="3" xfId="0" applyNumberFormat="1" applyFont="1" applyFill="1" applyBorder="1" applyAlignment="1">
      <alignment horizontal="center" vertical="center"/>
    </xf>
    <xf numFmtId="0" fontId="3" fillId="5" borderId="5" xfId="0" applyFont="1" applyFill="1" applyBorder="1" applyAlignment="1">
      <alignment horizontal="center" vertical="center"/>
    </xf>
    <xf numFmtId="0" fontId="3" fillId="4" borderId="5" xfId="0" applyFont="1" applyFill="1" applyBorder="1" applyAlignment="1">
      <alignment horizontal="center" vertical="center"/>
    </xf>
    <xf numFmtId="0" fontId="1" fillId="3" borderId="5" xfId="0" applyFont="1" applyFill="1" applyBorder="1" applyAlignment="1">
      <alignment horizontal="center" vertical="center"/>
    </xf>
    <xf numFmtId="164" fontId="3" fillId="0" borderId="5" xfId="0" applyNumberFormat="1" applyFont="1" applyFill="1" applyBorder="1" applyAlignment="1">
      <alignment horizontal="center" vertical="center"/>
    </xf>
    <xf numFmtId="164" fontId="3" fillId="4" borderId="5" xfId="0" applyNumberFormat="1" applyFont="1" applyFill="1" applyBorder="1" applyAlignment="1">
      <alignment horizontal="center" vertical="center"/>
    </xf>
    <xf numFmtId="0" fontId="3" fillId="6" borderId="5" xfId="0" applyNumberFormat="1" applyFont="1" applyFill="1" applyBorder="1" applyAlignment="1">
      <alignment horizontal="center" vertical="center"/>
    </xf>
    <xf numFmtId="165" fontId="3" fillId="4" borderId="5" xfId="0" applyNumberFormat="1" applyFont="1" applyFill="1" applyBorder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/>
    </xf>
    <xf numFmtId="14" fontId="3" fillId="6" borderId="5" xfId="0" applyNumberFormat="1" applyFont="1" applyFill="1" applyBorder="1" applyAlignment="1">
      <alignment horizontal="center" vertical="center"/>
    </xf>
    <xf numFmtId="166" fontId="3" fillId="3" borderId="5" xfId="0" applyNumberFormat="1" applyFont="1" applyFill="1" applyBorder="1" applyAlignment="1">
      <alignment horizontal="center" vertical="center"/>
    </xf>
    <xf numFmtId="14" fontId="3" fillId="3" borderId="5" xfId="0" applyNumberFormat="1" applyFont="1" applyFill="1" applyBorder="1" applyAlignment="1">
      <alignment horizontal="center" vertical="center"/>
    </xf>
    <xf numFmtId="167" fontId="3" fillId="3" borderId="5" xfId="0" applyNumberFormat="1" applyFont="1" applyFill="1" applyBorder="1" applyAlignment="1">
      <alignment horizontal="center" vertical="center"/>
    </xf>
    <xf numFmtId="0" fontId="3" fillId="0" borderId="8" xfId="0" applyFont="1" applyFill="1" applyBorder="1" applyAlignment="1">
      <alignment horizontal="center" vertical="center"/>
    </xf>
    <xf numFmtId="0" fontId="3" fillId="4" borderId="8" xfId="0" applyNumberFormat="1" applyFont="1" applyFill="1" applyBorder="1" applyAlignment="1">
      <alignment horizontal="center" vertical="center"/>
    </xf>
    <xf numFmtId="16" fontId="3" fillId="7" borderId="3" xfId="0" applyNumberFormat="1" applyFont="1" applyFill="1" applyBorder="1" applyAlignment="1">
      <alignment horizontal="center" vertical="center"/>
    </xf>
    <xf numFmtId="15" fontId="3" fillId="7" borderId="3" xfId="0" applyNumberFormat="1" applyFont="1" applyFill="1" applyBorder="1" applyAlignment="1">
      <alignment horizontal="center" vertical="center"/>
    </xf>
    <xf numFmtId="164" fontId="3" fillId="0" borderId="8" xfId="0" applyNumberFormat="1" applyFont="1" applyFill="1" applyBorder="1" applyAlignment="1">
      <alignment horizontal="center" vertical="center"/>
    </xf>
    <xf numFmtId="0" fontId="3" fillId="0" borderId="5" xfId="0" applyNumberFormat="1" applyFont="1" applyFill="1" applyBorder="1" applyAlignment="1">
      <alignment horizontal="center" vertical="center"/>
    </xf>
    <xf numFmtId="10" fontId="3" fillId="0" borderId="5" xfId="0" applyNumberFormat="1" applyFont="1" applyFill="1" applyBorder="1" applyAlignment="1">
      <alignment horizontal="center" vertical="center"/>
    </xf>
    <xf numFmtId="10" fontId="1" fillId="3" borderId="5" xfId="0" applyNumberFormat="1" applyFont="1" applyFill="1" applyBorder="1" applyAlignment="1">
      <alignment horizontal="center" vertical="center"/>
    </xf>
    <xf numFmtId="0" fontId="3" fillId="4" borderId="8" xfId="0" applyFont="1" applyFill="1" applyBorder="1" applyAlignment="1">
      <alignment horizontal="center" vertical="center"/>
    </xf>
    <xf numFmtId="164" fontId="3" fillId="4" borderId="0" xfId="0" applyNumberFormat="1" applyFont="1" applyFill="1" applyAlignment="1">
      <alignment horizontal="center" vertical="center"/>
    </xf>
    <xf numFmtId="0" fontId="4" fillId="0" borderId="0" xfId="0" applyFont="1" applyAlignment="1">
      <alignment horizontal="center"/>
    </xf>
    <xf numFmtId="0" fontId="0" fillId="0" borderId="0" xfId="0" applyAlignment="1">
      <alignment horizontal="center"/>
    </xf>
    <xf numFmtId="14" fontId="0" fillId="0" borderId="0" xfId="0" applyNumberFormat="1"/>
    <xf numFmtId="0" fontId="0" fillId="0" borderId="0" xfId="0" applyAlignment="1">
      <alignment horizontal="left"/>
    </xf>
    <xf numFmtId="14" fontId="0" fillId="0" borderId="0" xfId="0" applyNumberFormat="1" applyAlignment="1">
      <alignment horizontal="left"/>
    </xf>
    <xf numFmtId="14" fontId="4" fillId="0" borderId="0" xfId="0" applyNumberFormat="1" applyFont="1" applyAlignment="1">
      <alignment horizontal="center"/>
    </xf>
    <xf numFmtId="0" fontId="0" fillId="0" borderId="0" xfId="0" applyFill="1"/>
    <xf numFmtId="0" fontId="4" fillId="9" borderId="0" xfId="0" applyFont="1" applyFill="1" applyAlignment="1">
      <alignment horizontal="center"/>
    </xf>
    <xf numFmtId="164" fontId="1" fillId="2" borderId="8" xfId="0" applyNumberFormat="1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168" fontId="3" fillId="0" borderId="3" xfId="0" applyNumberFormat="1" applyFont="1" applyFill="1" applyBorder="1" applyAlignment="1">
      <alignment horizontal="center" vertical="center"/>
    </xf>
    <xf numFmtId="15" fontId="3" fillId="8" borderId="3" xfId="0" applyNumberFormat="1" applyFont="1" applyFill="1" applyBorder="1" applyAlignment="1">
      <alignment horizontal="center" vertical="center"/>
    </xf>
    <xf numFmtId="1" fontId="3" fillId="0" borderId="3" xfId="0" applyNumberFormat="1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168" fontId="3" fillId="9" borderId="3" xfId="0" applyNumberFormat="1" applyFont="1" applyFill="1" applyBorder="1" applyAlignment="1">
      <alignment horizontal="center" vertical="center"/>
    </xf>
    <xf numFmtId="15" fontId="3" fillId="9" borderId="3" xfId="0" applyNumberFormat="1" applyFont="1" applyFill="1" applyBorder="1" applyAlignment="1">
      <alignment horizontal="center" vertical="center"/>
    </xf>
    <xf numFmtId="1" fontId="3" fillId="9" borderId="3" xfId="0" applyNumberFormat="1" applyFont="1" applyFill="1" applyBorder="1" applyAlignment="1">
      <alignment horizontal="center" vertical="center"/>
    </xf>
    <xf numFmtId="0" fontId="4" fillId="10" borderId="0" xfId="0" applyFont="1" applyFill="1" applyAlignment="1">
      <alignment horizontal="center"/>
    </xf>
    <xf numFmtId="169" fontId="0" fillId="0" borderId="0" xfId="0" applyNumberFormat="1" applyAlignment="1">
      <alignment horizontal="left"/>
    </xf>
    <xf numFmtId="14" fontId="4" fillId="9" borderId="0" xfId="0" applyNumberFormat="1" applyFont="1" applyFill="1" applyAlignment="1">
      <alignment horizontal="center"/>
    </xf>
    <xf numFmtId="169" fontId="4" fillId="9" borderId="0" xfId="0" applyNumberFormat="1" applyFont="1" applyFill="1" applyAlignment="1">
      <alignment horizontal="center"/>
    </xf>
    <xf numFmtId="14" fontId="0" fillId="0" borderId="0" xfId="0" applyNumberFormat="1" applyFill="1"/>
    <xf numFmtId="0" fontId="0" fillId="0" borderId="0" xfId="0" applyFill="1" applyAlignment="1">
      <alignment horizontal="left"/>
    </xf>
    <xf numFmtId="169" fontId="0" fillId="0" borderId="0" xfId="0" applyNumberFormat="1" applyFill="1" applyAlignment="1">
      <alignment horizontal="left"/>
    </xf>
    <xf numFmtId="0" fontId="0" fillId="0" borderId="0" xfId="0" applyFill="1" applyAlignment="1">
      <alignment horizontal="center"/>
    </xf>
  </cellXfs>
  <cellStyles count="1">
    <cellStyle name="Normal" xfId="0" builtinId="0"/>
  </cellStyles>
  <dxfs count="2162"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8" tint="0.59996337778862885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theme="1"/>
      </font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9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theme="7" tint="0.39994506668294322"/>
        </patternFill>
      </fill>
    </dxf>
    <dxf>
      <fill>
        <patternFill>
          <bgColor theme="7" tint="0.39994506668294322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00B0F0"/>
        </patternFill>
      </fill>
    </dxf>
    <dxf>
      <fill>
        <patternFill>
          <bgColor rgb="FF00B0F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K1"/>
  <sheetViews>
    <sheetView tabSelected="1" zoomScaleNormal="100" workbookViewId="0"/>
  </sheetViews>
  <sheetFormatPr defaultRowHeight="15" x14ac:dyDescent="0.25"/>
  <cols>
    <col min="1" max="1" width="16.42578125" style="69" bestFit="1" customWidth="1"/>
    <col min="2" max="2" width="42.7109375" style="69" bestFit="1" customWidth="1"/>
    <col min="3" max="3" width="41.85546875" style="69" bestFit="1" customWidth="1"/>
    <col min="4" max="4" width="16.85546875" style="69" bestFit="1" customWidth="1"/>
    <col min="5" max="5" width="33.42578125" style="69" bestFit="1" customWidth="1"/>
    <col min="6" max="6" width="17.140625" style="69" bestFit="1" customWidth="1"/>
    <col min="7" max="7" width="10.5703125" style="69" bestFit="1" customWidth="1"/>
    <col min="8" max="8" width="32.85546875" style="69" bestFit="1" customWidth="1"/>
    <col min="9" max="9" width="10.5703125" style="69" bestFit="1" customWidth="1"/>
    <col min="10" max="10" width="31.7109375" style="69" bestFit="1" customWidth="1"/>
    <col min="11" max="11" width="28.42578125" style="69" bestFit="1" customWidth="1"/>
    <col min="12" max="12" width="16" style="69" bestFit="1" customWidth="1"/>
    <col min="13" max="13" width="9.42578125" style="69" bestFit="1" customWidth="1"/>
    <col min="14" max="14" width="24" style="69" bestFit="1" customWidth="1"/>
    <col min="15" max="15" width="10.5703125" style="69" bestFit="1" customWidth="1"/>
    <col min="16" max="16" width="7.85546875" style="69" bestFit="1" customWidth="1"/>
    <col min="17" max="17" width="11.28515625" style="69" bestFit="1" customWidth="1"/>
    <col min="18" max="18" width="18.7109375" style="84" bestFit="1" customWidth="1"/>
    <col min="19" max="19" width="21.28515625" style="84" bestFit="1" customWidth="1"/>
    <col min="20" max="20" width="10.85546875" style="69" bestFit="1" customWidth="1"/>
    <col min="21" max="21" width="14.7109375" style="69" bestFit="1" customWidth="1"/>
    <col min="22" max="22" width="34.5703125" style="69" bestFit="1" customWidth="1"/>
    <col min="23" max="23" width="23.42578125" style="69" bestFit="1" customWidth="1"/>
    <col min="24" max="24" width="27.85546875" style="69" bestFit="1" customWidth="1"/>
    <col min="25" max="25" width="50.28515625" style="69" bestFit="1" customWidth="1"/>
    <col min="26" max="26" width="12.42578125" style="85" bestFit="1" customWidth="1"/>
    <col min="27" max="27" width="13.7109375" style="84" customWidth="1"/>
    <col min="28" max="28" width="64.7109375" style="69" customWidth="1"/>
    <col min="29" max="29" width="21.28515625" style="86" bestFit="1" customWidth="1"/>
    <col min="30" max="30" width="25.140625" style="69" bestFit="1" customWidth="1"/>
    <col min="31" max="31" width="9.5703125" style="87" bestFit="1" customWidth="1"/>
    <col min="32" max="32" width="28" style="87" bestFit="1" customWidth="1"/>
    <col min="33" max="33" width="30.140625" style="87" bestFit="1" customWidth="1"/>
    <col min="34" max="34" width="10.85546875" style="87" bestFit="1" customWidth="1"/>
    <col min="35" max="35" width="9.42578125" style="87" customWidth="1"/>
    <col min="36" max="36" width="11.7109375" style="87" bestFit="1" customWidth="1"/>
    <col min="37" max="37" width="17.140625" style="69" bestFit="1" customWidth="1"/>
    <col min="38" max="16384" width="9.140625" style="69"/>
  </cols>
  <sheetData>
    <row r="1" spans="1:37" s="64" customFormat="1" x14ac:dyDescent="0.25">
      <c r="A1" s="63" t="s">
        <v>0</v>
      </c>
      <c r="B1" s="63" t="s">
        <v>1</v>
      </c>
      <c r="C1" s="63" t="s">
        <v>2</v>
      </c>
      <c r="D1" s="63" t="s">
        <v>3</v>
      </c>
      <c r="E1" s="63" t="s">
        <v>4</v>
      </c>
      <c r="F1" s="63" t="s">
        <v>5</v>
      </c>
      <c r="G1" s="63" t="s">
        <v>6</v>
      </c>
      <c r="H1" s="63" t="s">
        <v>7</v>
      </c>
      <c r="I1" s="63" t="s">
        <v>8</v>
      </c>
      <c r="J1" s="63" t="s">
        <v>9</v>
      </c>
      <c r="K1" s="63" t="s">
        <v>10</v>
      </c>
      <c r="L1" s="63" t="s">
        <v>11</v>
      </c>
      <c r="M1" s="63" t="s">
        <v>12</v>
      </c>
      <c r="N1" s="63" t="s">
        <v>13</v>
      </c>
      <c r="O1" s="63" t="s">
        <v>14</v>
      </c>
      <c r="P1" s="63" t="s">
        <v>16</v>
      </c>
      <c r="Q1" s="63" t="s">
        <v>17</v>
      </c>
      <c r="R1" s="68" t="s">
        <v>18</v>
      </c>
      <c r="S1" s="68" t="s">
        <v>19</v>
      </c>
      <c r="T1" s="63" t="s">
        <v>21</v>
      </c>
      <c r="U1" s="63" t="s">
        <v>22</v>
      </c>
      <c r="V1" s="63" t="s">
        <v>23</v>
      </c>
      <c r="W1" s="63" t="s">
        <v>24</v>
      </c>
      <c r="X1" s="63" t="s">
        <v>25</v>
      </c>
      <c r="Y1" s="63" t="s">
        <v>26</v>
      </c>
      <c r="Z1" s="63" t="s">
        <v>27</v>
      </c>
      <c r="AA1" s="82" t="s">
        <v>15143</v>
      </c>
      <c r="AB1" s="70" t="s">
        <v>15140</v>
      </c>
      <c r="AC1" s="83" t="s">
        <v>15142</v>
      </c>
      <c r="AD1" s="70" t="s">
        <v>15141</v>
      </c>
      <c r="AE1" s="80" t="s">
        <v>15144</v>
      </c>
      <c r="AF1" s="80" t="s">
        <v>15867</v>
      </c>
      <c r="AG1" s="80" t="s">
        <v>15145</v>
      </c>
      <c r="AH1" s="80" t="s">
        <v>15146</v>
      </c>
      <c r="AI1" s="80" t="s">
        <v>15147</v>
      </c>
      <c r="AJ1" s="80" t="s">
        <v>15178</v>
      </c>
      <c r="AK1" s="63" t="s">
        <v>15163</v>
      </c>
    </row>
  </sheetData>
  <autoFilter ref="A1:AK323"/>
  <conditionalFormatting sqref="AH1:AH1048576">
    <cfRule type="cellIs" dxfId="2161" priority="1" operator="lessThan">
      <formula>62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79"/>
  <sheetViews>
    <sheetView workbookViewId="0">
      <selection sqref="A1:XFD1048576"/>
    </sheetView>
  </sheetViews>
  <sheetFormatPr defaultRowHeight="15" x14ac:dyDescent="0.25"/>
  <cols>
    <col min="1" max="1" width="24.85546875" bestFit="1" customWidth="1"/>
    <col min="2" max="2" width="27.7109375" bestFit="1" customWidth="1"/>
    <col min="3" max="3" width="14.140625" bestFit="1" customWidth="1"/>
    <col min="4" max="4" width="19.140625" customWidth="1"/>
    <col min="5" max="5" width="58.42578125" bestFit="1" customWidth="1"/>
    <col min="6" max="6" width="12.42578125" bestFit="1" customWidth="1"/>
    <col min="7" max="7" width="12.42578125" customWidth="1"/>
    <col min="8" max="8" width="24.85546875" bestFit="1" customWidth="1"/>
    <col min="9" max="9" width="26.140625" bestFit="1" customWidth="1"/>
  </cols>
  <sheetData>
    <row r="1" spans="1:9" x14ac:dyDescent="0.25">
      <c r="A1" t="s">
        <v>15185</v>
      </c>
      <c r="B1" t="s">
        <v>15186</v>
      </c>
      <c r="C1" t="s">
        <v>15187</v>
      </c>
      <c r="D1" t="s">
        <v>15863</v>
      </c>
      <c r="E1" t="s">
        <v>15140</v>
      </c>
      <c r="F1" t="s">
        <v>15188</v>
      </c>
      <c r="G1" t="s">
        <v>15188</v>
      </c>
      <c r="H1" t="s">
        <v>15864</v>
      </c>
      <c r="I1" t="s">
        <v>15865</v>
      </c>
    </row>
    <row r="2" spans="1:9" x14ac:dyDescent="0.25">
      <c r="A2">
        <v>40126450</v>
      </c>
      <c r="B2" t="s">
        <v>2395</v>
      </c>
      <c r="C2" s="65">
        <v>38331</v>
      </c>
      <c r="D2" s="65" t="e">
        <f t="shared" ref="D2:D65" si="0">VLOOKUP(A2,A1MM,3,FALSE)</f>
        <v>#N/A</v>
      </c>
      <c r="E2" t="s">
        <v>15189</v>
      </c>
      <c r="F2" s="81">
        <v>9171737318</v>
      </c>
      <c r="G2" s="81" t="e">
        <f>VLOOKUP(A2,A1MM,3,FALSE)</f>
        <v>#N/A</v>
      </c>
    </row>
    <row r="3" spans="1:9" x14ac:dyDescent="0.25">
      <c r="A3">
        <v>51421353</v>
      </c>
      <c r="B3" t="s">
        <v>15190</v>
      </c>
      <c r="C3" s="65">
        <v>41037</v>
      </c>
      <c r="D3" s="65">
        <f t="shared" si="0"/>
        <v>32007</v>
      </c>
      <c r="E3" t="s">
        <v>15191</v>
      </c>
      <c r="F3" s="81">
        <v>9951607916</v>
      </c>
      <c r="G3" s="81"/>
    </row>
    <row r="4" spans="1:9" x14ac:dyDescent="0.25">
      <c r="A4">
        <v>51473239</v>
      </c>
      <c r="B4" t="s">
        <v>2318</v>
      </c>
      <c r="C4" s="65">
        <v>41554</v>
      </c>
      <c r="D4" s="65" t="e">
        <f t="shared" si="0"/>
        <v>#N/A</v>
      </c>
      <c r="E4" t="s">
        <v>15192</v>
      </c>
      <c r="F4" s="81">
        <v>9664919369</v>
      </c>
      <c r="G4" s="81"/>
    </row>
    <row r="5" spans="1:9" x14ac:dyDescent="0.25">
      <c r="A5">
        <v>51545798</v>
      </c>
      <c r="B5" t="s">
        <v>15193</v>
      </c>
      <c r="C5" s="65">
        <v>42030</v>
      </c>
      <c r="D5" s="65">
        <f t="shared" si="0"/>
        <v>30172</v>
      </c>
      <c r="E5" t="s">
        <v>15194</v>
      </c>
      <c r="F5" s="81">
        <v>9267344436</v>
      </c>
      <c r="G5" s="81"/>
    </row>
    <row r="6" spans="1:9" x14ac:dyDescent="0.25">
      <c r="A6">
        <v>51547594</v>
      </c>
      <c r="B6" t="s">
        <v>15195</v>
      </c>
      <c r="C6" s="65">
        <v>42051</v>
      </c>
      <c r="D6" s="65">
        <f t="shared" si="0"/>
        <v>33321</v>
      </c>
      <c r="E6" t="s">
        <v>15196</v>
      </c>
      <c r="F6" s="81">
        <v>9676052716</v>
      </c>
      <c r="G6" s="81"/>
    </row>
    <row r="7" spans="1:9" x14ac:dyDescent="0.25">
      <c r="A7">
        <v>51547597</v>
      </c>
      <c r="B7" t="s">
        <v>607</v>
      </c>
      <c r="C7" s="65">
        <v>42051</v>
      </c>
      <c r="D7" s="65">
        <f t="shared" si="0"/>
        <v>32451</v>
      </c>
      <c r="E7" t="s">
        <v>15197</v>
      </c>
      <c r="F7" s="81">
        <v>9279680702</v>
      </c>
      <c r="G7" s="81"/>
    </row>
    <row r="8" spans="1:9" x14ac:dyDescent="0.25">
      <c r="A8">
        <v>51558115</v>
      </c>
      <c r="B8" t="s">
        <v>439</v>
      </c>
      <c r="C8" s="65">
        <v>42109</v>
      </c>
      <c r="D8" s="65">
        <f t="shared" si="0"/>
        <v>32541</v>
      </c>
      <c r="E8" t="s">
        <v>15198</v>
      </c>
      <c r="F8" s="81">
        <v>9758885093</v>
      </c>
      <c r="G8" s="81"/>
    </row>
    <row r="9" spans="1:9" x14ac:dyDescent="0.25">
      <c r="A9">
        <v>51559927</v>
      </c>
      <c r="B9" t="s">
        <v>449</v>
      </c>
      <c r="C9" s="65">
        <v>42124</v>
      </c>
      <c r="D9" s="65">
        <f t="shared" si="0"/>
        <v>32138</v>
      </c>
      <c r="E9" t="s">
        <v>15199</v>
      </c>
      <c r="F9" s="81">
        <v>9052720614</v>
      </c>
      <c r="G9" s="81"/>
    </row>
    <row r="10" spans="1:9" x14ac:dyDescent="0.25">
      <c r="A10">
        <v>51559928</v>
      </c>
      <c r="B10" t="s">
        <v>467</v>
      </c>
      <c r="C10" s="65">
        <v>42124</v>
      </c>
      <c r="D10" s="65">
        <f t="shared" si="0"/>
        <v>33335</v>
      </c>
      <c r="E10" t="s">
        <v>15200</v>
      </c>
      <c r="F10" s="81">
        <v>9272624697</v>
      </c>
      <c r="G10" s="81"/>
    </row>
    <row r="11" spans="1:9" x14ac:dyDescent="0.25">
      <c r="A11">
        <v>51561929</v>
      </c>
      <c r="B11" t="s">
        <v>459</v>
      </c>
      <c r="C11" s="65">
        <v>42138</v>
      </c>
      <c r="D11" s="65">
        <f t="shared" si="0"/>
        <v>34867</v>
      </c>
      <c r="E11" t="s">
        <v>15201</v>
      </c>
      <c r="F11" s="81">
        <v>9066368403</v>
      </c>
      <c r="G11" s="81"/>
    </row>
    <row r="12" spans="1:9" x14ac:dyDescent="0.25">
      <c r="A12">
        <v>51564379</v>
      </c>
      <c r="B12" t="s">
        <v>533</v>
      </c>
      <c r="C12" s="65">
        <v>42156</v>
      </c>
      <c r="D12" s="65">
        <f t="shared" si="0"/>
        <v>31345</v>
      </c>
      <c r="E12" t="s">
        <v>15202</v>
      </c>
      <c r="F12" s="81">
        <v>9152776322</v>
      </c>
      <c r="G12" s="81"/>
    </row>
    <row r="13" spans="1:9" x14ac:dyDescent="0.25">
      <c r="A13">
        <v>51564575</v>
      </c>
      <c r="B13" t="s">
        <v>352</v>
      </c>
      <c r="C13" s="65">
        <v>42159</v>
      </c>
      <c r="D13" s="65">
        <f t="shared" si="0"/>
        <v>33667</v>
      </c>
      <c r="E13" t="s">
        <v>15203</v>
      </c>
      <c r="F13" s="81">
        <v>9666645511</v>
      </c>
      <c r="G13" s="81"/>
    </row>
    <row r="14" spans="1:9" x14ac:dyDescent="0.25">
      <c r="A14">
        <v>51566784</v>
      </c>
      <c r="B14" t="s">
        <v>1173</v>
      </c>
      <c r="C14" s="65">
        <v>42173</v>
      </c>
      <c r="D14" s="65">
        <f t="shared" si="0"/>
        <v>33059</v>
      </c>
      <c r="E14" t="s">
        <v>15204</v>
      </c>
      <c r="F14" s="81">
        <v>9205315567</v>
      </c>
      <c r="G14" s="81"/>
    </row>
    <row r="15" spans="1:9" x14ac:dyDescent="0.25">
      <c r="A15">
        <v>51568888</v>
      </c>
      <c r="B15" t="s">
        <v>362</v>
      </c>
      <c r="C15" s="65">
        <v>42184</v>
      </c>
      <c r="D15" s="65">
        <f t="shared" si="0"/>
        <v>34759</v>
      </c>
      <c r="E15" t="s">
        <v>15205</v>
      </c>
      <c r="F15" s="81">
        <v>9482644721</v>
      </c>
      <c r="G15" s="81"/>
    </row>
    <row r="16" spans="1:9" x14ac:dyDescent="0.25">
      <c r="A16">
        <v>51576660</v>
      </c>
      <c r="B16" t="s">
        <v>420</v>
      </c>
      <c r="C16" s="65">
        <v>42243</v>
      </c>
      <c r="D16" s="65">
        <f t="shared" si="0"/>
        <v>33272</v>
      </c>
      <c r="E16" t="s">
        <v>15206</v>
      </c>
      <c r="F16" s="81">
        <v>9063591410</v>
      </c>
      <c r="G16" s="81"/>
    </row>
    <row r="17" spans="1:7" x14ac:dyDescent="0.25">
      <c r="A17">
        <v>51764419</v>
      </c>
      <c r="B17" t="s">
        <v>15207</v>
      </c>
      <c r="C17" s="65">
        <v>43389</v>
      </c>
      <c r="D17" s="65" t="str">
        <f t="shared" si="0"/>
        <v>N/A</v>
      </c>
      <c r="E17" t="s">
        <v>15208</v>
      </c>
      <c r="F17" s="81">
        <v>9077686126</v>
      </c>
      <c r="G17" s="81"/>
    </row>
    <row r="18" spans="1:7" x14ac:dyDescent="0.25">
      <c r="A18">
        <v>51577893</v>
      </c>
      <c r="B18" t="s">
        <v>601</v>
      </c>
      <c r="C18" s="65">
        <v>42250</v>
      </c>
      <c r="D18" s="65">
        <f t="shared" si="0"/>
        <v>31934</v>
      </c>
      <c r="E18" t="s">
        <v>15209</v>
      </c>
      <c r="F18" s="81">
        <v>9166970203</v>
      </c>
      <c r="G18" s="81"/>
    </row>
    <row r="19" spans="1:7" x14ac:dyDescent="0.25">
      <c r="A19">
        <v>51578947</v>
      </c>
      <c r="B19" t="s">
        <v>15210</v>
      </c>
      <c r="C19" s="65">
        <v>42264</v>
      </c>
      <c r="D19" s="65">
        <f t="shared" si="0"/>
        <v>29132</v>
      </c>
      <c r="E19" t="s">
        <v>15211</v>
      </c>
      <c r="F19" s="81">
        <v>9263532814</v>
      </c>
      <c r="G19" s="81"/>
    </row>
    <row r="20" spans="1:7" x14ac:dyDescent="0.25">
      <c r="A20">
        <v>51580866</v>
      </c>
      <c r="B20" t="s">
        <v>320</v>
      </c>
      <c r="C20" s="65">
        <v>42278</v>
      </c>
      <c r="D20" s="65" t="str">
        <f t="shared" si="0"/>
        <v>N/A</v>
      </c>
      <c r="E20" t="s">
        <v>15212</v>
      </c>
      <c r="F20" s="81">
        <v>9566158922</v>
      </c>
      <c r="G20" s="81"/>
    </row>
    <row r="21" spans="1:7" x14ac:dyDescent="0.25">
      <c r="A21">
        <v>51581034</v>
      </c>
      <c r="B21" t="s">
        <v>31</v>
      </c>
      <c r="C21" s="65">
        <v>42284</v>
      </c>
      <c r="D21" s="65" t="str">
        <f t="shared" si="0"/>
        <v>N/A</v>
      </c>
      <c r="E21" t="s">
        <v>15213</v>
      </c>
      <c r="F21" s="81">
        <v>9176340707</v>
      </c>
      <c r="G21" s="81"/>
    </row>
    <row r="22" spans="1:7" x14ac:dyDescent="0.25">
      <c r="A22">
        <v>51582026</v>
      </c>
      <c r="B22" t="s">
        <v>551</v>
      </c>
      <c r="C22" s="65">
        <v>42292</v>
      </c>
      <c r="D22" s="65">
        <f t="shared" si="0"/>
        <v>33825</v>
      </c>
      <c r="E22" t="s">
        <v>15214</v>
      </c>
      <c r="F22" s="81">
        <v>9066627269</v>
      </c>
      <c r="G22" s="81"/>
    </row>
    <row r="23" spans="1:7" x14ac:dyDescent="0.25">
      <c r="A23">
        <v>51585201</v>
      </c>
      <c r="B23" t="s">
        <v>121</v>
      </c>
      <c r="C23" s="65">
        <v>42320</v>
      </c>
      <c r="D23" s="65">
        <f t="shared" si="0"/>
        <v>33687</v>
      </c>
      <c r="E23" t="s">
        <v>15215</v>
      </c>
      <c r="F23" s="81">
        <v>9333205094</v>
      </c>
      <c r="G23" s="81"/>
    </row>
    <row r="24" spans="1:7" x14ac:dyDescent="0.25">
      <c r="A24">
        <v>51585202</v>
      </c>
      <c r="B24" t="s">
        <v>113</v>
      </c>
      <c r="C24" s="65">
        <v>42320</v>
      </c>
      <c r="D24" s="65">
        <f t="shared" si="0"/>
        <v>32527</v>
      </c>
      <c r="E24" t="s">
        <v>15217</v>
      </c>
      <c r="F24" s="81">
        <v>9278507039</v>
      </c>
      <c r="G24" s="81"/>
    </row>
    <row r="25" spans="1:7" x14ac:dyDescent="0.25">
      <c r="A25">
        <v>51585203</v>
      </c>
      <c r="B25" t="s">
        <v>101</v>
      </c>
      <c r="C25" s="65">
        <v>42320</v>
      </c>
      <c r="D25" s="65">
        <f t="shared" si="0"/>
        <v>27193</v>
      </c>
      <c r="E25" t="s">
        <v>15218</v>
      </c>
      <c r="F25" s="81">
        <v>9286974185</v>
      </c>
      <c r="G25" s="81"/>
    </row>
    <row r="26" spans="1:7" x14ac:dyDescent="0.25">
      <c r="A26">
        <v>51588218</v>
      </c>
      <c r="B26" t="s">
        <v>171</v>
      </c>
      <c r="C26" s="65">
        <v>42348</v>
      </c>
      <c r="D26" s="65">
        <f t="shared" si="0"/>
        <v>33436</v>
      </c>
      <c r="E26" t="s">
        <v>15219</v>
      </c>
      <c r="F26" s="81" t="s">
        <v>15592</v>
      </c>
      <c r="G26" s="81"/>
    </row>
    <row r="27" spans="1:7" x14ac:dyDescent="0.25">
      <c r="A27">
        <v>51588223</v>
      </c>
      <c r="B27" t="s">
        <v>15220</v>
      </c>
      <c r="C27" s="65">
        <v>42348</v>
      </c>
      <c r="D27" s="65" t="str">
        <f t="shared" si="0"/>
        <v>N/A</v>
      </c>
      <c r="E27" t="s">
        <v>15221</v>
      </c>
      <c r="F27" s="81">
        <v>9987353478</v>
      </c>
      <c r="G27" s="81"/>
    </row>
    <row r="28" spans="1:7" x14ac:dyDescent="0.25">
      <c r="A28">
        <v>51588225</v>
      </c>
      <c r="B28" t="s">
        <v>232</v>
      </c>
      <c r="C28" s="65">
        <v>42348</v>
      </c>
      <c r="D28" s="65" t="str">
        <f t="shared" si="0"/>
        <v>N/A</v>
      </c>
      <c r="E28" t="s">
        <v>15222</v>
      </c>
      <c r="F28" s="81">
        <v>9275855803</v>
      </c>
      <c r="G28" s="81"/>
    </row>
    <row r="29" spans="1:7" x14ac:dyDescent="0.25">
      <c r="A29">
        <v>51588228</v>
      </c>
      <c r="B29" t="s">
        <v>240</v>
      </c>
      <c r="C29" s="65">
        <v>42348</v>
      </c>
      <c r="D29" s="65">
        <f t="shared" si="0"/>
        <v>31705</v>
      </c>
      <c r="E29" t="s">
        <v>15223</v>
      </c>
      <c r="F29" s="81" t="s">
        <v>15224</v>
      </c>
      <c r="G29" s="81"/>
    </row>
    <row r="30" spans="1:7" x14ac:dyDescent="0.25">
      <c r="A30">
        <v>51588229</v>
      </c>
      <c r="B30" t="s">
        <v>15225</v>
      </c>
      <c r="C30" s="65">
        <v>42348</v>
      </c>
      <c r="D30" s="65">
        <f t="shared" si="0"/>
        <v>34330</v>
      </c>
      <c r="E30" t="s">
        <v>15226</v>
      </c>
      <c r="F30" s="81">
        <v>9062885011</v>
      </c>
      <c r="G30" s="81"/>
    </row>
    <row r="31" spans="1:7" x14ac:dyDescent="0.25">
      <c r="A31">
        <v>51588233</v>
      </c>
      <c r="B31" t="s">
        <v>182</v>
      </c>
      <c r="C31" s="65">
        <v>42348</v>
      </c>
      <c r="D31" s="65">
        <f t="shared" si="0"/>
        <v>31142</v>
      </c>
      <c r="E31" t="s">
        <v>15227</v>
      </c>
      <c r="F31" s="81" t="s">
        <v>15228</v>
      </c>
      <c r="G31" s="81"/>
    </row>
    <row r="32" spans="1:7" x14ac:dyDescent="0.25">
      <c r="A32">
        <v>51588235</v>
      </c>
      <c r="B32" t="s">
        <v>256</v>
      </c>
      <c r="C32" s="65">
        <v>42348</v>
      </c>
      <c r="D32" s="65">
        <f t="shared" si="0"/>
        <v>33859</v>
      </c>
      <c r="E32" t="s">
        <v>15226</v>
      </c>
      <c r="F32" s="81">
        <v>9184767324</v>
      </c>
      <c r="G32" s="81"/>
    </row>
    <row r="33" spans="1:7" x14ac:dyDescent="0.25">
      <c r="A33">
        <v>51591938</v>
      </c>
      <c r="B33" t="s">
        <v>224</v>
      </c>
      <c r="C33" s="65">
        <v>42376</v>
      </c>
      <c r="D33" s="65">
        <f t="shared" si="0"/>
        <v>33544</v>
      </c>
      <c r="E33" t="s">
        <v>15229</v>
      </c>
      <c r="F33" s="81">
        <v>9270182456</v>
      </c>
      <c r="G33" s="81"/>
    </row>
    <row r="34" spans="1:7" x14ac:dyDescent="0.25">
      <c r="A34">
        <v>51591940</v>
      </c>
      <c r="B34" t="s">
        <v>190</v>
      </c>
      <c r="C34" s="65">
        <v>42376</v>
      </c>
      <c r="D34" s="65">
        <f t="shared" si="0"/>
        <v>34846</v>
      </c>
      <c r="E34" t="s">
        <v>15230</v>
      </c>
      <c r="F34" s="81">
        <v>9559774241</v>
      </c>
      <c r="G34" s="81"/>
    </row>
    <row r="35" spans="1:7" x14ac:dyDescent="0.25">
      <c r="A35">
        <v>51591945</v>
      </c>
      <c r="B35" t="s">
        <v>214</v>
      </c>
      <c r="C35" s="65">
        <v>42376</v>
      </c>
      <c r="D35" s="65">
        <f t="shared" si="0"/>
        <v>32820</v>
      </c>
      <c r="E35" t="s">
        <v>15231</v>
      </c>
      <c r="F35" s="81">
        <v>9163077809</v>
      </c>
      <c r="G35" s="81"/>
    </row>
    <row r="36" spans="1:7" x14ac:dyDescent="0.25">
      <c r="A36">
        <v>51591949</v>
      </c>
      <c r="B36" t="s">
        <v>264</v>
      </c>
      <c r="C36" s="65">
        <v>42376</v>
      </c>
      <c r="D36" s="65">
        <f t="shared" si="0"/>
        <v>33709</v>
      </c>
      <c r="E36" t="s">
        <v>15214</v>
      </c>
      <c r="F36" s="81">
        <v>9464076164</v>
      </c>
      <c r="G36" s="81"/>
    </row>
    <row r="37" spans="1:7" x14ac:dyDescent="0.25">
      <c r="A37">
        <v>51596839</v>
      </c>
      <c r="B37" t="s">
        <v>93</v>
      </c>
      <c r="C37" s="65">
        <v>42422</v>
      </c>
      <c r="D37" s="65">
        <f t="shared" si="0"/>
        <v>29210</v>
      </c>
      <c r="E37" t="s">
        <v>15232</v>
      </c>
      <c r="F37" s="81" t="s">
        <v>15233</v>
      </c>
      <c r="G37" s="81"/>
    </row>
    <row r="38" spans="1:7" x14ac:dyDescent="0.25">
      <c r="A38">
        <v>51598203</v>
      </c>
      <c r="B38" t="s">
        <v>15234</v>
      </c>
      <c r="C38" s="65">
        <v>42418</v>
      </c>
      <c r="D38" s="65">
        <f t="shared" si="0"/>
        <v>33316</v>
      </c>
      <c r="E38" t="s">
        <v>15235</v>
      </c>
      <c r="F38" s="81">
        <v>9060351235</v>
      </c>
      <c r="G38" s="81"/>
    </row>
    <row r="39" spans="1:7" x14ac:dyDescent="0.25">
      <c r="A39">
        <v>51598218</v>
      </c>
      <c r="B39" t="s">
        <v>310</v>
      </c>
      <c r="C39" s="65">
        <v>42418</v>
      </c>
      <c r="D39" s="65" t="str">
        <f t="shared" si="0"/>
        <v>N/A</v>
      </c>
      <c r="E39" t="s">
        <v>15236</v>
      </c>
      <c r="F39" s="81">
        <v>9772847929</v>
      </c>
      <c r="G39" s="81"/>
    </row>
    <row r="40" spans="1:7" x14ac:dyDescent="0.25">
      <c r="A40">
        <v>51600382</v>
      </c>
      <c r="B40" t="s">
        <v>394</v>
      </c>
      <c r="C40" s="65">
        <v>42446</v>
      </c>
      <c r="D40" s="65">
        <f t="shared" si="0"/>
        <v>33308</v>
      </c>
      <c r="E40" t="s">
        <v>15238</v>
      </c>
      <c r="F40" s="81">
        <v>9154780178</v>
      </c>
      <c r="G40" s="81"/>
    </row>
    <row r="41" spans="1:7" x14ac:dyDescent="0.25">
      <c r="A41">
        <v>51600383</v>
      </c>
      <c r="B41" t="s">
        <v>403</v>
      </c>
      <c r="C41" s="65">
        <v>42446</v>
      </c>
      <c r="D41" s="65">
        <f t="shared" si="0"/>
        <v>33928</v>
      </c>
      <c r="E41" t="s">
        <v>15239</v>
      </c>
      <c r="F41" s="81">
        <v>9355986328</v>
      </c>
      <c r="G41" s="81"/>
    </row>
    <row r="42" spans="1:7" x14ac:dyDescent="0.25">
      <c r="A42">
        <v>51601287</v>
      </c>
      <c r="B42" t="s">
        <v>341</v>
      </c>
      <c r="C42" s="65">
        <v>42451</v>
      </c>
      <c r="D42" s="65" t="str">
        <f t="shared" si="0"/>
        <v>N/A</v>
      </c>
      <c r="E42" t="s">
        <v>15240</v>
      </c>
      <c r="F42" s="81">
        <v>9088836684</v>
      </c>
      <c r="G42" s="81"/>
    </row>
    <row r="43" spans="1:7" x14ac:dyDescent="0.25">
      <c r="A43">
        <v>51604889</v>
      </c>
      <c r="B43" t="s">
        <v>151</v>
      </c>
      <c r="C43" s="65">
        <v>42460</v>
      </c>
      <c r="D43" s="65">
        <f t="shared" si="0"/>
        <v>31018</v>
      </c>
      <c r="E43" t="s">
        <v>15241</v>
      </c>
      <c r="F43" s="81">
        <v>9353958709</v>
      </c>
      <c r="G43" s="81"/>
    </row>
    <row r="44" spans="1:7" x14ac:dyDescent="0.25">
      <c r="A44">
        <v>51604916</v>
      </c>
      <c r="B44" t="s">
        <v>15242</v>
      </c>
      <c r="C44" s="65">
        <v>42460</v>
      </c>
      <c r="D44" s="65">
        <f t="shared" si="0"/>
        <v>33583</v>
      </c>
      <c r="E44" t="s">
        <v>15243</v>
      </c>
      <c r="F44" s="81">
        <v>9297634085</v>
      </c>
      <c r="G44" s="81"/>
    </row>
    <row r="45" spans="1:7" x14ac:dyDescent="0.25">
      <c r="A45">
        <v>51605129</v>
      </c>
      <c r="B45" t="s">
        <v>141</v>
      </c>
      <c r="C45" s="65">
        <v>42461</v>
      </c>
      <c r="D45" s="65">
        <f t="shared" si="0"/>
        <v>31889</v>
      </c>
      <c r="E45" t="s">
        <v>15244</v>
      </c>
      <c r="F45" s="81">
        <v>9162291731</v>
      </c>
      <c r="G45" s="81"/>
    </row>
    <row r="46" spans="1:7" x14ac:dyDescent="0.25">
      <c r="A46">
        <v>51607264</v>
      </c>
      <c r="B46" t="s">
        <v>517</v>
      </c>
      <c r="C46" s="65">
        <v>42474</v>
      </c>
      <c r="D46" s="65">
        <f t="shared" si="0"/>
        <v>29755</v>
      </c>
      <c r="E46" t="s">
        <v>15245</v>
      </c>
      <c r="F46" s="81">
        <v>9155299094</v>
      </c>
      <c r="G46" s="81"/>
    </row>
    <row r="47" spans="1:7" x14ac:dyDescent="0.25">
      <c r="A47">
        <v>51607267</v>
      </c>
      <c r="B47" t="s">
        <v>509</v>
      </c>
      <c r="C47" s="65">
        <v>42474</v>
      </c>
      <c r="D47" s="65">
        <f t="shared" si="0"/>
        <v>28823</v>
      </c>
      <c r="E47" t="s">
        <v>15246</v>
      </c>
      <c r="F47" s="81">
        <v>9054725254</v>
      </c>
      <c r="G47" s="81"/>
    </row>
    <row r="48" spans="1:7" x14ac:dyDescent="0.25">
      <c r="A48">
        <v>51607270</v>
      </c>
      <c r="B48" t="s">
        <v>492</v>
      </c>
      <c r="C48" s="65">
        <v>42474</v>
      </c>
      <c r="D48" s="65">
        <f t="shared" si="0"/>
        <v>31192</v>
      </c>
      <c r="E48" t="s">
        <v>15247</v>
      </c>
      <c r="F48" s="81">
        <v>9420193396</v>
      </c>
      <c r="G48" s="81"/>
    </row>
    <row r="49" spans="1:7" x14ac:dyDescent="0.25">
      <c r="A49">
        <v>51607271</v>
      </c>
      <c r="B49" t="s">
        <v>500</v>
      </c>
      <c r="C49" s="65">
        <v>42474</v>
      </c>
      <c r="D49" s="65">
        <f t="shared" si="0"/>
        <v>31304</v>
      </c>
      <c r="E49" t="s">
        <v>15248</v>
      </c>
      <c r="F49" s="81">
        <v>9274314332</v>
      </c>
      <c r="G49" s="81"/>
    </row>
    <row r="50" spans="1:7" x14ac:dyDescent="0.25">
      <c r="A50">
        <v>51609008</v>
      </c>
      <c r="B50" t="s">
        <v>373</v>
      </c>
      <c r="C50" s="65">
        <v>42488</v>
      </c>
      <c r="D50" s="65">
        <f t="shared" si="0"/>
        <v>32970</v>
      </c>
      <c r="E50" t="s">
        <v>15249</v>
      </c>
      <c r="F50" s="81">
        <v>9951508690</v>
      </c>
      <c r="G50" s="81"/>
    </row>
    <row r="51" spans="1:7" x14ac:dyDescent="0.25">
      <c r="A51">
        <v>51609016</v>
      </c>
      <c r="B51" t="s">
        <v>386</v>
      </c>
      <c r="C51" s="65">
        <v>42488</v>
      </c>
      <c r="D51" s="65">
        <f t="shared" si="0"/>
        <v>33982</v>
      </c>
      <c r="E51" t="s">
        <v>15250</v>
      </c>
      <c r="F51" s="81">
        <v>9158268580</v>
      </c>
      <c r="G51" s="81"/>
    </row>
    <row r="52" spans="1:7" x14ac:dyDescent="0.25">
      <c r="A52">
        <v>51609644</v>
      </c>
      <c r="B52" t="s">
        <v>411</v>
      </c>
      <c r="C52" s="65">
        <v>42489</v>
      </c>
      <c r="D52" s="65">
        <f t="shared" si="0"/>
        <v>26323</v>
      </c>
      <c r="E52" t="s">
        <v>15251</v>
      </c>
      <c r="F52" s="81">
        <v>9951928114</v>
      </c>
      <c r="G52" s="81"/>
    </row>
    <row r="53" spans="1:7" x14ac:dyDescent="0.25">
      <c r="A53">
        <v>51609647</v>
      </c>
      <c r="B53" t="s">
        <v>1181</v>
      </c>
      <c r="C53" s="65">
        <v>42489</v>
      </c>
      <c r="D53" s="65">
        <f t="shared" si="0"/>
        <v>32038</v>
      </c>
      <c r="E53" t="s">
        <v>15252</v>
      </c>
      <c r="F53" s="81">
        <v>9278893610</v>
      </c>
      <c r="G53" s="81"/>
    </row>
    <row r="54" spans="1:7" x14ac:dyDescent="0.25">
      <c r="A54">
        <v>51609648</v>
      </c>
      <c r="B54" t="s">
        <v>15253</v>
      </c>
      <c r="C54" s="65">
        <v>42489</v>
      </c>
      <c r="D54" s="65" t="str">
        <f t="shared" si="0"/>
        <v>N/A</v>
      </c>
      <c r="E54" t="s">
        <v>15254</v>
      </c>
      <c r="F54" s="81">
        <v>9169015198</v>
      </c>
      <c r="G54" s="81"/>
    </row>
    <row r="55" spans="1:7" x14ac:dyDescent="0.25">
      <c r="A55">
        <v>51609790</v>
      </c>
      <c r="B55" t="s">
        <v>49</v>
      </c>
      <c r="C55" s="65">
        <v>42492</v>
      </c>
      <c r="D55" s="65" t="str">
        <f t="shared" si="0"/>
        <v>N/A</v>
      </c>
      <c r="E55" t="s">
        <v>15255</v>
      </c>
      <c r="F55" s="81">
        <v>9399144184</v>
      </c>
      <c r="G55" s="81"/>
    </row>
    <row r="56" spans="1:7" x14ac:dyDescent="0.25">
      <c r="A56">
        <v>51611764</v>
      </c>
      <c r="B56" t="s">
        <v>474</v>
      </c>
      <c r="C56" s="65">
        <v>42508</v>
      </c>
      <c r="D56" s="65" t="str">
        <f t="shared" si="0"/>
        <v>N/A</v>
      </c>
      <c r="E56" t="s">
        <v>15256</v>
      </c>
      <c r="F56" s="81">
        <v>9324055897</v>
      </c>
      <c r="G56" s="81"/>
    </row>
    <row r="57" spans="1:7" x14ac:dyDescent="0.25">
      <c r="A57">
        <v>51611765</v>
      </c>
      <c r="B57" t="s">
        <v>524</v>
      </c>
      <c r="C57" s="65">
        <v>42508</v>
      </c>
      <c r="D57" s="65" t="str">
        <f t="shared" si="0"/>
        <v>N/A</v>
      </c>
      <c r="E57" t="s">
        <v>15257</v>
      </c>
      <c r="F57" s="81">
        <v>9369280194</v>
      </c>
      <c r="G57" s="81"/>
    </row>
    <row r="58" spans="1:7" x14ac:dyDescent="0.25">
      <c r="A58">
        <v>51615298</v>
      </c>
      <c r="B58" t="s">
        <v>15258</v>
      </c>
      <c r="C58" s="65">
        <v>42530</v>
      </c>
      <c r="D58" s="65">
        <f t="shared" si="0"/>
        <v>29576</v>
      </c>
      <c r="E58" t="s">
        <v>15259</v>
      </c>
      <c r="F58" s="81" t="s">
        <v>15260</v>
      </c>
      <c r="G58" s="81"/>
    </row>
    <row r="59" spans="1:7" x14ac:dyDescent="0.25">
      <c r="A59">
        <v>51615809</v>
      </c>
      <c r="B59" t="s">
        <v>15261</v>
      </c>
      <c r="C59" s="65">
        <v>42534</v>
      </c>
      <c r="D59" s="65">
        <f t="shared" si="0"/>
        <v>31702</v>
      </c>
      <c r="E59" t="s">
        <v>15262</v>
      </c>
      <c r="F59" s="81">
        <v>9171086810</v>
      </c>
      <c r="G59" s="81"/>
    </row>
    <row r="60" spans="1:7" x14ac:dyDescent="0.25">
      <c r="A60">
        <v>51615813</v>
      </c>
      <c r="B60" t="s">
        <v>15263</v>
      </c>
      <c r="C60" s="65">
        <v>42534</v>
      </c>
      <c r="D60" s="65">
        <f t="shared" si="0"/>
        <v>32046</v>
      </c>
      <c r="E60" t="s">
        <v>15264</v>
      </c>
      <c r="F60" s="81" t="s">
        <v>15265</v>
      </c>
      <c r="G60" s="81"/>
    </row>
    <row r="61" spans="1:7" x14ac:dyDescent="0.25">
      <c r="A61">
        <v>51615818</v>
      </c>
      <c r="B61" t="s">
        <v>15266</v>
      </c>
      <c r="C61" s="65">
        <v>42534</v>
      </c>
      <c r="D61" s="65">
        <f t="shared" si="0"/>
        <v>32172</v>
      </c>
      <c r="E61" t="s">
        <v>15267</v>
      </c>
      <c r="F61" s="81" t="s">
        <v>15268</v>
      </c>
      <c r="G61" s="81"/>
    </row>
    <row r="62" spans="1:7" x14ac:dyDescent="0.25">
      <c r="A62">
        <v>51615820</v>
      </c>
      <c r="B62" t="s">
        <v>592</v>
      </c>
      <c r="C62" s="65">
        <v>42534</v>
      </c>
      <c r="D62" s="65">
        <f t="shared" si="0"/>
        <v>30988</v>
      </c>
      <c r="E62" t="s">
        <v>15269</v>
      </c>
      <c r="F62" s="81">
        <v>9430570549</v>
      </c>
      <c r="G62" s="81"/>
    </row>
    <row r="63" spans="1:7" x14ac:dyDescent="0.25">
      <c r="A63">
        <v>51615823</v>
      </c>
      <c r="B63" t="s">
        <v>290</v>
      </c>
      <c r="C63" s="65">
        <v>42534</v>
      </c>
      <c r="D63" s="65">
        <f t="shared" si="0"/>
        <v>34094</v>
      </c>
      <c r="E63" t="s">
        <v>15270</v>
      </c>
      <c r="F63" s="81">
        <v>9494959316</v>
      </c>
      <c r="G63" s="81"/>
    </row>
    <row r="64" spans="1:7" x14ac:dyDescent="0.25">
      <c r="A64">
        <v>51615825</v>
      </c>
      <c r="B64" t="s">
        <v>282</v>
      </c>
      <c r="C64" s="65">
        <v>42534</v>
      </c>
      <c r="D64" s="65">
        <f t="shared" si="0"/>
        <v>33126</v>
      </c>
      <c r="E64" t="s">
        <v>15271</v>
      </c>
      <c r="F64" s="81">
        <v>9956451863</v>
      </c>
      <c r="G64" s="81"/>
    </row>
    <row r="65" spans="1:7" x14ac:dyDescent="0.25">
      <c r="A65">
        <v>51617212</v>
      </c>
      <c r="B65" t="s">
        <v>15272</v>
      </c>
      <c r="C65" s="65">
        <v>42544</v>
      </c>
      <c r="D65" s="65">
        <f t="shared" si="0"/>
        <v>34322</v>
      </c>
      <c r="E65" t="s">
        <v>15273</v>
      </c>
      <c r="F65" s="81" t="s">
        <v>15593</v>
      </c>
      <c r="G65" s="81"/>
    </row>
    <row r="66" spans="1:7" x14ac:dyDescent="0.25">
      <c r="A66">
        <v>51621455</v>
      </c>
      <c r="B66" t="s">
        <v>615</v>
      </c>
      <c r="C66" s="65">
        <v>42569</v>
      </c>
      <c r="D66" s="65">
        <f t="shared" ref="D66:D129" si="1">VLOOKUP(A66,A1MM,3,FALSE)</f>
        <v>27004</v>
      </c>
      <c r="E66" t="s">
        <v>15274</v>
      </c>
      <c r="F66" s="81">
        <v>9175382614</v>
      </c>
      <c r="G66" s="81"/>
    </row>
    <row r="67" spans="1:7" x14ac:dyDescent="0.25">
      <c r="A67">
        <v>51624283</v>
      </c>
      <c r="B67" t="s">
        <v>627</v>
      </c>
      <c r="C67" s="65">
        <v>42590</v>
      </c>
      <c r="D67" s="65" t="str">
        <f t="shared" si="1"/>
        <v>N/A</v>
      </c>
      <c r="E67" t="s">
        <v>15276</v>
      </c>
      <c r="F67" s="81">
        <v>9164491172</v>
      </c>
      <c r="G67" s="81"/>
    </row>
    <row r="68" spans="1:7" x14ac:dyDescent="0.25">
      <c r="A68">
        <v>51637922</v>
      </c>
      <c r="B68" t="s">
        <v>15277</v>
      </c>
      <c r="C68" s="65">
        <v>42663</v>
      </c>
      <c r="D68" s="65" t="str">
        <f t="shared" si="1"/>
        <v>N/A</v>
      </c>
      <c r="E68" t="s">
        <v>15278</v>
      </c>
      <c r="F68" s="81">
        <v>9152987644</v>
      </c>
      <c r="G68" s="81"/>
    </row>
    <row r="69" spans="1:7" x14ac:dyDescent="0.25">
      <c r="A69">
        <v>51637926</v>
      </c>
      <c r="B69" t="s">
        <v>15279</v>
      </c>
      <c r="C69" s="65">
        <v>42663</v>
      </c>
      <c r="D69" s="65" t="str">
        <f t="shared" si="1"/>
        <v>N/A</v>
      </c>
      <c r="E69" t="s">
        <v>15280</v>
      </c>
      <c r="F69" s="81">
        <v>9358564940</v>
      </c>
      <c r="G69" s="81"/>
    </row>
    <row r="70" spans="1:7" x14ac:dyDescent="0.25">
      <c r="A70">
        <v>51637929</v>
      </c>
      <c r="B70" t="s">
        <v>15281</v>
      </c>
      <c r="C70" s="65">
        <v>42663</v>
      </c>
      <c r="D70" s="65" t="str">
        <f t="shared" si="1"/>
        <v>N/A</v>
      </c>
      <c r="E70" t="s">
        <v>15282</v>
      </c>
      <c r="F70" s="81" t="s">
        <v>15283</v>
      </c>
      <c r="G70" s="81"/>
    </row>
    <row r="71" spans="1:7" x14ac:dyDescent="0.25">
      <c r="A71">
        <v>51638206</v>
      </c>
      <c r="B71" t="s">
        <v>15284</v>
      </c>
      <c r="C71" s="65">
        <v>42667</v>
      </c>
      <c r="D71" s="65" t="str">
        <f t="shared" si="1"/>
        <v>N/A</v>
      </c>
      <c r="E71" t="s">
        <v>15285</v>
      </c>
      <c r="F71" s="81" t="s">
        <v>15286</v>
      </c>
      <c r="G71" s="81"/>
    </row>
    <row r="72" spans="1:7" x14ac:dyDescent="0.25">
      <c r="A72">
        <v>51643108</v>
      </c>
      <c r="B72" t="s">
        <v>15287</v>
      </c>
      <c r="C72" s="65">
        <v>42698</v>
      </c>
      <c r="D72" s="65">
        <f t="shared" si="1"/>
        <v>30772</v>
      </c>
      <c r="E72" t="s">
        <v>15288</v>
      </c>
      <c r="F72" s="81" t="s">
        <v>15289</v>
      </c>
      <c r="G72" s="81"/>
    </row>
    <row r="73" spans="1:7" x14ac:dyDescent="0.25">
      <c r="A73">
        <v>51649057</v>
      </c>
      <c r="B73" t="s">
        <v>15290</v>
      </c>
      <c r="C73" s="65">
        <v>42712</v>
      </c>
      <c r="D73" s="65" t="str">
        <f t="shared" si="1"/>
        <v>N/A</v>
      </c>
      <c r="E73" t="s">
        <v>15291</v>
      </c>
      <c r="F73" s="81">
        <v>9369255347</v>
      </c>
      <c r="G73" s="81"/>
    </row>
    <row r="74" spans="1:7" x14ac:dyDescent="0.25">
      <c r="A74">
        <v>51649576</v>
      </c>
      <c r="B74" t="s">
        <v>15292</v>
      </c>
      <c r="C74" s="65">
        <v>42716</v>
      </c>
      <c r="D74" s="65" t="str">
        <f t="shared" si="1"/>
        <v>N/A</v>
      </c>
      <c r="E74" t="s">
        <v>15214</v>
      </c>
      <c r="F74" s="81">
        <v>9303574705</v>
      </c>
      <c r="G74" s="81"/>
    </row>
    <row r="75" spans="1:7" x14ac:dyDescent="0.25">
      <c r="A75">
        <v>51661970</v>
      </c>
      <c r="B75" t="s">
        <v>15293</v>
      </c>
      <c r="C75" s="65">
        <v>42752</v>
      </c>
      <c r="D75" s="65">
        <f t="shared" si="1"/>
        <v>33595</v>
      </c>
      <c r="E75" t="s">
        <v>15214</v>
      </c>
      <c r="F75" s="81">
        <v>9279938957</v>
      </c>
      <c r="G75" s="81"/>
    </row>
    <row r="76" spans="1:7" x14ac:dyDescent="0.25">
      <c r="A76">
        <v>51661971</v>
      </c>
      <c r="B76" t="s">
        <v>15294</v>
      </c>
      <c r="C76" s="65">
        <v>42752</v>
      </c>
      <c r="D76" s="65">
        <f t="shared" si="1"/>
        <v>34272</v>
      </c>
      <c r="E76" t="s">
        <v>15214</v>
      </c>
      <c r="F76" s="81">
        <v>9182692522</v>
      </c>
      <c r="G76" s="81"/>
    </row>
    <row r="77" spans="1:7" x14ac:dyDescent="0.25">
      <c r="A77">
        <v>51662324</v>
      </c>
      <c r="B77" t="s">
        <v>15295</v>
      </c>
      <c r="C77" s="65">
        <v>42754</v>
      </c>
      <c r="D77" s="65">
        <f t="shared" si="1"/>
        <v>32391</v>
      </c>
      <c r="E77" t="s">
        <v>15296</v>
      </c>
      <c r="F77" s="81">
        <v>9777225948</v>
      </c>
      <c r="G77" s="81"/>
    </row>
    <row r="78" spans="1:7" x14ac:dyDescent="0.25">
      <c r="A78">
        <v>51665079</v>
      </c>
      <c r="B78" t="s">
        <v>15297</v>
      </c>
      <c r="C78" s="65">
        <v>42768</v>
      </c>
      <c r="D78" s="65">
        <f t="shared" si="1"/>
        <v>33727</v>
      </c>
      <c r="E78" t="s">
        <v>15298</v>
      </c>
      <c r="F78" s="81">
        <v>9178803804</v>
      </c>
      <c r="G78" s="81"/>
    </row>
    <row r="79" spans="1:7" x14ac:dyDescent="0.25">
      <c r="A79">
        <v>51667176</v>
      </c>
      <c r="B79" t="s">
        <v>758</v>
      </c>
      <c r="C79" s="65">
        <v>42782</v>
      </c>
      <c r="D79" s="65">
        <f t="shared" si="1"/>
        <v>27188</v>
      </c>
      <c r="E79" t="s">
        <v>15299</v>
      </c>
      <c r="F79" s="81">
        <v>9474075079</v>
      </c>
      <c r="G79" s="81"/>
    </row>
    <row r="80" spans="1:7" x14ac:dyDescent="0.25">
      <c r="A80">
        <v>51667495</v>
      </c>
      <c r="B80" t="s">
        <v>768</v>
      </c>
      <c r="C80" s="65">
        <v>42782</v>
      </c>
      <c r="D80" s="65">
        <f t="shared" si="1"/>
        <v>34388</v>
      </c>
      <c r="E80" t="s">
        <v>15300</v>
      </c>
      <c r="F80" s="81">
        <v>9171128676</v>
      </c>
      <c r="G80" s="81"/>
    </row>
    <row r="81" spans="1:7" x14ac:dyDescent="0.25">
      <c r="A81">
        <v>51688381</v>
      </c>
      <c r="B81" t="s">
        <v>15301</v>
      </c>
      <c r="C81" s="65">
        <v>42901</v>
      </c>
      <c r="D81" s="65">
        <f t="shared" si="1"/>
        <v>34345</v>
      </c>
      <c r="E81" t="s">
        <v>15302</v>
      </c>
      <c r="F81" s="81">
        <v>9980414151</v>
      </c>
      <c r="G81" s="81"/>
    </row>
    <row r="82" spans="1:7" x14ac:dyDescent="0.25">
      <c r="A82">
        <v>51607523</v>
      </c>
      <c r="B82" t="s">
        <v>429</v>
      </c>
      <c r="C82" s="65">
        <v>42478</v>
      </c>
      <c r="D82" s="65">
        <f t="shared" si="1"/>
        <v>32900</v>
      </c>
      <c r="E82" t="s">
        <v>15303</v>
      </c>
      <c r="F82" s="81">
        <v>9274144540</v>
      </c>
      <c r="G82" s="81"/>
    </row>
    <row r="83" spans="1:7" x14ac:dyDescent="0.25">
      <c r="A83">
        <v>51691175</v>
      </c>
      <c r="B83" t="s">
        <v>15304</v>
      </c>
      <c r="C83" s="65">
        <v>42919</v>
      </c>
      <c r="D83" s="65">
        <f t="shared" si="1"/>
        <v>32925</v>
      </c>
      <c r="E83" t="s">
        <v>15305</v>
      </c>
      <c r="F83" s="81" t="s">
        <v>15306</v>
      </c>
      <c r="G83" s="81"/>
    </row>
    <row r="84" spans="1:7" x14ac:dyDescent="0.25">
      <c r="A84">
        <v>51692290</v>
      </c>
      <c r="B84" t="s">
        <v>1728</v>
      </c>
      <c r="C84" s="65">
        <v>42927</v>
      </c>
      <c r="D84" s="65" t="str">
        <f t="shared" si="1"/>
        <v>N/A</v>
      </c>
      <c r="E84" t="s">
        <v>15307</v>
      </c>
      <c r="F84" s="81">
        <v>9755330526</v>
      </c>
      <c r="G84" s="81"/>
    </row>
    <row r="85" spans="1:7" x14ac:dyDescent="0.25">
      <c r="A85">
        <v>51692595</v>
      </c>
      <c r="B85" t="s">
        <v>1712</v>
      </c>
      <c r="C85" s="65">
        <v>42929</v>
      </c>
      <c r="D85" s="65" t="str">
        <f t="shared" si="1"/>
        <v>N/A</v>
      </c>
      <c r="E85" t="s">
        <v>15308</v>
      </c>
      <c r="F85" s="81">
        <v>9334954687</v>
      </c>
      <c r="G85" s="81"/>
    </row>
    <row r="86" spans="1:7" x14ac:dyDescent="0.25">
      <c r="A86">
        <v>51692598</v>
      </c>
      <c r="B86" t="s">
        <v>1189</v>
      </c>
      <c r="C86" s="65">
        <v>42929</v>
      </c>
      <c r="D86" s="65" t="str">
        <f t="shared" si="1"/>
        <v>N/A</v>
      </c>
      <c r="E86" t="s">
        <v>15309</v>
      </c>
      <c r="F86" s="81">
        <v>9292564808</v>
      </c>
      <c r="G86" s="81"/>
    </row>
    <row r="87" spans="1:7" x14ac:dyDescent="0.25">
      <c r="A87">
        <v>51692599</v>
      </c>
      <c r="B87" t="s">
        <v>1706</v>
      </c>
      <c r="C87" s="65">
        <v>42929</v>
      </c>
      <c r="D87" s="65" t="str">
        <f t="shared" si="1"/>
        <v>N/A</v>
      </c>
      <c r="E87" t="s">
        <v>15310</v>
      </c>
      <c r="F87" s="81">
        <v>9167157066</v>
      </c>
      <c r="G87" s="81"/>
    </row>
    <row r="88" spans="1:7" x14ac:dyDescent="0.25">
      <c r="A88">
        <v>51692764</v>
      </c>
      <c r="B88" t="s">
        <v>1264</v>
      </c>
      <c r="C88" s="65">
        <v>42930</v>
      </c>
      <c r="D88" s="65" t="str">
        <f t="shared" si="1"/>
        <v>N/A</v>
      </c>
      <c r="E88" t="s">
        <v>15312</v>
      </c>
      <c r="F88" s="81">
        <v>9096740609</v>
      </c>
      <c r="G88" s="81"/>
    </row>
    <row r="89" spans="1:7" x14ac:dyDescent="0.25">
      <c r="A89">
        <v>51727804</v>
      </c>
      <c r="B89" t="s">
        <v>15313</v>
      </c>
      <c r="C89" s="65">
        <v>43196</v>
      </c>
      <c r="D89" s="65" t="str">
        <f t="shared" si="1"/>
        <v>N/A</v>
      </c>
      <c r="E89" t="s">
        <v>15214</v>
      </c>
      <c r="F89" s="81">
        <v>9274144548</v>
      </c>
      <c r="G89" s="81"/>
    </row>
    <row r="90" spans="1:7" x14ac:dyDescent="0.25">
      <c r="A90">
        <v>51694202</v>
      </c>
      <c r="B90" t="s">
        <v>15314</v>
      </c>
      <c r="C90" s="65">
        <v>42940</v>
      </c>
      <c r="D90" s="65" t="str">
        <f t="shared" si="1"/>
        <v>N/A</v>
      </c>
      <c r="E90" t="s">
        <v>15315</v>
      </c>
      <c r="F90" s="81">
        <v>9054088711</v>
      </c>
      <c r="G90" s="81"/>
    </row>
    <row r="91" spans="1:7" x14ac:dyDescent="0.25">
      <c r="A91">
        <v>51694282</v>
      </c>
      <c r="B91" t="s">
        <v>15316</v>
      </c>
      <c r="C91" s="65">
        <v>42937</v>
      </c>
      <c r="D91" s="65" t="str">
        <f t="shared" si="1"/>
        <v>N/A</v>
      </c>
      <c r="E91" t="s">
        <v>15317</v>
      </c>
      <c r="F91" s="81">
        <v>9175435190</v>
      </c>
      <c r="G91" s="81"/>
    </row>
    <row r="92" spans="1:7" x14ac:dyDescent="0.25">
      <c r="A92">
        <v>51695613</v>
      </c>
      <c r="B92" t="s">
        <v>15318</v>
      </c>
      <c r="C92" s="65">
        <v>42948</v>
      </c>
      <c r="D92" s="65" t="str">
        <f t="shared" si="1"/>
        <v>N/A</v>
      </c>
      <c r="E92" t="s">
        <v>15319</v>
      </c>
      <c r="F92" s="81">
        <v>995447088</v>
      </c>
      <c r="G92" s="81"/>
    </row>
    <row r="93" spans="1:7" x14ac:dyDescent="0.25">
      <c r="A93">
        <v>51695853</v>
      </c>
      <c r="B93" t="s">
        <v>15320</v>
      </c>
      <c r="C93" s="65">
        <v>42950</v>
      </c>
      <c r="D93" s="65" t="str">
        <f t="shared" si="1"/>
        <v>N/A</v>
      </c>
      <c r="E93" t="s">
        <v>15321</v>
      </c>
      <c r="F93" s="81">
        <v>9454168544</v>
      </c>
      <c r="G93" s="81"/>
    </row>
    <row r="94" spans="1:7" x14ac:dyDescent="0.25">
      <c r="A94">
        <v>51695859</v>
      </c>
      <c r="B94" t="s">
        <v>901</v>
      </c>
      <c r="C94" s="65">
        <v>42950</v>
      </c>
      <c r="D94" s="65" t="str">
        <f t="shared" si="1"/>
        <v>N/A</v>
      </c>
      <c r="E94" t="s">
        <v>15322</v>
      </c>
      <c r="F94" s="81">
        <v>9052303610</v>
      </c>
      <c r="G94" s="81"/>
    </row>
    <row r="95" spans="1:7" x14ac:dyDescent="0.25">
      <c r="A95">
        <v>51696227</v>
      </c>
      <c r="B95" t="s">
        <v>911</v>
      </c>
      <c r="C95" s="65">
        <v>42951</v>
      </c>
      <c r="D95" s="65" t="str">
        <f t="shared" si="1"/>
        <v>N/A</v>
      </c>
      <c r="E95" t="s">
        <v>15323</v>
      </c>
      <c r="F95" s="81">
        <v>9053719761</v>
      </c>
      <c r="G95" s="81"/>
    </row>
    <row r="96" spans="1:7" x14ac:dyDescent="0.25">
      <c r="A96">
        <v>51696233</v>
      </c>
      <c r="B96" t="s">
        <v>15324</v>
      </c>
      <c r="C96" s="65">
        <v>42951</v>
      </c>
      <c r="D96" s="65">
        <f t="shared" si="1"/>
        <v>32634</v>
      </c>
      <c r="E96" t="s">
        <v>15325</v>
      </c>
      <c r="F96" s="81">
        <v>9988272693</v>
      </c>
      <c r="G96" s="81"/>
    </row>
    <row r="97" spans="1:7" x14ac:dyDescent="0.25">
      <c r="A97">
        <v>51696234</v>
      </c>
      <c r="B97" t="s">
        <v>921</v>
      </c>
      <c r="C97" s="65">
        <v>42951</v>
      </c>
      <c r="D97" s="65" t="str">
        <f t="shared" si="1"/>
        <v>N/A</v>
      </c>
      <c r="E97" t="s">
        <v>15326</v>
      </c>
      <c r="F97" s="81">
        <v>9237356136</v>
      </c>
      <c r="G97" s="81"/>
    </row>
    <row r="98" spans="1:7" x14ac:dyDescent="0.25">
      <c r="A98">
        <v>51696340</v>
      </c>
      <c r="B98" t="s">
        <v>836</v>
      </c>
      <c r="C98" s="65">
        <v>42954</v>
      </c>
      <c r="D98" s="65" t="str">
        <f t="shared" si="1"/>
        <v>N/A</v>
      </c>
      <c r="E98" t="s">
        <v>15327</v>
      </c>
      <c r="F98" s="81">
        <v>9457140464</v>
      </c>
      <c r="G98" s="81"/>
    </row>
    <row r="99" spans="1:7" x14ac:dyDescent="0.25">
      <c r="A99">
        <v>51696342</v>
      </c>
      <c r="B99" t="s">
        <v>845</v>
      </c>
      <c r="C99" s="65">
        <v>42954</v>
      </c>
      <c r="D99" s="65" t="str">
        <f t="shared" si="1"/>
        <v>N/A</v>
      </c>
      <c r="E99" t="s">
        <v>15328</v>
      </c>
      <c r="F99" s="81">
        <v>9172770811</v>
      </c>
      <c r="G99" s="81"/>
    </row>
    <row r="100" spans="1:7" x14ac:dyDescent="0.25">
      <c r="A100">
        <v>51696344</v>
      </c>
      <c r="B100" t="s">
        <v>860</v>
      </c>
      <c r="C100" s="65">
        <v>42954</v>
      </c>
      <c r="D100" s="65" t="str">
        <f t="shared" si="1"/>
        <v>N/A</v>
      </c>
      <c r="E100" t="s">
        <v>15329</v>
      </c>
      <c r="F100" s="81" t="s">
        <v>15594</v>
      </c>
      <c r="G100" s="81"/>
    </row>
    <row r="101" spans="1:7" x14ac:dyDescent="0.25">
      <c r="A101">
        <v>51696440</v>
      </c>
      <c r="B101" t="s">
        <v>15330</v>
      </c>
      <c r="C101" s="65">
        <v>42954</v>
      </c>
      <c r="D101" s="65" t="str">
        <f t="shared" si="1"/>
        <v>N/A</v>
      </c>
      <c r="E101" t="s">
        <v>15331</v>
      </c>
      <c r="F101" s="81">
        <v>9453042903</v>
      </c>
      <c r="G101" s="81"/>
    </row>
    <row r="102" spans="1:7" x14ac:dyDescent="0.25">
      <c r="A102">
        <v>51697018</v>
      </c>
      <c r="B102" t="s">
        <v>876</v>
      </c>
      <c r="C102" s="65">
        <v>42961</v>
      </c>
      <c r="D102" s="65" t="str">
        <f t="shared" si="1"/>
        <v>N/A</v>
      </c>
      <c r="E102" t="s">
        <v>15332</v>
      </c>
      <c r="F102" s="81">
        <v>9212581292</v>
      </c>
      <c r="G102" s="81"/>
    </row>
    <row r="103" spans="1:7" x14ac:dyDescent="0.25">
      <c r="A103">
        <v>51697019</v>
      </c>
      <c r="B103" t="s">
        <v>884</v>
      </c>
      <c r="C103" s="65">
        <v>42961</v>
      </c>
      <c r="D103" s="65" t="str">
        <f t="shared" si="1"/>
        <v>N/A</v>
      </c>
      <c r="E103" t="s">
        <v>15333</v>
      </c>
      <c r="F103" s="81">
        <v>9171485654</v>
      </c>
      <c r="G103" s="81"/>
    </row>
    <row r="104" spans="1:7" x14ac:dyDescent="0.25">
      <c r="A104">
        <v>51697023</v>
      </c>
      <c r="B104" t="s">
        <v>892</v>
      </c>
      <c r="C104" s="65">
        <v>42961</v>
      </c>
      <c r="D104" s="65" t="str">
        <f t="shared" si="1"/>
        <v>N/A</v>
      </c>
      <c r="E104" t="s">
        <v>15334</v>
      </c>
      <c r="F104" s="81">
        <v>9560383625</v>
      </c>
      <c r="G104" s="81"/>
    </row>
    <row r="105" spans="1:7" x14ac:dyDescent="0.25">
      <c r="A105">
        <v>51697117</v>
      </c>
      <c r="B105" t="s">
        <v>868</v>
      </c>
      <c r="C105" s="65">
        <v>42957</v>
      </c>
      <c r="D105" s="65" t="str">
        <f t="shared" si="1"/>
        <v>N/A</v>
      </c>
      <c r="E105" t="s">
        <v>15335</v>
      </c>
      <c r="F105" s="81">
        <v>9178615715</v>
      </c>
      <c r="G105" s="81"/>
    </row>
    <row r="106" spans="1:7" x14ac:dyDescent="0.25">
      <c r="A106">
        <v>51698635</v>
      </c>
      <c r="B106" t="s">
        <v>929</v>
      </c>
      <c r="C106" s="65">
        <v>42971</v>
      </c>
      <c r="D106" s="65" t="str">
        <f t="shared" si="1"/>
        <v>N/A</v>
      </c>
      <c r="E106" t="s">
        <v>15336</v>
      </c>
      <c r="F106" s="81">
        <v>9159256997</v>
      </c>
      <c r="G106" s="81"/>
    </row>
    <row r="107" spans="1:7" x14ac:dyDescent="0.25">
      <c r="A107">
        <v>51698640</v>
      </c>
      <c r="B107" t="s">
        <v>15337</v>
      </c>
      <c r="C107" s="65">
        <v>42971</v>
      </c>
      <c r="D107" s="65" t="str">
        <f t="shared" si="1"/>
        <v>N/A</v>
      </c>
      <c r="E107" t="s">
        <v>15338</v>
      </c>
      <c r="F107" s="81">
        <v>9550249202</v>
      </c>
      <c r="G107" s="81"/>
    </row>
    <row r="108" spans="1:7" x14ac:dyDescent="0.25">
      <c r="A108">
        <v>51699630</v>
      </c>
      <c r="B108" t="s">
        <v>15339</v>
      </c>
      <c r="C108" s="65">
        <v>42972</v>
      </c>
      <c r="D108" s="65" t="str">
        <f t="shared" si="1"/>
        <v>N/A</v>
      </c>
      <c r="E108" t="s">
        <v>15340</v>
      </c>
      <c r="F108" s="81">
        <v>9499154264</v>
      </c>
      <c r="G108" s="81"/>
    </row>
    <row r="109" spans="1:7" x14ac:dyDescent="0.25">
      <c r="A109">
        <v>51699632</v>
      </c>
      <c r="B109" t="s">
        <v>15341</v>
      </c>
      <c r="C109" s="65">
        <v>42972</v>
      </c>
      <c r="D109" s="65" t="str">
        <f t="shared" si="1"/>
        <v>N/A</v>
      </c>
      <c r="E109" t="s">
        <v>15342</v>
      </c>
      <c r="F109" s="81">
        <v>9212847700</v>
      </c>
      <c r="G109" s="81"/>
    </row>
    <row r="110" spans="1:7" x14ac:dyDescent="0.25">
      <c r="A110">
        <v>51699649</v>
      </c>
      <c r="B110" t="s">
        <v>15343</v>
      </c>
      <c r="C110" s="65">
        <v>42972</v>
      </c>
      <c r="D110" s="65" t="str">
        <f t="shared" si="1"/>
        <v>N/A</v>
      </c>
      <c r="E110" t="s">
        <v>15344</v>
      </c>
      <c r="F110" s="81">
        <v>9355127025</v>
      </c>
      <c r="G110" s="81"/>
    </row>
    <row r="111" spans="1:7" x14ac:dyDescent="0.25">
      <c r="A111">
        <v>51700458</v>
      </c>
      <c r="B111" t="s">
        <v>15345</v>
      </c>
      <c r="C111" s="65">
        <v>42978</v>
      </c>
      <c r="D111" s="65" t="str">
        <f t="shared" si="1"/>
        <v>N/A</v>
      </c>
      <c r="E111" t="s">
        <v>15346</v>
      </c>
      <c r="F111" s="81">
        <v>9455004175</v>
      </c>
      <c r="G111" s="81"/>
    </row>
    <row r="112" spans="1:7" x14ac:dyDescent="0.25">
      <c r="A112">
        <v>51700481</v>
      </c>
      <c r="B112" t="s">
        <v>982</v>
      </c>
      <c r="C112" s="65">
        <v>42978</v>
      </c>
      <c r="D112" s="65">
        <f t="shared" si="1"/>
        <v>31378</v>
      </c>
      <c r="E112" t="s">
        <v>15347</v>
      </c>
      <c r="F112" s="81">
        <v>9175970605</v>
      </c>
      <c r="G112" s="81"/>
    </row>
    <row r="113" spans="1:7" x14ac:dyDescent="0.25">
      <c r="A113">
        <v>51701116</v>
      </c>
      <c r="B113" t="s">
        <v>15348</v>
      </c>
      <c r="C113" s="65">
        <v>42985</v>
      </c>
      <c r="D113" s="65" t="str">
        <f t="shared" si="1"/>
        <v>N/A</v>
      </c>
      <c r="E113" t="s">
        <v>15349</v>
      </c>
      <c r="F113" s="81">
        <v>9156232788</v>
      </c>
      <c r="G113" s="81"/>
    </row>
    <row r="114" spans="1:7" x14ac:dyDescent="0.25">
      <c r="A114">
        <v>51701118</v>
      </c>
      <c r="B114" t="s">
        <v>15350</v>
      </c>
      <c r="C114" s="65">
        <v>42985</v>
      </c>
      <c r="D114" s="65" t="str">
        <f t="shared" si="1"/>
        <v>N/A</v>
      </c>
      <c r="E114" t="s">
        <v>15351</v>
      </c>
      <c r="F114" s="81">
        <v>9434117934</v>
      </c>
      <c r="G114" s="81"/>
    </row>
    <row r="115" spans="1:7" x14ac:dyDescent="0.25">
      <c r="A115">
        <v>51701985</v>
      </c>
      <c r="B115" t="s">
        <v>15352</v>
      </c>
      <c r="C115" s="65">
        <v>42992</v>
      </c>
      <c r="D115" s="65" t="str">
        <f t="shared" si="1"/>
        <v>N/A</v>
      </c>
      <c r="E115" t="s">
        <v>15353</v>
      </c>
      <c r="F115" s="81">
        <v>9157148943</v>
      </c>
      <c r="G115" s="81"/>
    </row>
    <row r="116" spans="1:7" x14ac:dyDescent="0.25">
      <c r="A116">
        <v>51703005</v>
      </c>
      <c r="B116" t="s">
        <v>15354</v>
      </c>
      <c r="C116" s="65">
        <v>42999</v>
      </c>
      <c r="D116" s="65">
        <f t="shared" si="1"/>
        <v>28709</v>
      </c>
      <c r="E116" t="s">
        <v>15355</v>
      </c>
      <c r="F116" s="81">
        <v>9162240220</v>
      </c>
      <c r="G116" s="81"/>
    </row>
    <row r="117" spans="1:7" x14ac:dyDescent="0.25">
      <c r="A117">
        <v>51728561</v>
      </c>
      <c r="B117" t="s">
        <v>1990</v>
      </c>
      <c r="C117" s="65">
        <v>43203</v>
      </c>
      <c r="D117" s="65" t="str">
        <f t="shared" si="1"/>
        <v>N/A</v>
      </c>
      <c r="E117" t="s">
        <v>15214</v>
      </c>
      <c r="F117" s="81">
        <v>9434117935</v>
      </c>
      <c r="G117" s="81"/>
    </row>
    <row r="118" spans="1:7" x14ac:dyDescent="0.25">
      <c r="A118">
        <v>51705702</v>
      </c>
      <c r="B118" t="s">
        <v>15356</v>
      </c>
      <c r="C118" s="65">
        <v>43017</v>
      </c>
      <c r="D118" s="65">
        <f t="shared" si="1"/>
        <v>34726</v>
      </c>
      <c r="E118" t="s">
        <v>15357</v>
      </c>
      <c r="F118" s="81" t="s">
        <v>15595</v>
      </c>
      <c r="G118" s="81"/>
    </row>
    <row r="119" spans="1:7" x14ac:dyDescent="0.25">
      <c r="A119">
        <v>51705903</v>
      </c>
      <c r="B119" t="s">
        <v>15358</v>
      </c>
      <c r="C119" s="65">
        <v>43019</v>
      </c>
      <c r="D119" s="65" t="str">
        <f t="shared" si="1"/>
        <v>N/A</v>
      </c>
      <c r="E119" t="s">
        <v>15359</v>
      </c>
      <c r="F119" s="81">
        <v>9069285795</v>
      </c>
      <c r="G119" s="81"/>
    </row>
    <row r="120" spans="1:7" x14ac:dyDescent="0.25">
      <c r="A120">
        <v>51706571</v>
      </c>
      <c r="B120" t="s">
        <v>15360</v>
      </c>
      <c r="C120" s="65">
        <v>43024</v>
      </c>
      <c r="D120" s="65">
        <f t="shared" si="1"/>
        <v>35290</v>
      </c>
      <c r="E120" t="s">
        <v>15361</v>
      </c>
      <c r="F120" s="81">
        <v>9169618803</v>
      </c>
      <c r="G120" s="81"/>
    </row>
    <row r="121" spans="1:7" x14ac:dyDescent="0.25">
      <c r="A121">
        <v>51709110</v>
      </c>
      <c r="B121" t="s">
        <v>15362</v>
      </c>
      <c r="C121" s="65">
        <v>43045</v>
      </c>
      <c r="D121" s="65" t="str">
        <f t="shared" si="1"/>
        <v>N/A</v>
      </c>
      <c r="E121" t="s">
        <v>15363</v>
      </c>
      <c r="F121" s="81" t="s">
        <v>15364</v>
      </c>
      <c r="G121" s="81"/>
    </row>
    <row r="122" spans="1:7" x14ac:dyDescent="0.25">
      <c r="A122">
        <v>51710500</v>
      </c>
      <c r="B122" t="s">
        <v>1102</v>
      </c>
      <c r="C122" s="65">
        <v>43060</v>
      </c>
      <c r="D122" s="65" t="str">
        <f t="shared" si="1"/>
        <v>N/A</v>
      </c>
      <c r="E122" t="s">
        <v>15365</v>
      </c>
      <c r="F122" s="81">
        <v>9987235072</v>
      </c>
      <c r="G122" s="81"/>
    </row>
    <row r="123" spans="1:7" x14ac:dyDescent="0.25">
      <c r="A123">
        <v>51715671</v>
      </c>
      <c r="B123" t="s">
        <v>15366</v>
      </c>
      <c r="C123" s="65">
        <v>43108</v>
      </c>
      <c r="D123" s="65" t="str">
        <f t="shared" si="1"/>
        <v>N/A</v>
      </c>
      <c r="E123" t="s">
        <v>15367</v>
      </c>
      <c r="F123" s="81">
        <v>9993483597</v>
      </c>
      <c r="G123" s="81"/>
    </row>
    <row r="124" spans="1:7" x14ac:dyDescent="0.25">
      <c r="A124">
        <v>51715674</v>
      </c>
      <c r="B124" t="s">
        <v>15368</v>
      </c>
      <c r="C124" s="65">
        <v>43108</v>
      </c>
      <c r="D124" s="65" t="str">
        <f t="shared" si="1"/>
        <v>N/A</v>
      </c>
      <c r="E124" t="s">
        <v>15369</v>
      </c>
      <c r="F124" s="81" t="s">
        <v>15591</v>
      </c>
      <c r="G124" s="81"/>
    </row>
    <row r="125" spans="1:7" x14ac:dyDescent="0.25">
      <c r="A125">
        <v>51715940</v>
      </c>
      <c r="B125" t="s">
        <v>15370</v>
      </c>
      <c r="C125" s="65">
        <v>43108</v>
      </c>
      <c r="D125" s="65" t="str">
        <f t="shared" si="1"/>
        <v>N/A</v>
      </c>
      <c r="E125" t="s">
        <v>15371</v>
      </c>
      <c r="F125" s="81">
        <v>9999436326</v>
      </c>
      <c r="G125" s="81"/>
    </row>
    <row r="126" spans="1:7" x14ac:dyDescent="0.25">
      <c r="A126">
        <v>51715941</v>
      </c>
      <c r="B126" t="s">
        <v>1305</v>
      </c>
      <c r="C126" s="65">
        <v>43108</v>
      </c>
      <c r="D126" s="65" t="str">
        <f t="shared" si="1"/>
        <v>N/A</v>
      </c>
      <c r="E126" t="s">
        <v>15372</v>
      </c>
      <c r="F126" s="81">
        <v>9218063318</v>
      </c>
      <c r="G126" s="81"/>
    </row>
    <row r="127" spans="1:7" x14ac:dyDescent="0.25">
      <c r="A127">
        <v>51716764</v>
      </c>
      <c r="B127" t="s">
        <v>1588</v>
      </c>
      <c r="C127" s="65">
        <v>43115</v>
      </c>
      <c r="D127" s="65">
        <f t="shared" si="1"/>
        <v>35363</v>
      </c>
      <c r="E127" t="s">
        <v>15373</v>
      </c>
      <c r="F127" s="81">
        <v>9954770458</v>
      </c>
      <c r="G127" s="81"/>
    </row>
    <row r="128" spans="1:7" x14ac:dyDescent="0.25">
      <c r="A128">
        <v>51716768</v>
      </c>
      <c r="B128" t="s">
        <v>1582</v>
      </c>
      <c r="C128" s="65">
        <v>43115</v>
      </c>
      <c r="D128" s="65">
        <f t="shared" si="1"/>
        <v>32050</v>
      </c>
      <c r="E128" t="s">
        <v>15373</v>
      </c>
      <c r="F128" s="81">
        <v>9162589760</v>
      </c>
      <c r="G128" s="81"/>
    </row>
    <row r="129" spans="1:7" x14ac:dyDescent="0.25">
      <c r="A129">
        <v>51717245</v>
      </c>
      <c r="B129" t="s">
        <v>1574</v>
      </c>
      <c r="C129" s="65">
        <v>43115</v>
      </c>
      <c r="D129" s="65">
        <f t="shared" si="1"/>
        <v>35523</v>
      </c>
      <c r="E129" t="s">
        <v>15374</v>
      </c>
      <c r="F129" s="81">
        <v>9393125777</v>
      </c>
      <c r="G129" s="81"/>
    </row>
    <row r="130" spans="1:7" x14ac:dyDescent="0.25">
      <c r="A130">
        <v>51717293</v>
      </c>
      <c r="B130" t="s">
        <v>1595</v>
      </c>
      <c r="C130" s="65">
        <v>43118</v>
      </c>
      <c r="D130" s="65">
        <f t="shared" ref="D130:D193" si="2">VLOOKUP(A130,A1MM,3,FALSE)</f>
        <v>33329</v>
      </c>
      <c r="E130" t="s">
        <v>15375</v>
      </c>
      <c r="F130" s="81">
        <v>9753960783</v>
      </c>
      <c r="G130" s="81"/>
    </row>
    <row r="131" spans="1:7" x14ac:dyDescent="0.25">
      <c r="A131">
        <v>51718187</v>
      </c>
      <c r="B131" t="s">
        <v>15376</v>
      </c>
      <c r="C131" s="65">
        <v>43125</v>
      </c>
      <c r="D131" s="65">
        <f t="shared" si="2"/>
        <v>34805</v>
      </c>
      <c r="E131" t="s">
        <v>15377</v>
      </c>
      <c r="F131" s="81">
        <v>9158075193</v>
      </c>
      <c r="G131" s="81"/>
    </row>
    <row r="132" spans="1:7" x14ac:dyDescent="0.25">
      <c r="A132">
        <v>51718193</v>
      </c>
      <c r="B132" t="s">
        <v>15378</v>
      </c>
      <c r="C132" s="65">
        <v>43125</v>
      </c>
      <c r="D132" s="65">
        <f t="shared" si="2"/>
        <v>34104</v>
      </c>
      <c r="E132" t="s">
        <v>15379</v>
      </c>
      <c r="F132" s="81">
        <v>9063890231</v>
      </c>
      <c r="G132" s="81"/>
    </row>
    <row r="133" spans="1:7" x14ac:dyDescent="0.25">
      <c r="A133">
        <v>51718195</v>
      </c>
      <c r="B133" t="s">
        <v>15380</v>
      </c>
      <c r="C133" s="65">
        <v>43125</v>
      </c>
      <c r="D133" s="65">
        <f t="shared" si="2"/>
        <v>30924</v>
      </c>
      <c r="E133" t="s">
        <v>15381</v>
      </c>
      <c r="F133" s="81">
        <v>9216000106</v>
      </c>
      <c r="G133" s="81"/>
    </row>
    <row r="134" spans="1:7" x14ac:dyDescent="0.25">
      <c r="A134">
        <v>51718507</v>
      </c>
      <c r="B134" t="s">
        <v>1199</v>
      </c>
      <c r="C134" s="65">
        <v>43129</v>
      </c>
      <c r="D134" s="65" t="str">
        <f t="shared" si="2"/>
        <v>N/A</v>
      </c>
      <c r="E134" t="s">
        <v>15382</v>
      </c>
      <c r="F134" s="81">
        <v>9076778147</v>
      </c>
      <c r="G134" s="81"/>
    </row>
    <row r="135" spans="1:7" x14ac:dyDescent="0.25">
      <c r="A135">
        <v>51718513</v>
      </c>
      <c r="B135" t="s">
        <v>1208</v>
      </c>
      <c r="C135" s="65">
        <v>43129</v>
      </c>
      <c r="D135" s="65" t="str">
        <f t="shared" si="2"/>
        <v>N/A</v>
      </c>
      <c r="E135" t="s">
        <v>15383</v>
      </c>
      <c r="F135" s="81">
        <v>9279643361</v>
      </c>
      <c r="G135" s="81"/>
    </row>
    <row r="136" spans="1:7" x14ac:dyDescent="0.25">
      <c r="A136">
        <v>51719214</v>
      </c>
      <c r="B136" t="s">
        <v>1232</v>
      </c>
      <c r="C136" s="65">
        <v>43131</v>
      </c>
      <c r="D136" s="65" t="str">
        <f t="shared" si="2"/>
        <v>N/A</v>
      </c>
      <c r="E136" t="s">
        <v>15384</v>
      </c>
      <c r="F136" s="81">
        <v>9166758780</v>
      </c>
      <c r="G136" s="81"/>
    </row>
    <row r="137" spans="1:7" x14ac:dyDescent="0.25">
      <c r="A137">
        <v>51719215</v>
      </c>
      <c r="B137" t="s">
        <v>1224</v>
      </c>
      <c r="C137" s="65">
        <v>43131</v>
      </c>
      <c r="D137" s="65">
        <f t="shared" si="2"/>
        <v>32892</v>
      </c>
      <c r="E137" t="s">
        <v>15385</v>
      </c>
      <c r="F137" s="81">
        <v>9194566569</v>
      </c>
      <c r="G137" s="81"/>
    </row>
    <row r="138" spans="1:7" x14ac:dyDescent="0.25">
      <c r="A138">
        <v>51719217</v>
      </c>
      <c r="B138" t="s">
        <v>1112</v>
      </c>
      <c r="C138" s="65">
        <v>43131</v>
      </c>
      <c r="D138" s="65" t="str">
        <f t="shared" si="2"/>
        <v>N/A</v>
      </c>
      <c r="E138" t="s">
        <v>15386</v>
      </c>
      <c r="F138" s="81">
        <v>9458755351</v>
      </c>
      <c r="G138" s="81"/>
    </row>
    <row r="139" spans="1:7" x14ac:dyDescent="0.25">
      <c r="A139">
        <v>51719218</v>
      </c>
      <c r="B139" t="s">
        <v>1240</v>
      </c>
      <c r="C139" s="65">
        <v>43131</v>
      </c>
      <c r="D139" s="65" t="str">
        <f t="shared" si="2"/>
        <v>N/A</v>
      </c>
      <c r="E139" t="s">
        <v>15387</v>
      </c>
      <c r="F139" s="81">
        <v>9473107950</v>
      </c>
      <c r="G139" s="81"/>
    </row>
    <row r="140" spans="1:7" x14ac:dyDescent="0.25">
      <c r="A140">
        <v>51719219</v>
      </c>
      <c r="B140" t="s">
        <v>1256</v>
      </c>
      <c r="C140" s="65">
        <v>43131</v>
      </c>
      <c r="D140" s="65" t="str">
        <f t="shared" si="2"/>
        <v>N/A</v>
      </c>
      <c r="E140" t="s">
        <v>15388</v>
      </c>
      <c r="F140" s="81">
        <v>9773553340</v>
      </c>
      <c r="G140" s="81"/>
    </row>
    <row r="141" spans="1:7" x14ac:dyDescent="0.25">
      <c r="A141">
        <v>51719239</v>
      </c>
      <c r="B141" t="s">
        <v>1248</v>
      </c>
      <c r="C141" s="65">
        <v>43131</v>
      </c>
      <c r="D141" s="65" t="str">
        <f t="shared" si="2"/>
        <v>N/A</v>
      </c>
      <c r="E141" t="s">
        <v>15389</v>
      </c>
      <c r="F141" s="81">
        <v>9258019779</v>
      </c>
      <c r="G141" s="81"/>
    </row>
    <row r="142" spans="1:7" x14ac:dyDescent="0.25">
      <c r="A142">
        <v>51615282</v>
      </c>
      <c r="B142" t="s">
        <v>15390</v>
      </c>
      <c r="C142" s="65">
        <v>42530</v>
      </c>
      <c r="D142" s="65">
        <f t="shared" si="2"/>
        <v>33880</v>
      </c>
      <c r="E142" t="s">
        <v>15391</v>
      </c>
      <c r="F142" s="81">
        <v>9650865281</v>
      </c>
      <c r="G142" s="81"/>
    </row>
    <row r="143" spans="1:7" x14ac:dyDescent="0.25">
      <c r="A143">
        <v>51719966</v>
      </c>
      <c r="B143" t="s">
        <v>1216</v>
      </c>
      <c r="C143" s="65">
        <v>43130</v>
      </c>
      <c r="D143" s="65" t="str">
        <f t="shared" si="2"/>
        <v>N/A</v>
      </c>
      <c r="E143" t="s">
        <v>15392</v>
      </c>
      <c r="F143" s="81">
        <v>9774035097</v>
      </c>
      <c r="G143" s="81"/>
    </row>
    <row r="144" spans="1:7" x14ac:dyDescent="0.25">
      <c r="A144">
        <v>51720522</v>
      </c>
      <c r="B144" t="s">
        <v>1349</v>
      </c>
      <c r="C144" s="65">
        <v>43144</v>
      </c>
      <c r="D144" s="65">
        <f t="shared" si="2"/>
        <v>34955</v>
      </c>
      <c r="E144" t="s">
        <v>15393</v>
      </c>
      <c r="F144" s="81" t="s">
        <v>15394</v>
      </c>
      <c r="G144" s="81"/>
    </row>
    <row r="145" spans="1:7" x14ac:dyDescent="0.25">
      <c r="A145">
        <v>51720809</v>
      </c>
      <c r="B145" t="s">
        <v>1314</v>
      </c>
      <c r="C145" s="65">
        <v>43144</v>
      </c>
      <c r="D145" s="65" t="str">
        <f t="shared" si="2"/>
        <v>N/A</v>
      </c>
      <c r="E145" t="s">
        <v>15395</v>
      </c>
      <c r="F145" s="81">
        <v>9198047565</v>
      </c>
      <c r="G145" s="81"/>
    </row>
    <row r="146" spans="1:7" x14ac:dyDescent="0.25">
      <c r="A146">
        <v>51720810</v>
      </c>
      <c r="B146" t="s">
        <v>1323</v>
      </c>
      <c r="C146" s="65">
        <v>43144</v>
      </c>
      <c r="D146" s="65" t="str">
        <f t="shared" si="2"/>
        <v>N/A</v>
      </c>
      <c r="E146" t="s">
        <v>15396</v>
      </c>
      <c r="F146" s="81">
        <v>9434735050</v>
      </c>
      <c r="G146" s="81"/>
    </row>
    <row r="147" spans="1:7" x14ac:dyDescent="0.25">
      <c r="A147">
        <v>51720817</v>
      </c>
      <c r="B147" t="s">
        <v>1357</v>
      </c>
      <c r="C147" s="65">
        <v>43144</v>
      </c>
      <c r="D147" s="65">
        <f t="shared" si="2"/>
        <v>32886</v>
      </c>
      <c r="E147" t="s">
        <v>15397</v>
      </c>
      <c r="F147" s="81" t="s">
        <v>15398</v>
      </c>
      <c r="G147" s="81"/>
    </row>
    <row r="148" spans="1:7" x14ac:dyDescent="0.25">
      <c r="A148">
        <v>51720821</v>
      </c>
      <c r="B148" t="s">
        <v>1365</v>
      </c>
      <c r="C148" s="65">
        <v>43144</v>
      </c>
      <c r="D148" s="65">
        <f t="shared" si="2"/>
        <v>33898</v>
      </c>
      <c r="E148" t="s">
        <v>15399</v>
      </c>
      <c r="F148" s="81" t="s">
        <v>15400</v>
      </c>
      <c r="G148" s="81"/>
    </row>
    <row r="149" spans="1:7" x14ac:dyDescent="0.25">
      <c r="A149">
        <v>51721298</v>
      </c>
      <c r="B149" t="s">
        <v>1332</v>
      </c>
      <c r="C149" s="65">
        <v>43144</v>
      </c>
      <c r="D149" s="65" t="str">
        <f t="shared" si="2"/>
        <v>N/A</v>
      </c>
      <c r="E149" t="s">
        <v>15401</v>
      </c>
      <c r="F149" s="81" t="s">
        <v>15402</v>
      </c>
      <c r="G149" s="81"/>
    </row>
    <row r="150" spans="1:7" x14ac:dyDescent="0.25">
      <c r="A150">
        <v>51721450</v>
      </c>
      <c r="B150" t="s">
        <v>1341</v>
      </c>
      <c r="C150" s="65">
        <v>43144</v>
      </c>
      <c r="D150" s="65">
        <f t="shared" si="2"/>
        <v>33616</v>
      </c>
      <c r="E150" t="s">
        <v>15403</v>
      </c>
      <c r="F150" s="81" t="s">
        <v>15404</v>
      </c>
      <c r="G150" s="81"/>
    </row>
    <row r="151" spans="1:7" x14ac:dyDescent="0.25">
      <c r="A151">
        <v>51721454</v>
      </c>
      <c r="B151" t="s">
        <v>1435</v>
      </c>
      <c r="C151" s="65">
        <v>43150</v>
      </c>
      <c r="D151" s="65" t="str">
        <f t="shared" si="2"/>
        <v>N/A</v>
      </c>
      <c r="E151" t="s">
        <v>15405</v>
      </c>
      <c r="F151" s="81">
        <v>9199505873</v>
      </c>
      <c r="G151" s="81"/>
    </row>
    <row r="152" spans="1:7" x14ac:dyDescent="0.25">
      <c r="A152">
        <v>51721456</v>
      </c>
      <c r="B152" t="s">
        <v>1373</v>
      </c>
      <c r="C152" s="65">
        <v>43150</v>
      </c>
      <c r="D152" s="65" t="str">
        <f t="shared" si="2"/>
        <v>N/A</v>
      </c>
      <c r="E152" t="s">
        <v>15406</v>
      </c>
      <c r="F152" s="81">
        <v>9561303155</v>
      </c>
      <c r="G152" s="81"/>
    </row>
    <row r="153" spans="1:7" x14ac:dyDescent="0.25">
      <c r="A153">
        <v>51721457</v>
      </c>
      <c r="B153" t="s">
        <v>1417</v>
      </c>
      <c r="C153" s="65">
        <v>43150</v>
      </c>
      <c r="D153" s="65" t="str">
        <f t="shared" si="2"/>
        <v>N/A</v>
      </c>
      <c r="E153" t="s">
        <v>15407</v>
      </c>
      <c r="F153" s="81">
        <v>9065658673</v>
      </c>
      <c r="G153" s="81"/>
    </row>
    <row r="154" spans="1:7" x14ac:dyDescent="0.25">
      <c r="A154">
        <v>51721458</v>
      </c>
      <c r="B154" t="s">
        <v>1481</v>
      </c>
      <c r="C154" s="65">
        <v>43150</v>
      </c>
      <c r="D154" s="65" t="str">
        <f t="shared" si="2"/>
        <v>N/A</v>
      </c>
      <c r="E154" t="s">
        <v>15408</v>
      </c>
      <c r="F154" s="81">
        <v>9278690216</v>
      </c>
      <c r="G154" s="81"/>
    </row>
    <row r="155" spans="1:7" x14ac:dyDescent="0.25">
      <c r="A155">
        <v>51721462</v>
      </c>
      <c r="B155" t="s">
        <v>1463</v>
      </c>
      <c r="C155" s="65">
        <v>43150</v>
      </c>
      <c r="D155" s="65" t="str">
        <f t="shared" si="2"/>
        <v>N/A</v>
      </c>
      <c r="E155" t="s">
        <v>15409</v>
      </c>
      <c r="F155" s="81">
        <v>9054167612</v>
      </c>
      <c r="G155" s="81"/>
    </row>
    <row r="156" spans="1:7" x14ac:dyDescent="0.25">
      <c r="A156">
        <v>51721464</v>
      </c>
      <c r="B156" t="s">
        <v>15410</v>
      </c>
      <c r="C156" s="65">
        <v>43150</v>
      </c>
      <c r="D156" s="65" t="str">
        <f t="shared" si="2"/>
        <v>N/A</v>
      </c>
      <c r="E156" t="s">
        <v>6164</v>
      </c>
      <c r="F156" s="81">
        <v>9174635683</v>
      </c>
      <c r="G156" s="81"/>
    </row>
    <row r="157" spans="1:7" x14ac:dyDescent="0.25">
      <c r="A157">
        <v>51721469</v>
      </c>
      <c r="B157" t="s">
        <v>1381</v>
      </c>
      <c r="C157" s="65">
        <v>43150</v>
      </c>
      <c r="D157" s="65" t="str">
        <f t="shared" si="2"/>
        <v>N/A</v>
      </c>
      <c r="E157" t="s">
        <v>15411</v>
      </c>
      <c r="F157" s="81">
        <v>9158152087</v>
      </c>
      <c r="G157" s="81"/>
    </row>
    <row r="158" spans="1:7" x14ac:dyDescent="0.25">
      <c r="A158">
        <v>51721470</v>
      </c>
      <c r="B158" t="s">
        <v>1472</v>
      </c>
      <c r="C158" s="65">
        <v>43150</v>
      </c>
      <c r="D158" s="65" t="str">
        <f t="shared" si="2"/>
        <v>N/A</v>
      </c>
      <c r="E158" t="s">
        <v>15412</v>
      </c>
      <c r="F158" s="81">
        <v>9171397312</v>
      </c>
      <c r="G158" s="81"/>
    </row>
    <row r="159" spans="1:7" x14ac:dyDescent="0.25">
      <c r="A159">
        <v>51721472</v>
      </c>
      <c r="B159" t="s">
        <v>1426</v>
      </c>
      <c r="C159" s="65">
        <v>43150</v>
      </c>
      <c r="D159" s="65" t="str">
        <f t="shared" si="2"/>
        <v>N/A</v>
      </c>
      <c r="E159" t="s">
        <v>15413</v>
      </c>
      <c r="F159" s="81" t="s">
        <v>15596</v>
      </c>
      <c r="G159" s="81"/>
    </row>
    <row r="160" spans="1:7" x14ac:dyDescent="0.25">
      <c r="A160">
        <v>51721475</v>
      </c>
      <c r="B160" t="s">
        <v>1399</v>
      </c>
      <c r="C160" s="65">
        <v>43150</v>
      </c>
      <c r="D160" s="65" t="str">
        <f t="shared" si="2"/>
        <v>N/A</v>
      </c>
      <c r="E160" t="s">
        <v>15414</v>
      </c>
      <c r="F160" s="81">
        <v>9194906800</v>
      </c>
      <c r="G160" s="81"/>
    </row>
    <row r="161" spans="1:7" x14ac:dyDescent="0.25">
      <c r="A161">
        <v>51721477</v>
      </c>
      <c r="B161" t="s">
        <v>1445</v>
      </c>
      <c r="C161" s="65">
        <v>43150</v>
      </c>
      <c r="D161" s="65" t="str">
        <f t="shared" si="2"/>
        <v>N/A</v>
      </c>
      <c r="E161" t="s">
        <v>15415</v>
      </c>
      <c r="F161" s="81">
        <v>9564227237</v>
      </c>
      <c r="G161" s="81"/>
    </row>
    <row r="162" spans="1:7" x14ac:dyDescent="0.25">
      <c r="A162">
        <v>51721479</v>
      </c>
      <c r="B162" t="s">
        <v>1408</v>
      </c>
      <c r="C162" s="65">
        <v>43150</v>
      </c>
      <c r="D162" s="65" t="str">
        <f t="shared" si="2"/>
        <v>N/A</v>
      </c>
      <c r="E162" t="s">
        <v>15416</v>
      </c>
      <c r="F162" s="81">
        <v>9957816886</v>
      </c>
      <c r="G162" s="81"/>
    </row>
    <row r="163" spans="1:7" x14ac:dyDescent="0.25">
      <c r="A163">
        <v>51721483</v>
      </c>
      <c r="B163" t="s">
        <v>1390</v>
      </c>
      <c r="C163" s="65">
        <v>43150</v>
      </c>
      <c r="D163" s="65" t="str">
        <f t="shared" si="2"/>
        <v>N/A</v>
      </c>
      <c r="E163" t="s">
        <v>15417</v>
      </c>
      <c r="F163" s="81">
        <v>9063871306</v>
      </c>
      <c r="G163" s="81"/>
    </row>
    <row r="164" spans="1:7" x14ac:dyDescent="0.25">
      <c r="A164">
        <v>51721815</v>
      </c>
      <c r="B164" t="s">
        <v>1840</v>
      </c>
      <c r="C164" s="65">
        <v>43153</v>
      </c>
      <c r="D164" s="65" t="str">
        <f t="shared" si="2"/>
        <v>N/A</v>
      </c>
      <c r="E164" t="s">
        <v>15418</v>
      </c>
      <c r="F164" s="81">
        <v>9568378979</v>
      </c>
      <c r="G164" s="81"/>
    </row>
    <row r="165" spans="1:7" x14ac:dyDescent="0.25">
      <c r="A165">
        <v>51721817</v>
      </c>
      <c r="B165" t="s">
        <v>2197</v>
      </c>
      <c r="C165" s="65">
        <v>43153</v>
      </c>
      <c r="D165" s="65" t="str">
        <f t="shared" si="2"/>
        <v>N/A</v>
      </c>
      <c r="E165" t="s">
        <v>15419</v>
      </c>
      <c r="F165" s="81">
        <v>9063765200</v>
      </c>
      <c r="G165" s="81"/>
    </row>
    <row r="166" spans="1:7" x14ac:dyDescent="0.25">
      <c r="A166">
        <v>51721818</v>
      </c>
      <c r="B166" t="s">
        <v>1514</v>
      </c>
      <c r="C166" s="65">
        <v>43153</v>
      </c>
      <c r="D166" s="65" t="str">
        <f t="shared" si="2"/>
        <v>N/A</v>
      </c>
      <c r="E166" t="s">
        <v>15420</v>
      </c>
      <c r="F166" s="81">
        <v>9359653376</v>
      </c>
      <c r="G166" s="81"/>
    </row>
    <row r="167" spans="1:7" x14ac:dyDescent="0.25">
      <c r="A167">
        <v>51721821</v>
      </c>
      <c r="B167" t="s">
        <v>15421</v>
      </c>
      <c r="C167" s="65">
        <v>43153</v>
      </c>
      <c r="D167" s="65" t="str">
        <f t="shared" si="2"/>
        <v>N/A</v>
      </c>
      <c r="E167" t="s">
        <v>15422</v>
      </c>
      <c r="F167" s="81">
        <v>9084132280</v>
      </c>
      <c r="G167" s="81"/>
    </row>
    <row r="168" spans="1:7" x14ac:dyDescent="0.25">
      <c r="A168">
        <v>51721823</v>
      </c>
      <c r="B168" t="s">
        <v>1490</v>
      </c>
      <c r="C168" s="65">
        <v>43153</v>
      </c>
      <c r="D168" s="65" t="str">
        <f t="shared" si="2"/>
        <v>N/A</v>
      </c>
      <c r="E168" t="s">
        <v>15423</v>
      </c>
      <c r="F168" s="81">
        <v>9985736921</v>
      </c>
      <c r="G168" s="81"/>
    </row>
    <row r="169" spans="1:7" x14ac:dyDescent="0.25">
      <c r="A169">
        <v>51721824</v>
      </c>
      <c r="B169" t="s">
        <v>1498</v>
      </c>
      <c r="C169" s="65">
        <v>43153</v>
      </c>
      <c r="D169" s="65" t="str">
        <f t="shared" si="2"/>
        <v>N/A</v>
      </c>
      <c r="E169" t="s">
        <v>15424</v>
      </c>
      <c r="F169" s="81">
        <v>9567093067</v>
      </c>
      <c r="G169" s="81"/>
    </row>
    <row r="170" spans="1:7" x14ac:dyDescent="0.25">
      <c r="A170">
        <v>51722211</v>
      </c>
      <c r="B170" t="s">
        <v>1559</v>
      </c>
      <c r="C170" s="65">
        <v>43157</v>
      </c>
      <c r="D170" s="65" t="str">
        <f t="shared" si="2"/>
        <v>N/A</v>
      </c>
      <c r="E170" t="s">
        <v>15425</v>
      </c>
      <c r="F170" s="81">
        <v>9262517457</v>
      </c>
      <c r="G170" s="81"/>
    </row>
    <row r="171" spans="1:7" x14ac:dyDescent="0.25">
      <c r="A171">
        <v>51722213</v>
      </c>
      <c r="B171" t="s">
        <v>1552</v>
      </c>
      <c r="C171" s="65">
        <v>43157</v>
      </c>
      <c r="D171" s="65" t="str">
        <f t="shared" si="2"/>
        <v>N/A</v>
      </c>
      <c r="E171" t="s">
        <v>15426</v>
      </c>
      <c r="F171" s="81">
        <v>9957983607</v>
      </c>
      <c r="G171" s="81"/>
    </row>
    <row r="172" spans="1:7" x14ac:dyDescent="0.25">
      <c r="A172">
        <v>51722217</v>
      </c>
      <c r="B172" t="s">
        <v>1544</v>
      </c>
      <c r="C172" s="65">
        <v>43157</v>
      </c>
      <c r="D172" s="65" t="str">
        <f t="shared" si="2"/>
        <v>N/A</v>
      </c>
      <c r="E172" t="s">
        <v>15427</v>
      </c>
      <c r="F172" s="81">
        <v>9068541308</v>
      </c>
      <c r="G172" s="81"/>
    </row>
    <row r="173" spans="1:7" x14ac:dyDescent="0.25">
      <c r="A173">
        <v>51722219</v>
      </c>
      <c r="B173" t="s">
        <v>15428</v>
      </c>
      <c r="C173" s="65">
        <v>43157</v>
      </c>
      <c r="D173" s="65" t="str">
        <f t="shared" si="2"/>
        <v>N/A</v>
      </c>
      <c r="E173" t="s">
        <v>15429</v>
      </c>
      <c r="F173" s="81">
        <v>9065209817</v>
      </c>
      <c r="G173" s="81"/>
    </row>
    <row r="174" spans="1:7" x14ac:dyDescent="0.25">
      <c r="A174">
        <v>51722220</v>
      </c>
      <c r="B174" t="s">
        <v>2228</v>
      </c>
      <c r="C174" s="65">
        <v>43157</v>
      </c>
      <c r="D174" s="65" t="str">
        <f t="shared" si="2"/>
        <v>N/A</v>
      </c>
      <c r="E174" t="s">
        <v>15430</v>
      </c>
      <c r="F174" s="81" t="s">
        <v>15431</v>
      </c>
      <c r="G174" s="81"/>
    </row>
    <row r="175" spans="1:7" x14ac:dyDescent="0.25">
      <c r="A175">
        <v>51722234</v>
      </c>
      <c r="B175" t="s">
        <v>2212</v>
      </c>
      <c r="C175" s="65">
        <v>43157</v>
      </c>
      <c r="D175" s="65" t="str">
        <f t="shared" si="2"/>
        <v>N/A</v>
      </c>
      <c r="E175" t="s">
        <v>15432</v>
      </c>
      <c r="F175" s="81">
        <v>9052381001</v>
      </c>
      <c r="G175" s="81"/>
    </row>
    <row r="176" spans="1:7" x14ac:dyDescent="0.25">
      <c r="A176">
        <v>51722397</v>
      </c>
      <c r="B176" t="s">
        <v>2205</v>
      </c>
      <c r="C176" s="65">
        <v>43157</v>
      </c>
      <c r="D176" s="65" t="str">
        <f t="shared" si="2"/>
        <v>N/A</v>
      </c>
      <c r="E176" t="s">
        <v>15433</v>
      </c>
      <c r="F176" s="81">
        <v>9167996927</v>
      </c>
      <c r="G176" s="81"/>
    </row>
    <row r="177" spans="1:7" x14ac:dyDescent="0.25">
      <c r="A177">
        <v>51722399</v>
      </c>
      <c r="B177" t="s">
        <v>1530</v>
      </c>
      <c r="C177" s="65">
        <v>43153</v>
      </c>
      <c r="D177" s="65" t="str">
        <f t="shared" si="2"/>
        <v>N/A</v>
      </c>
      <c r="E177" t="s">
        <v>15434</v>
      </c>
      <c r="F177" s="81">
        <v>9057682768</v>
      </c>
      <c r="G177" s="81"/>
    </row>
    <row r="178" spans="1:7" x14ac:dyDescent="0.25">
      <c r="A178">
        <v>51722772</v>
      </c>
      <c r="B178" t="s">
        <v>1155</v>
      </c>
      <c r="C178" s="65">
        <v>43159</v>
      </c>
      <c r="D178" s="65" t="str">
        <f t="shared" si="2"/>
        <v>N/A</v>
      </c>
      <c r="E178" t="s">
        <v>15435</v>
      </c>
      <c r="F178" s="81">
        <v>9167152060</v>
      </c>
      <c r="G178" s="81"/>
    </row>
    <row r="179" spans="1:7" x14ac:dyDescent="0.25">
      <c r="A179">
        <v>51637918</v>
      </c>
      <c r="B179" t="s">
        <v>15436</v>
      </c>
      <c r="C179" s="65">
        <v>42663</v>
      </c>
      <c r="D179" s="65" t="str">
        <f t="shared" si="2"/>
        <v>N/A</v>
      </c>
      <c r="E179" t="s">
        <v>15298</v>
      </c>
      <c r="F179" s="81">
        <v>9971632112</v>
      </c>
      <c r="G179" s="81"/>
    </row>
    <row r="180" spans="1:7" x14ac:dyDescent="0.25">
      <c r="A180">
        <v>51722864</v>
      </c>
      <c r="B180" t="s">
        <v>1121</v>
      </c>
      <c r="C180" s="65">
        <v>43159</v>
      </c>
      <c r="D180" s="65" t="str">
        <f t="shared" si="2"/>
        <v>N/A</v>
      </c>
      <c r="E180" t="s">
        <v>15437</v>
      </c>
      <c r="F180" s="81">
        <v>9327929781</v>
      </c>
      <c r="G180" s="81"/>
    </row>
    <row r="181" spans="1:7" x14ac:dyDescent="0.25">
      <c r="A181">
        <v>51722867</v>
      </c>
      <c r="B181" t="s">
        <v>15438</v>
      </c>
      <c r="C181" s="65">
        <v>43159</v>
      </c>
      <c r="D181" s="65" t="str">
        <f t="shared" si="2"/>
        <v>N/A</v>
      </c>
      <c r="E181" t="s">
        <v>15439</v>
      </c>
      <c r="F181" s="81">
        <v>9955068332</v>
      </c>
      <c r="G181" s="81"/>
    </row>
    <row r="182" spans="1:7" x14ac:dyDescent="0.25">
      <c r="A182">
        <v>51722938</v>
      </c>
      <c r="B182" t="s">
        <v>15440</v>
      </c>
      <c r="C182" s="65">
        <v>43159</v>
      </c>
      <c r="D182" s="65" t="str">
        <f t="shared" si="2"/>
        <v>N/A</v>
      </c>
      <c r="E182" t="s">
        <v>15441</v>
      </c>
      <c r="F182" s="81">
        <v>9985719807</v>
      </c>
      <c r="G182" s="81"/>
    </row>
    <row r="183" spans="1:7" x14ac:dyDescent="0.25">
      <c r="A183">
        <v>51722942</v>
      </c>
      <c r="B183" t="s">
        <v>1753</v>
      </c>
      <c r="C183" s="65">
        <v>43159</v>
      </c>
      <c r="D183" s="65" t="str">
        <f t="shared" si="2"/>
        <v>N/A</v>
      </c>
      <c r="E183" t="s">
        <v>15442</v>
      </c>
      <c r="F183" s="81">
        <v>9081260726</v>
      </c>
      <c r="G183" s="81"/>
    </row>
    <row r="184" spans="1:7" x14ac:dyDescent="0.25">
      <c r="A184">
        <v>51723236</v>
      </c>
      <c r="B184" t="s">
        <v>15443</v>
      </c>
      <c r="C184" s="65">
        <v>43161</v>
      </c>
      <c r="D184" s="65" t="str">
        <f t="shared" si="2"/>
        <v>N/A</v>
      </c>
      <c r="E184" t="s">
        <v>15444</v>
      </c>
      <c r="F184" s="81">
        <v>9566301351</v>
      </c>
      <c r="G184" s="81"/>
    </row>
    <row r="185" spans="1:7" x14ac:dyDescent="0.25">
      <c r="A185">
        <v>51723237</v>
      </c>
      <c r="B185" t="s">
        <v>15445</v>
      </c>
      <c r="C185" s="65">
        <v>43161</v>
      </c>
      <c r="D185" s="65" t="str">
        <f t="shared" si="2"/>
        <v>N/A</v>
      </c>
      <c r="E185" t="s">
        <v>15446</v>
      </c>
      <c r="F185" s="81">
        <v>9065762210</v>
      </c>
      <c r="G185" s="81"/>
    </row>
    <row r="186" spans="1:7" x14ac:dyDescent="0.25">
      <c r="A186">
        <v>51723238</v>
      </c>
      <c r="B186" t="s">
        <v>15447</v>
      </c>
      <c r="C186" s="65">
        <v>43161</v>
      </c>
      <c r="D186" s="65" t="str">
        <f t="shared" si="2"/>
        <v>N/A</v>
      </c>
      <c r="E186" t="s">
        <v>15448</v>
      </c>
      <c r="F186" s="81">
        <v>9361182155</v>
      </c>
      <c r="G186" s="81"/>
    </row>
    <row r="187" spans="1:7" x14ac:dyDescent="0.25">
      <c r="A187">
        <v>51723670</v>
      </c>
      <c r="B187" t="s">
        <v>15449</v>
      </c>
      <c r="C187" s="65">
        <v>43166</v>
      </c>
      <c r="D187" s="65" t="str">
        <f t="shared" si="2"/>
        <v>N/A</v>
      </c>
      <c r="E187" t="s">
        <v>15450</v>
      </c>
      <c r="F187" s="81">
        <v>9086674479</v>
      </c>
      <c r="G187" s="81"/>
    </row>
    <row r="188" spans="1:7" x14ac:dyDescent="0.25">
      <c r="A188">
        <v>51723671</v>
      </c>
      <c r="B188" t="s">
        <v>1272</v>
      </c>
      <c r="C188" s="65">
        <v>43166</v>
      </c>
      <c r="D188" s="65">
        <f t="shared" si="2"/>
        <v>32639</v>
      </c>
      <c r="E188" t="s">
        <v>15451</v>
      </c>
      <c r="F188" s="81">
        <v>9275954050</v>
      </c>
      <c r="G188" s="81"/>
    </row>
    <row r="189" spans="1:7" x14ac:dyDescent="0.25">
      <c r="A189">
        <v>51723675</v>
      </c>
      <c r="B189" t="s">
        <v>15452</v>
      </c>
      <c r="C189" s="65">
        <v>43166</v>
      </c>
      <c r="D189" s="65" t="str">
        <f t="shared" si="2"/>
        <v>N/A</v>
      </c>
      <c r="E189" t="s">
        <v>15453</v>
      </c>
      <c r="F189" s="81">
        <v>9335198363</v>
      </c>
      <c r="G189" s="81"/>
    </row>
    <row r="190" spans="1:7" x14ac:dyDescent="0.25">
      <c r="A190">
        <v>51723910</v>
      </c>
      <c r="B190" t="s">
        <v>15454</v>
      </c>
      <c r="C190" s="65">
        <v>43166</v>
      </c>
      <c r="D190" s="65" t="str">
        <f t="shared" si="2"/>
        <v>N/A</v>
      </c>
      <c r="E190" t="s">
        <v>15455</v>
      </c>
      <c r="F190" s="81">
        <v>9957102916</v>
      </c>
      <c r="G190" s="81"/>
    </row>
    <row r="191" spans="1:7" x14ac:dyDescent="0.25">
      <c r="A191">
        <v>51724157</v>
      </c>
      <c r="B191" t="s">
        <v>15456</v>
      </c>
      <c r="C191" s="65">
        <v>43166</v>
      </c>
      <c r="D191" s="65" t="str">
        <f t="shared" si="2"/>
        <v>N/A</v>
      </c>
      <c r="E191" t="s">
        <v>15457</v>
      </c>
      <c r="F191" s="81">
        <v>9192538299</v>
      </c>
      <c r="G191" s="81"/>
    </row>
    <row r="192" spans="1:7" x14ac:dyDescent="0.25">
      <c r="A192">
        <v>51724272</v>
      </c>
      <c r="B192" t="s">
        <v>1289</v>
      </c>
      <c r="C192" s="65">
        <v>43168</v>
      </c>
      <c r="D192" s="65">
        <f t="shared" si="2"/>
        <v>30268</v>
      </c>
      <c r="E192" t="s">
        <v>15458</v>
      </c>
      <c r="F192" s="81">
        <v>9982910896</v>
      </c>
      <c r="G192" s="81"/>
    </row>
    <row r="193" spans="1:7" x14ac:dyDescent="0.25">
      <c r="A193">
        <v>51724274</v>
      </c>
      <c r="B193" t="s">
        <v>15459</v>
      </c>
      <c r="C193" s="65">
        <v>43166</v>
      </c>
      <c r="D193" s="65" t="str">
        <f t="shared" si="2"/>
        <v>N/A</v>
      </c>
      <c r="E193" t="s">
        <v>15460</v>
      </c>
      <c r="F193" s="81">
        <v>9194584272</v>
      </c>
      <c r="G193" s="81"/>
    </row>
    <row r="194" spans="1:7" x14ac:dyDescent="0.25">
      <c r="A194">
        <v>51724277</v>
      </c>
      <c r="B194" t="s">
        <v>1280</v>
      </c>
      <c r="C194" s="65">
        <v>43168</v>
      </c>
      <c r="D194" s="65">
        <f t="shared" ref="D194:D257" si="3">VLOOKUP(A194,A1MM,3,FALSE)</f>
        <v>33235</v>
      </c>
      <c r="E194" t="s">
        <v>15461</v>
      </c>
      <c r="F194" s="81">
        <v>9162111393</v>
      </c>
      <c r="G194" s="81"/>
    </row>
    <row r="195" spans="1:7" x14ac:dyDescent="0.25">
      <c r="A195">
        <v>51724732</v>
      </c>
      <c r="B195" t="s">
        <v>15462</v>
      </c>
      <c r="C195" s="65">
        <v>43166</v>
      </c>
      <c r="D195" s="65" t="str">
        <f t="shared" si="3"/>
        <v>N/A</v>
      </c>
      <c r="E195" t="s">
        <v>15463</v>
      </c>
      <c r="F195" s="81">
        <v>9270534747</v>
      </c>
      <c r="G195" s="81"/>
    </row>
    <row r="196" spans="1:7" x14ac:dyDescent="0.25">
      <c r="A196">
        <v>51724734</v>
      </c>
      <c r="B196" t="s">
        <v>15464</v>
      </c>
      <c r="C196" s="65">
        <v>43166</v>
      </c>
      <c r="D196" s="65" t="str">
        <f t="shared" si="3"/>
        <v>N/A</v>
      </c>
      <c r="E196" t="s">
        <v>15465</v>
      </c>
      <c r="F196" s="81">
        <v>9274245736</v>
      </c>
      <c r="G196" s="81"/>
    </row>
    <row r="197" spans="1:7" x14ac:dyDescent="0.25">
      <c r="A197">
        <v>51724905</v>
      </c>
      <c r="B197" t="s">
        <v>15466</v>
      </c>
      <c r="C197" s="65">
        <v>43174</v>
      </c>
      <c r="D197" s="65" t="str">
        <f t="shared" si="3"/>
        <v>N/A</v>
      </c>
      <c r="E197" t="s">
        <v>15467</v>
      </c>
      <c r="F197" s="81">
        <v>9753392635</v>
      </c>
      <c r="G197" s="81"/>
    </row>
    <row r="198" spans="1:7" x14ac:dyDescent="0.25">
      <c r="A198">
        <v>51725134</v>
      </c>
      <c r="B198" t="s">
        <v>1690</v>
      </c>
      <c r="C198" s="65">
        <v>43178</v>
      </c>
      <c r="D198" s="65" t="str">
        <f t="shared" si="3"/>
        <v>N/A</v>
      </c>
      <c r="E198" t="s">
        <v>15468</v>
      </c>
      <c r="F198" s="81">
        <v>9568932848</v>
      </c>
      <c r="G198" s="81"/>
    </row>
    <row r="199" spans="1:7" x14ac:dyDescent="0.25">
      <c r="A199">
        <v>51725448</v>
      </c>
      <c r="B199" t="s">
        <v>1164</v>
      </c>
      <c r="C199" s="65">
        <v>43180</v>
      </c>
      <c r="D199" s="65" t="str">
        <f t="shared" si="3"/>
        <v>N/A</v>
      </c>
      <c r="E199" t="s">
        <v>15469</v>
      </c>
      <c r="F199" s="81">
        <v>9064649270</v>
      </c>
      <c r="G199" s="81"/>
    </row>
    <row r="200" spans="1:7" x14ac:dyDescent="0.25">
      <c r="A200">
        <v>51725454</v>
      </c>
      <c r="B200" t="s">
        <v>15470</v>
      </c>
      <c r="C200" s="65">
        <v>43180</v>
      </c>
      <c r="D200" s="65">
        <f t="shared" si="3"/>
        <v>35017</v>
      </c>
      <c r="E200" t="s">
        <v>15471</v>
      </c>
      <c r="F200" s="81" t="s">
        <v>15472</v>
      </c>
      <c r="G200" s="81"/>
    </row>
    <row r="201" spans="1:7" x14ac:dyDescent="0.25">
      <c r="A201">
        <v>51725455</v>
      </c>
      <c r="B201" t="s">
        <v>1698</v>
      </c>
      <c r="C201" s="65">
        <v>43180</v>
      </c>
      <c r="D201" s="65" t="str">
        <f t="shared" si="3"/>
        <v>N/A</v>
      </c>
      <c r="E201" t="s">
        <v>15473</v>
      </c>
      <c r="F201" s="81">
        <v>9267523102</v>
      </c>
      <c r="G201" s="81"/>
    </row>
    <row r="202" spans="1:7" x14ac:dyDescent="0.25">
      <c r="A202">
        <v>51725467</v>
      </c>
      <c r="B202" t="s">
        <v>15474</v>
      </c>
      <c r="C202" s="65">
        <v>43180</v>
      </c>
      <c r="D202" s="65">
        <f t="shared" si="3"/>
        <v>33259</v>
      </c>
      <c r="E202" t="s">
        <v>15475</v>
      </c>
      <c r="F202" s="81">
        <v>9566625984</v>
      </c>
      <c r="G202" s="81"/>
    </row>
    <row r="203" spans="1:7" x14ac:dyDescent="0.25">
      <c r="A203">
        <v>51725688</v>
      </c>
      <c r="B203" t="s">
        <v>15476</v>
      </c>
      <c r="C203" s="65">
        <v>43182</v>
      </c>
      <c r="D203" s="65">
        <f t="shared" si="3"/>
        <v>33833</v>
      </c>
      <c r="E203" t="s">
        <v>15477</v>
      </c>
      <c r="F203" s="81">
        <v>9562548880</v>
      </c>
      <c r="G203" s="81"/>
    </row>
    <row r="204" spans="1:7" x14ac:dyDescent="0.25">
      <c r="A204">
        <v>51725689</v>
      </c>
      <c r="B204" t="s">
        <v>15478</v>
      </c>
      <c r="C204" s="65">
        <v>43182</v>
      </c>
      <c r="D204" s="65">
        <f t="shared" si="3"/>
        <v>35130</v>
      </c>
      <c r="E204" t="s">
        <v>15479</v>
      </c>
      <c r="F204" s="81">
        <v>9566732914</v>
      </c>
      <c r="G204" s="81"/>
    </row>
    <row r="205" spans="1:7" x14ac:dyDescent="0.25">
      <c r="A205">
        <v>51725691</v>
      </c>
      <c r="B205" t="s">
        <v>15480</v>
      </c>
      <c r="C205" s="65">
        <v>43182</v>
      </c>
      <c r="D205" s="65">
        <f t="shared" si="3"/>
        <v>25305</v>
      </c>
      <c r="E205" t="s">
        <v>15481</v>
      </c>
      <c r="F205" s="81">
        <v>9569148141</v>
      </c>
      <c r="G205" s="81"/>
    </row>
    <row r="206" spans="1:7" x14ac:dyDescent="0.25">
      <c r="A206">
        <v>51725693</v>
      </c>
      <c r="B206" t="s">
        <v>15482</v>
      </c>
      <c r="C206" s="65">
        <v>43182</v>
      </c>
      <c r="D206" s="65">
        <f t="shared" si="3"/>
        <v>25281</v>
      </c>
      <c r="E206" t="s">
        <v>15483</v>
      </c>
      <c r="F206" s="81">
        <v>9995879160</v>
      </c>
      <c r="G206" s="81"/>
    </row>
    <row r="207" spans="1:7" x14ac:dyDescent="0.25">
      <c r="A207">
        <v>51726359</v>
      </c>
      <c r="B207" t="s">
        <v>15484</v>
      </c>
      <c r="C207" s="65">
        <v>43187</v>
      </c>
      <c r="D207" s="65" t="str">
        <f t="shared" si="3"/>
        <v>N/A</v>
      </c>
      <c r="E207" t="s">
        <v>15485</v>
      </c>
      <c r="F207" s="81">
        <v>9125745580</v>
      </c>
      <c r="G207" s="81"/>
    </row>
    <row r="208" spans="1:7" x14ac:dyDescent="0.25">
      <c r="A208">
        <v>51726361</v>
      </c>
      <c r="B208" t="s">
        <v>15486</v>
      </c>
      <c r="C208" s="65">
        <v>43187</v>
      </c>
      <c r="D208" s="65" t="str">
        <f t="shared" si="3"/>
        <v>N/A</v>
      </c>
      <c r="E208" t="s">
        <v>15487</v>
      </c>
      <c r="F208" s="81">
        <v>905329687</v>
      </c>
      <c r="G208" s="81"/>
    </row>
    <row r="209" spans="1:7" x14ac:dyDescent="0.25">
      <c r="A209">
        <v>51726926</v>
      </c>
      <c r="B209" t="s">
        <v>15488</v>
      </c>
      <c r="C209" s="65">
        <v>43187</v>
      </c>
      <c r="D209" s="65" t="str">
        <f t="shared" si="3"/>
        <v>N/A</v>
      </c>
      <c r="E209" t="s">
        <v>15489</v>
      </c>
      <c r="F209" s="81">
        <v>9163090553</v>
      </c>
      <c r="G209" s="81"/>
    </row>
    <row r="210" spans="1:7" x14ac:dyDescent="0.25">
      <c r="A210">
        <v>51726928</v>
      </c>
      <c r="B210" t="s">
        <v>15490</v>
      </c>
      <c r="C210" s="65">
        <v>43187</v>
      </c>
      <c r="D210" s="65" t="str">
        <f t="shared" si="3"/>
        <v>N/A</v>
      </c>
      <c r="E210" t="s">
        <v>15491</v>
      </c>
      <c r="F210" s="81">
        <v>9154888367</v>
      </c>
      <c r="G210" s="81"/>
    </row>
    <row r="211" spans="1:7" x14ac:dyDescent="0.25">
      <c r="A211">
        <v>51727437</v>
      </c>
      <c r="B211" t="s">
        <v>1881</v>
      </c>
      <c r="C211" s="65">
        <v>43194</v>
      </c>
      <c r="D211" s="65" t="str">
        <f t="shared" si="3"/>
        <v>N/A</v>
      </c>
      <c r="E211" t="s">
        <v>15214</v>
      </c>
      <c r="F211" s="81">
        <v>9175074148</v>
      </c>
      <c r="G211" s="81"/>
    </row>
    <row r="212" spans="1:7" x14ac:dyDescent="0.25">
      <c r="A212">
        <v>51727438</v>
      </c>
      <c r="B212" t="s">
        <v>1872</v>
      </c>
      <c r="C212" s="65">
        <v>43194</v>
      </c>
      <c r="D212" s="65" t="str">
        <f t="shared" si="3"/>
        <v>N/A</v>
      </c>
      <c r="E212" t="s">
        <v>15492</v>
      </c>
      <c r="F212" s="81" t="s">
        <v>15493</v>
      </c>
      <c r="G212" s="81"/>
    </row>
    <row r="213" spans="1:7" x14ac:dyDescent="0.25">
      <c r="A213">
        <v>51727439</v>
      </c>
      <c r="B213" t="s">
        <v>15494</v>
      </c>
      <c r="C213" s="65">
        <v>43194</v>
      </c>
      <c r="D213" s="65" t="str">
        <f t="shared" si="3"/>
        <v>N/A</v>
      </c>
      <c r="E213" t="s">
        <v>15495</v>
      </c>
      <c r="F213" s="81">
        <v>9278665472</v>
      </c>
      <c r="G213" s="81"/>
    </row>
    <row r="214" spans="1:7" x14ac:dyDescent="0.25">
      <c r="A214">
        <v>51727440</v>
      </c>
      <c r="B214" t="s">
        <v>1848</v>
      </c>
      <c r="C214" s="65">
        <v>43194</v>
      </c>
      <c r="D214" s="65">
        <f t="shared" si="3"/>
        <v>33488</v>
      </c>
      <c r="E214" t="s">
        <v>15496</v>
      </c>
      <c r="F214" s="81">
        <v>9167176760</v>
      </c>
      <c r="G214" s="81"/>
    </row>
    <row r="215" spans="1:7" x14ac:dyDescent="0.25">
      <c r="A215">
        <v>51727444</v>
      </c>
      <c r="B215" t="s">
        <v>1890</v>
      </c>
      <c r="C215" s="65">
        <v>43194</v>
      </c>
      <c r="D215" s="65" t="str">
        <f t="shared" si="3"/>
        <v>N/A</v>
      </c>
      <c r="E215" t="s">
        <v>15214</v>
      </c>
      <c r="F215" s="81">
        <v>9257026227</v>
      </c>
      <c r="G215" s="81"/>
    </row>
    <row r="216" spans="1:7" x14ac:dyDescent="0.25">
      <c r="A216">
        <v>51727777</v>
      </c>
      <c r="B216" t="s">
        <v>1899</v>
      </c>
      <c r="C216" s="65">
        <v>43195</v>
      </c>
      <c r="D216" s="65" t="str">
        <f t="shared" si="3"/>
        <v>N/A</v>
      </c>
      <c r="E216" t="s">
        <v>15497</v>
      </c>
      <c r="F216" s="81">
        <v>9987918612</v>
      </c>
      <c r="G216" s="81"/>
    </row>
    <row r="217" spans="1:7" x14ac:dyDescent="0.25">
      <c r="A217">
        <v>51727788</v>
      </c>
      <c r="B217" t="s">
        <v>15498</v>
      </c>
      <c r="C217" s="65">
        <v>43195</v>
      </c>
      <c r="D217" s="65" t="str">
        <f t="shared" si="3"/>
        <v>N/A</v>
      </c>
      <c r="E217" t="s">
        <v>15499</v>
      </c>
      <c r="F217" s="81" t="s">
        <v>15500</v>
      </c>
      <c r="G217" s="81"/>
    </row>
    <row r="218" spans="1:7" x14ac:dyDescent="0.25">
      <c r="A218">
        <v>51727792</v>
      </c>
      <c r="B218" t="s">
        <v>15501</v>
      </c>
      <c r="C218" s="65">
        <v>43195</v>
      </c>
      <c r="D218" s="65" t="str">
        <f t="shared" si="3"/>
        <v>N/A</v>
      </c>
      <c r="E218" t="s">
        <v>15502</v>
      </c>
      <c r="F218" s="81" t="s">
        <v>15503</v>
      </c>
      <c r="G218" s="81"/>
    </row>
    <row r="219" spans="1:7" x14ac:dyDescent="0.25">
      <c r="A219">
        <v>51744287</v>
      </c>
      <c r="B219" t="s">
        <v>2311</v>
      </c>
      <c r="C219" s="65">
        <v>43306</v>
      </c>
      <c r="D219" s="65">
        <f t="shared" si="3"/>
        <v>31572</v>
      </c>
      <c r="E219" t="s">
        <v>15504</v>
      </c>
      <c r="F219" s="81">
        <v>9995517369</v>
      </c>
      <c r="G219" s="81"/>
    </row>
    <row r="220" spans="1:7" x14ac:dyDescent="0.25">
      <c r="A220">
        <v>51727796</v>
      </c>
      <c r="B220" t="s">
        <v>1909</v>
      </c>
      <c r="C220" s="65">
        <v>43195</v>
      </c>
      <c r="D220" s="65" t="str">
        <f t="shared" si="3"/>
        <v>N/A</v>
      </c>
      <c r="E220" t="s">
        <v>15505</v>
      </c>
      <c r="F220" s="81">
        <v>9303865400</v>
      </c>
      <c r="G220" s="81"/>
    </row>
    <row r="221" spans="1:7" x14ac:dyDescent="0.25">
      <c r="A221">
        <v>51727800</v>
      </c>
      <c r="B221" t="s">
        <v>1918</v>
      </c>
      <c r="C221" s="65">
        <v>43195</v>
      </c>
      <c r="D221" s="65" t="str">
        <f t="shared" si="3"/>
        <v>N/A</v>
      </c>
      <c r="E221" t="s">
        <v>15506</v>
      </c>
      <c r="F221" s="81" t="s">
        <v>15507</v>
      </c>
      <c r="G221" s="81"/>
    </row>
    <row r="222" spans="1:7" x14ac:dyDescent="0.25">
      <c r="A222">
        <v>51728030</v>
      </c>
      <c r="B222" t="s">
        <v>1980</v>
      </c>
      <c r="C222" s="65">
        <v>43200</v>
      </c>
      <c r="D222" s="65" t="str">
        <f t="shared" si="3"/>
        <v>N/A</v>
      </c>
      <c r="E222" t="s">
        <v>15508</v>
      </c>
      <c r="F222" s="81" t="s">
        <v>15509</v>
      </c>
      <c r="G222" s="81"/>
    </row>
    <row r="223" spans="1:7" x14ac:dyDescent="0.25">
      <c r="A223">
        <v>51728256</v>
      </c>
      <c r="B223" t="s">
        <v>15510</v>
      </c>
      <c r="C223" s="65">
        <v>43194</v>
      </c>
      <c r="D223" s="65" t="str">
        <f t="shared" si="3"/>
        <v>N/A</v>
      </c>
      <c r="E223" t="s">
        <v>15511</v>
      </c>
      <c r="F223" s="81">
        <v>9957999124</v>
      </c>
      <c r="G223" s="81"/>
    </row>
    <row r="224" spans="1:7" x14ac:dyDescent="0.25">
      <c r="A224">
        <v>51728258</v>
      </c>
      <c r="B224" t="s">
        <v>15512</v>
      </c>
      <c r="C224" s="65">
        <v>43194</v>
      </c>
      <c r="D224" s="65" t="str">
        <f t="shared" si="3"/>
        <v>N/A</v>
      </c>
      <c r="E224" t="s">
        <v>15513</v>
      </c>
      <c r="F224" s="81">
        <v>9972020218</v>
      </c>
      <c r="G224" s="81"/>
    </row>
    <row r="225" spans="1:7" x14ac:dyDescent="0.25">
      <c r="A225">
        <v>51739117</v>
      </c>
      <c r="B225" t="s">
        <v>2148</v>
      </c>
      <c r="C225" s="65">
        <v>43277</v>
      </c>
      <c r="D225" s="65" t="str">
        <f t="shared" si="3"/>
        <v>N/A</v>
      </c>
      <c r="E225" t="s">
        <v>15514</v>
      </c>
      <c r="F225" s="81">
        <v>9167177009</v>
      </c>
      <c r="G225" s="81"/>
    </row>
    <row r="226" spans="1:7" x14ac:dyDescent="0.25">
      <c r="A226">
        <v>51728819</v>
      </c>
      <c r="B226" t="s">
        <v>1998</v>
      </c>
      <c r="C226" s="65">
        <v>43203</v>
      </c>
      <c r="D226" s="65" t="str">
        <f t="shared" si="3"/>
        <v>N/A</v>
      </c>
      <c r="E226" t="s">
        <v>15515</v>
      </c>
      <c r="F226" s="81">
        <v>9053097239</v>
      </c>
      <c r="G226" s="81"/>
    </row>
    <row r="227" spans="1:7" x14ac:dyDescent="0.25">
      <c r="A227">
        <v>51729165</v>
      </c>
      <c r="B227" t="s">
        <v>2007</v>
      </c>
      <c r="C227" s="65">
        <v>43208</v>
      </c>
      <c r="D227" s="65" t="str">
        <f t="shared" si="3"/>
        <v>N/A</v>
      </c>
      <c r="E227" t="s">
        <v>15516</v>
      </c>
      <c r="F227" s="81">
        <v>9278119547</v>
      </c>
      <c r="G227" s="81"/>
    </row>
    <row r="228" spans="1:7" x14ac:dyDescent="0.25">
      <c r="A228">
        <v>51729961</v>
      </c>
      <c r="B228" t="s">
        <v>2017</v>
      </c>
      <c r="C228" s="65">
        <v>43215</v>
      </c>
      <c r="D228" s="65">
        <f t="shared" si="3"/>
        <v>30399</v>
      </c>
      <c r="E228" t="s">
        <v>15517</v>
      </c>
      <c r="F228" s="81">
        <v>9975012558</v>
      </c>
      <c r="G228" s="81"/>
    </row>
    <row r="229" spans="1:7" x14ac:dyDescent="0.25">
      <c r="A229">
        <v>51729962</v>
      </c>
      <c r="B229" t="s">
        <v>2043</v>
      </c>
      <c r="C229" s="65">
        <v>43215</v>
      </c>
      <c r="D229" s="65">
        <f t="shared" si="3"/>
        <v>34998</v>
      </c>
      <c r="E229" t="s">
        <v>15518</v>
      </c>
      <c r="F229" s="81">
        <v>9163012196</v>
      </c>
      <c r="G229" s="81"/>
    </row>
    <row r="230" spans="1:7" x14ac:dyDescent="0.25">
      <c r="A230">
        <v>51729963</v>
      </c>
      <c r="B230" t="s">
        <v>15519</v>
      </c>
      <c r="C230" s="65">
        <v>43215</v>
      </c>
      <c r="D230" s="65">
        <f t="shared" si="3"/>
        <v>34482</v>
      </c>
      <c r="E230" t="s">
        <v>15214</v>
      </c>
      <c r="F230" s="81" t="s">
        <v>15520</v>
      </c>
      <c r="G230" s="81"/>
    </row>
    <row r="231" spans="1:7" x14ac:dyDescent="0.25">
      <c r="A231">
        <v>51729967</v>
      </c>
      <c r="B231" t="s">
        <v>2035</v>
      </c>
      <c r="C231" s="65">
        <v>43215</v>
      </c>
      <c r="D231" s="65">
        <f t="shared" si="3"/>
        <v>34877</v>
      </c>
      <c r="E231" t="s">
        <v>15521</v>
      </c>
      <c r="F231" s="81" t="s">
        <v>15522</v>
      </c>
      <c r="G231" s="81"/>
    </row>
    <row r="232" spans="1:7" x14ac:dyDescent="0.25">
      <c r="A232">
        <v>51730061</v>
      </c>
      <c r="B232" t="s">
        <v>2051</v>
      </c>
      <c r="C232" s="65">
        <v>43216</v>
      </c>
      <c r="D232" s="65">
        <f t="shared" si="3"/>
        <v>32578</v>
      </c>
      <c r="E232" t="s">
        <v>15523</v>
      </c>
      <c r="F232" s="81" t="s">
        <v>15524</v>
      </c>
      <c r="G232" s="81"/>
    </row>
    <row r="233" spans="1:7" x14ac:dyDescent="0.25">
      <c r="A233">
        <v>51731448</v>
      </c>
      <c r="B233" t="s">
        <v>15525</v>
      </c>
      <c r="C233" s="65">
        <v>43227</v>
      </c>
      <c r="D233" s="65" t="str">
        <f t="shared" si="3"/>
        <v>N/A</v>
      </c>
      <c r="E233" t="s">
        <v>15526</v>
      </c>
      <c r="F233" s="81">
        <v>9185284410</v>
      </c>
      <c r="G233" s="81"/>
    </row>
    <row r="234" spans="1:7" x14ac:dyDescent="0.25">
      <c r="A234">
        <v>51732711</v>
      </c>
      <c r="B234" t="s">
        <v>2059</v>
      </c>
      <c r="C234" s="65">
        <v>43231</v>
      </c>
      <c r="D234" s="65" t="str">
        <f t="shared" si="3"/>
        <v>N/A</v>
      </c>
      <c r="E234" t="s">
        <v>15527</v>
      </c>
      <c r="F234" s="81">
        <v>9989889226</v>
      </c>
      <c r="G234" s="81"/>
    </row>
    <row r="235" spans="1:7" x14ac:dyDescent="0.25">
      <c r="A235">
        <v>51732947</v>
      </c>
      <c r="B235" t="s">
        <v>15528</v>
      </c>
      <c r="C235" s="65">
        <v>43237</v>
      </c>
      <c r="D235" s="65" t="str">
        <f t="shared" si="3"/>
        <v>N/A</v>
      </c>
      <c r="E235" t="s">
        <v>15529</v>
      </c>
      <c r="F235" s="81">
        <v>9175053094</v>
      </c>
      <c r="G235" s="81"/>
    </row>
    <row r="236" spans="1:7" x14ac:dyDescent="0.25">
      <c r="A236">
        <v>51732948</v>
      </c>
      <c r="B236" t="s">
        <v>15530</v>
      </c>
      <c r="C236" s="65">
        <v>43237</v>
      </c>
      <c r="D236" s="65" t="str">
        <f t="shared" si="3"/>
        <v>N/A</v>
      </c>
      <c r="E236" t="s">
        <v>15531</v>
      </c>
      <c r="F236" s="81">
        <v>9992276327</v>
      </c>
      <c r="G236" s="81"/>
    </row>
    <row r="237" spans="1:7" x14ac:dyDescent="0.25">
      <c r="A237">
        <v>51732952</v>
      </c>
      <c r="B237" t="s">
        <v>15532</v>
      </c>
      <c r="C237" s="65">
        <v>43237</v>
      </c>
      <c r="D237" s="65" t="str">
        <f t="shared" si="3"/>
        <v>N/A</v>
      </c>
      <c r="E237" t="s">
        <v>15518</v>
      </c>
      <c r="F237" s="81">
        <v>9262084906</v>
      </c>
      <c r="G237" s="81"/>
    </row>
    <row r="238" spans="1:7" x14ac:dyDescent="0.25">
      <c r="A238">
        <v>51735277</v>
      </c>
      <c r="B238" t="s">
        <v>2504</v>
      </c>
      <c r="C238" s="65">
        <v>43255</v>
      </c>
      <c r="D238" s="65" t="str">
        <f t="shared" si="3"/>
        <v>N/A</v>
      </c>
      <c r="E238" t="s">
        <v>15533</v>
      </c>
      <c r="F238" s="81">
        <v>9183480028</v>
      </c>
      <c r="G238" s="81"/>
    </row>
    <row r="239" spans="1:7" x14ac:dyDescent="0.25">
      <c r="A239">
        <v>51736812</v>
      </c>
      <c r="B239" t="s">
        <v>15534</v>
      </c>
      <c r="C239" s="65">
        <v>43264</v>
      </c>
      <c r="D239" s="65" t="str">
        <f t="shared" si="3"/>
        <v>N/A</v>
      </c>
      <c r="E239" t="s">
        <v>15535</v>
      </c>
      <c r="F239" s="81">
        <v>9771782699</v>
      </c>
      <c r="G239" s="81"/>
    </row>
    <row r="240" spans="1:7" x14ac:dyDescent="0.25">
      <c r="A240">
        <v>51736813</v>
      </c>
      <c r="B240" t="s">
        <v>15536</v>
      </c>
      <c r="C240" s="65">
        <v>43264</v>
      </c>
      <c r="D240" s="65" t="str">
        <f t="shared" si="3"/>
        <v>N/A</v>
      </c>
      <c r="E240" t="s">
        <v>15537</v>
      </c>
      <c r="F240" s="81">
        <v>9770972487</v>
      </c>
      <c r="G240" s="81"/>
    </row>
    <row r="241" spans="1:7" x14ac:dyDescent="0.25">
      <c r="A241">
        <v>51737073</v>
      </c>
      <c r="B241" t="s">
        <v>15538</v>
      </c>
      <c r="C241" s="65">
        <v>43265</v>
      </c>
      <c r="D241" s="65" t="str">
        <f t="shared" si="3"/>
        <v>N/A</v>
      </c>
      <c r="E241" t="s">
        <v>15539</v>
      </c>
      <c r="F241" s="81">
        <v>9178161767</v>
      </c>
      <c r="G241" s="81"/>
    </row>
    <row r="242" spans="1:7" x14ac:dyDescent="0.25">
      <c r="A242">
        <v>51737710</v>
      </c>
      <c r="B242" t="s">
        <v>15540</v>
      </c>
      <c r="C242" s="65">
        <v>43265</v>
      </c>
      <c r="D242" s="65" t="str">
        <f t="shared" si="3"/>
        <v>N/A</v>
      </c>
      <c r="E242" t="s">
        <v>3661</v>
      </c>
      <c r="F242" s="81" t="s">
        <v>15541</v>
      </c>
      <c r="G242" s="81"/>
    </row>
    <row r="243" spans="1:7" x14ac:dyDescent="0.25">
      <c r="A243">
        <v>51739116</v>
      </c>
      <c r="B243" t="s">
        <v>15542</v>
      </c>
      <c r="C243" s="65">
        <v>43277</v>
      </c>
      <c r="D243" s="65" t="str">
        <f t="shared" si="3"/>
        <v>N/A</v>
      </c>
      <c r="E243" t="s">
        <v>15543</v>
      </c>
      <c r="F243" s="81" t="s">
        <v>15597</v>
      </c>
      <c r="G243" s="81"/>
    </row>
    <row r="244" spans="1:7" x14ac:dyDescent="0.25">
      <c r="A244">
        <v>51740284</v>
      </c>
      <c r="B244" t="s">
        <v>2172</v>
      </c>
      <c r="C244" s="65">
        <v>43283</v>
      </c>
      <c r="D244" s="65" t="str">
        <f t="shared" si="3"/>
        <v>N/A</v>
      </c>
      <c r="E244" t="s">
        <v>15544</v>
      </c>
      <c r="F244" s="81" t="s">
        <v>15545</v>
      </c>
      <c r="G244" s="81"/>
    </row>
    <row r="245" spans="1:7" x14ac:dyDescent="0.25">
      <c r="A245">
        <v>51741205</v>
      </c>
      <c r="B245" t="s">
        <v>15546</v>
      </c>
      <c r="C245" s="65">
        <v>43287</v>
      </c>
      <c r="D245" s="65" t="str">
        <f t="shared" si="3"/>
        <v>N/A</v>
      </c>
      <c r="E245" t="s">
        <v>15547</v>
      </c>
      <c r="F245" s="81" t="s">
        <v>15548</v>
      </c>
      <c r="G245" s="81"/>
    </row>
    <row r="246" spans="1:7" x14ac:dyDescent="0.25">
      <c r="A246">
        <v>51741229</v>
      </c>
      <c r="B246" t="s">
        <v>2164</v>
      </c>
      <c r="C246" s="65">
        <v>43285</v>
      </c>
      <c r="D246" s="65" t="str">
        <f t="shared" si="3"/>
        <v>N/A</v>
      </c>
      <c r="E246" t="s">
        <v>15549</v>
      </c>
      <c r="F246" s="81" t="s">
        <v>15550</v>
      </c>
      <c r="G246" s="81"/>
    </row>
    <row r="247" spans="1:7" x14ac:dyDescent="0.25">
      <c r="A247">
        <v>51742024</v>
      </c>
      <c r="B247" t="s">
        <v>15551</v>
      </c>
      <c r="C247" s="65">
        <v>43290</v>
      </c>
      <c r="D247" s="65" t="str">
        <f t="shared" si="3"/>
        <v>N/A</v>
      </c>
      <c r="E247" t="s">
        <v>15552</v>
      </c>
      <c r="F247" s="81" t="s">
        <v>15553</v>
      </c>
      <c r="G247" s="81"/>
    </row>
    <row r="248" spans="1:7" x14ac:dyDescent="0.25">
      <c r="A248">
        <v>51742442</v>
      </c>
      <c r="B248" t="s">
        <v>1856</v>
      </c>
      <c r="C248" s="65">
        <v>43294</v>
      </c>
      <c r="D248" s="65" t="str">
        <f t="shared" si="3"/>
        <v>N/A</v>
      </c>
      <c r="E248" t="s">
        <v>15554</v>
      </c>
      <c r="F248" s="81" t="s">
        <v>15598</v>
      </c>
      <c r="G248" s="81"/>
    </row>
    <row r="249" spans="1:7" x14ac:dyDescent="0.25">
      <c r="A249">
        <v>51742634</v>
      </c>
      <c r="B249" t="s">
        <v>1864</v>
      </c>
      <c r="C249" s="65">
        <v>43297</v>
      </c>
      <c r="D249" s="65" t="str">
        <f t="shared" si="3"/>
        <v>N/A</v>
      </c>
      <c r="E249" t="s">
        <v>15555</v>
      </c>
      <c r="F249" s="81" t="s">
        <v>15599</v>
      </c>
      <c r="G249" s="81"/>
    </row>
    <row r="250" spans="1:7" x14ac:dyDescent="0.25">
      <c r="A250">
        <v>51742635</v>
      </c>
      <c r="B250" t="s">
        <v>2220</v>
      </c>
      <c r="C250" s="65">
        <v>43297</v>
      </c>
      <c r="D250" s="65" t="str">
        <f t="shared" si="3"/>
        <v>N/A</v>
      </c>
      <c r="E250" t="s">
        <v>15556</v>
      </c>
      <c r="F250" s="81">
        <v>9985947934</v>
      </c>
      <c r="G250" s="81"/>
    </row>
    <row r="251" spans="1:7" x14ac:dyDescent="0.25">
      <c r="A251">
        <v>51742636</v>
      </c>
      <c r="B251" t="s">
        <v>2114</v>
      </c>
      <c r="C251" s="65">
        <v>43297</v>
      </c>
      <c r="D251" s="65" t="str">
        <f t="shared" si="3"/>
        <v>N/A</v>
      </c>
      <c r="E251" t="s">
        <v>15557</v>
      </c>
      <c r="F251" s="81" t="s">
        <v>15600</v>
      </c>
      <c r="G251" s="81"/>
    </row>
    <row r="252" spans="1:7" x14ac:dyDescent="0.25">
      <c r="A252">
        <v>51742637</v>
      </c>
      <c r="B252" t="s">
        <v>2140</v>
      </c>
      <c r="C252" s="65">
        <v>43297</v>
      </c>
      <c r="D252" s="65" t="str">
        <f t="shared" si="3"/>
        <v>N/A</v>
      </c>
      <c r="E252" t="s">
        <v>15558</v>
      </c>
      <c r="F252" s="81">
        <v>9362897604</v>
      </c>
      <c r="G252" s="81"/>
    </row>
    <row r="253" spans="1:7" x14ac:dyDescent="0.25">
      <c r="A253">
        <v>51742638</v>
      </c>
      <c r="B253" t="s">
        <v>2180</v>
      </c>
      <c r="C253" s="65">
        <v>43297</v>
      </c>
      <c r="D253" s="65" t="str">
        <f t="shared" si="3"/>
        <v>N/A</v>
      </c>
      <c r="E253" t="s">
        <v>15559</v>
      </c>
      <c r="F253" s="81" t="s">
        <v>15601</v>
      </c>
      <c r="G253" s="81"/>
    </row>
    <row r="254" spans="1:7" x14ac:dyDescent="0.25">
      <c r="A254">
        <v>51743021</v>
      </c>
      <c r="B254" t="s">
        <v>2271</v>
      </c>
      <c r="C254" s="65">
        <v>43300</v>
      </c>
      <c r="D254" s="65" t="str">
        <f t="shared" si="3"/>
        <v>N/A</v>
      </c>
      <c r="E254" t="s">
        <v>15560</v>
      </c>
      <c r="F254" s="81">
        <v>9668746032</v>
      </c>
      <c r="G254" s="81"/>
    </row>
    <row r="255" spans="1:7" x14ac:dyDescent="0.25">
      <c r="A255">
        <v>51743041</v>
      </c>
      <c r="B255" t="s">
        <v>2156</v>
      </c>
      <c r="C255" s="65">
        <v>43297</v>
      </c>
      <c r="D255" s="65" t="str">
        <f t="shared" si="3"/>
        <v>N/A</v>
      </c>
      <c r="E255" t="s">
        <v>15561</v>
      </c>
      <c r="F255" s="81" t="s">
        <v>15602</v>
      </c>
      <c r="G255" s="81"/>
    </row>
    <row r="256" spans="1:7" x14ac:dyDescent="0.25">
      <c r="A256">
        <v>51743068</v>
      </c>
      <c r="B256" t="s">
        <v>2336</v>
      </c>
      <c r="C256" s="65">
        <v>43301</v>
      </c>
      <c r="D256" s="65" t="str">
        <f t="shared" si="3"/>
        <v>N/A</v>
      </c>
      <c r="E256" t="s">
        <v>15562</v>
      </c>
      <c r="F256" s="81">
        <v>9152491051</v>
      </c>
      <c r="G256" s="81"/>
    </row>
    <row r="257" spans="1:7" x14ac:dyDescent="0.25">
      <c r="A257">
        <v>51743367</v>
      </c>
      <c r="B257" t="s">
        <v>2287</v>
      </c>
      <c r="C257" s="65">
        <v>43304</v>
      </c>
      <c r="D257" s="65" t="str">
        <f t="shared" si="3"/>
        <v>N/A</v>
      </c>
      <c r="E257" t="s">
        <v>15563</v>
      </c>
      <c r="F257" s="81" t="s">
        <v>15564</v>
      </c>
      <c r="G257" s="81"/>
    </row>
    <row r="258" spans="1:7" x14ac:dyDescent="0.25">
      <c r="A258">
        <v>51743369</v>
      </c>
      <c r="B258" t="s">
        <v>15565</v>
      </c>
      <c r="C258" s="65">
        <v>43301</v>
      </c>
      <c r="D258" s="65" t="str">
        <f t="shared" ref="D258:D279" si="4">VLOOKUP(A258,A1MM,3,FALSE)</f>
        <v>N/A</v>
      </c>
      <c r="E258" t="s">
        <v>15566</v>
      </c>
      <c r="F258" s="81">
        <v>9778496383</v>
      </c>
      <c r="G258" s="81"/>
    </row>
    <row r="259" spans="1:7" x14ac:dyDescent="0.25">
      <c r="A259">
        <v>51743515</v>
      </c>
      <c r="B259" t="s">
        <v>2295</v>
      </c>
      <c r="C259" s="65">
        <v>43301</v>
      </c>
      <c r="D259" s="65" t="str">
        <f t="shared" si="4"/>
        <v>N/A</v>
      </c>
      <c r="E259" t="s">
        <v>15567</v>
      </c>
      <c r="F259" s="81">
        <v>9063549302</v>
      </c>
      <c r="G259" s="81"/>
    </row>
    <row r="260" spans="1:7" x14ac:dyDescent="0.25">
      <c r="A260">
        <v>51744004</v>
      </c>
      <c r="B260" t="s">
        <v>2327</v>
      </c>
      <c r="C260" s="65">
        <v>43306</v>
      </c>
      <c r="D260" s="65" t="str">
        <f t="shared" si="4"/>
        <v>N/A</v>
      </c>
      <c r="E260" t="s">
        <v>15568</v>
      </c>
      <c r="F260" s="81">
        <v>9182599109</v>
      </c>
      <c r="G260" s="81"/>
    </row>
    <row r="261" spans="1:7" x14ac:dyDescent="0.25">
      <c r="A261">
        <v>51744224</v>
      </c>
      <c r="B261" t="s">
        <v>2345</v>
      </c>
      <c r="C261" s="65">
        <v>43301</v>
      </c>
      <c r="D261" s="65" t="str">
        <f t="shared" si="4"/>
        <v>N/A</v>
      </c>
      <c r="E261" t="s">
        <v>15569</v>
      </c>
      <c r="F261" s="81">
        <v>9158640360</v>
      </c>
      <c r="G261" s="81"/>
    </row>
    <row r="262" spans="1:7" x14ac:dyDescent="0.25">
      <c r="A262">
        <v>51744285</v>
      </c>
      <c r="B262" t="s">
        <v>2303</v>
      </c>
      <c r="C262" s="65">
        <v>43306</v>
      </c>
      <c r="D262" s="65">
        <f t="shared" si="4"/>
        <v>29538</v>
      </c>
      <c r="E262" t="s">
        <v>15570</v>
      </c>
      <c r="F262" s="81">
        <v>9053108307</v>
      </c>
      <c r="G262" s="81"/>
    </row>
    <row r="263" spans="1:7" x14ac:dyDescent="0.25">
      <c r="A263">
        <v>51744975</v>
      </c>
      <c r="B263" t="s">
        <v>1522</v>
      </c>
      <c r="C263" s="65">
        <v>43308</v>
      </c>
      <c r="D263" s="65" t="str">
        <f t="shared" si="4"/>
        <v>N/A</v>
      </c>
      <c r="E263" t="s">
        <v>15571</v>
      </c>
      <c r="F263" s="81">
        <v>9484055791</v>
      </c>
      <c r="G263" s="81"/>
    </row>
    <row r="264" spans="1:7" x14ac:dyDescent="0.25">
      <c r="A264">
        <v>51746044</v>
      </c>
      <c r="B264" t="s">
        <v>2353</v>
      </c>
      <c r="C264" s="65">
        <v>43315</v>
      </c>
      <c r="D264" s="65" t="str">
        <f t="shared" si="4"/>
        <v>N/A</v>
      </c>
      <c r="E264" t="s">
        <v>15572</v>
      </c>
      <c r="F264" s="81">
        <v>9359805608</v>
      </c>
      <c r="G264" s="81"/>
    </row>
    <row r="265" spans="1:7" x14ac:dyDescent="0.25">
      <c r="A265">
        <v>51746048</v>
      </c>
      <c r="B265" t="s">
        <v>1537</v>
      </c>
      <c r="C265" s="65">
        <v>43315</v>
      </c>
      <c r="D265" s="65" t="str">
        <f t="shared" si="4"/>
        <v>N/A</v>
      </c>
      <c r="E265" t="s">
        <v>15573</v>
      </c>
      <c r="F265" s="81">
        <v>9057677546</v>
      </c>
      <c r="G265" s="81"/>
    </row>
    <row r="266" spans="1:7" x14ac:dyDescent="0.25">
      <c r="A266">
        <v>51746424</v>
      </c>
      <c r="B266" t="s">
        <v>2379</v>
      </c>
      <c r="C266" s="65">
        <v>43315</v>
      </c>
      <c r="D266" s="65" t="str">
        <f t="shared" si="4"/>
        <v>N/A</v>
      </c>
      <c r="E266" t="s">
        <v>15574</v>
      </c>
      <c r="F266" s="81">
        <v>9054522070</v>
      </c>
      <c r="G266" s="81"/>
    </row>
    <row r="267" spans="1:7" x14ac:dyDescent="0.25">
      <c r="A267">
        <v>51747002</v>
      </c>
      <c r="B267" t="s">
        <v>2360</v>
      </c>
      <c r="C267" s="65">
        <v>43325</v>
      </c>
      <c r="D267" s="65" t="str">
        <f t="shared" si="4"/>
        <v>N/A</v>
      </c>
      <c r="E267" t="s">
        <v>15575</v>
      </c>
      <c r="F267" s="81">
        <v>9271282013</v>
      </c>
      <c r="G267" s="81"/>
    </row>
    <row r="268" spans="1:7" x14ac:dyDescent="0.25">
      <c r="A268">
        <v>51747003</v>
      </c>
      <c r="B268" t="s">
        <v>2370</v>
      </c>
      <c r="C268" s="65">
        <v>43325</v>
      </c>
      <c r="D268" s="65" t="str">
        <f t="shared" si="4"/>
        <v>N/A</v>
      </c>
      <c r="E268" t="s">
        <v>15576</v>
      </c>
      <c r="F268" s="81">
        <v>9195835292</v>
      </c>
      <c r="G268" s="81"/>
    </row>
    <row r="269" spans="1:7" x14ac:dyDescent="0.25">
      <c r="A269">
        <v>51748839</v>
      </c>
      <c r="B269" t="s">
        <v>2388</v>
      </c>
      <c r="C269" s="65">
        <v>43328</v>
      </c>
      <c r="D269" s="65" t="str">
        <f t="shared" si="4"/>
        <v>N/A</v>
      </c>
      <c r="E269" t="s">
        <v>15577</v>
      </c>
      <c r="F269" s="81">
        <v>9056631760</v>
      </c>
      <c r="G269" s="81"/>
    </row>
    <row r="270" spans="1:7" x14ac:dyDescent="0.25">
      <c r="A270">
        <v>51763970</v>
      </c>
      <c r="B270" t="s">
        <v>2405</v>
      </c>
      <c r="C270" s="65">
        <v>43385</v>
      </c>
      <c r="D270" s="65" t="str">
        <f t="shared" si="4"/>
        <v>N/A</v>
      </c>
      <c r="E270" t="s">
        <v>15578</v>
      </c>
      <c r="F270" s="81" t="s">
        <v>15579</v>
      </c>
      <c r="G270" s="81"/>
    </row>
    <row r="271" spans="1:7" x14ac:dyDescent="0.25">
      <c r="A271">
        <v>51726356</v>
      </c>
      <c r="B271" t="s">
        <v>15580</v>
      </c>
      <c r="C271" s="65">
        <v>43187</v>
      </c>
      <c r="D271" s="65" t="str">
        <f t="shared" si="4"/>
        <v>N/A</v>
      </c>
      <c r="E271" t="s">
        <v>15581</v>
      </c>
      <c r="F271" s="81">
        <v>9053910981</v>
      </c>
      <c r="G271" s="81"/>
    </row>
    <row r="272" spans="1:7" x14ac:dyDescent="0.25">
      <c r="A272">
        <v>51764511</v>
      </c>
      <c r="B272" t="s">
        <v>2422</v>
      </c>
      <c r="C272" s="65">
        <v>43391</v>
      </c>
      <c r="D272" s="65" t="str">
        <f t="shared" si="4"/>
        <v>N/A</v>
      </c>
      <c r="E272" t="s">
        <v>15582</v>
      </c>
      <c r="F272" s="81">
        <v>9434114004</v>
      </c>
      <c r="G272" s="81"/>
    </row>
    <row r="273" spans="1:7" x14ac:dyDescent="0.25">
      <c r="A273">
        <v>51764512</v>
      </c>
      <c r="B273" t="s">
        <v>2430</v>
      </c>
      <c r="C273" s="65">
        <v>43391</v>
      </c>
      <c r="D273" s="65" t="str">
        <f t="shared" si="4"/>
        <v>N/A</v>
      </c>
      <c r="E273" t="s">
        <v>15583</v>
      </c>
      <c r="F273" s="81">
        <v>9999479986</v>
      </c>
      <c r="G273" s="81"/>
    </row>
    <row r="274" spans="1:7" x14ac:dyDescent="0.25">
      <c r="A274">
        <v>51764514</v>
      </c>
      <c r="B274" t="s">
        <v>2439</v>
      </c>
      <c r="C274" s="65">
        <v>43391</v>
      </c>
      <c r="D274" s="65" t="str">
        <f t="shared" si="4"/>
        <v>N/A</v>
      </c>
      <c r="E274" t="s">
        <v>15584</v>
      </c>
      <c r="F274" s="81">
        <v>9271491289</v>
      </c>
      <c r="G274" s="81"/>
    </row>
    <row r="275" spans="1:7" x14ac:dyDescent="0.25">
      <c r="A275">
        <v>51764516</v>
      </c>
      <c r="B275" t="s">
        <v>2447</v>
      </c>
      <c r="C275" s="65">
        <v>43391</v>
      </c>
      <c r="D275" s="65" t="str">
        <f t="shared" si="4"/>
        <v>N/A</v>
      </c>
      <c r="E275" t="s">
        <v>15585</v>
      </c>
      <c r="F275" s="81">
        <v>9951217500</v>
      </c>
      <c r="G275" s="81"/>
    </row>
    <row r="276" spans="1:7" x14ac:dyDescent="0.25">
      <c r="A276">
        <v>51764660</v>
      </c>
      <c r="B276" t="s">
        <v>15586</v>
      </c>
      <c r="C276" s="65">
        <v>43391</v>
      </c>
      <c r="D276" s="65" t="str">
        <f t="shared" si="4"/>
        <v>N/A</v>
      </c>
      <c r="E276" t="s">
        <v>15587</v>
      </c>
      <c r="F276" s="81">
        <v>9052179970</v>
      </c>
      <c r="G276" s="81"/>
    </row>
    <row r="277" spans="1:7" x14ac:dyDescent="0.25">
      <c r="A277">
        <v>51765992</v>
      </c>
      <c r="B277" t="s">
        <v>2465</v>
      </c>
      <c r="C277" s="65">
        <v>43397</v>
      </c>
      <c r="D277" s="65" t="str">
        <f t="shared" si="4"/>
        <v>N/A</v>
      </c>
      <c r="E277" t="s">
        <v>15588</v>
      </c>
      <c r="F277" s="81">
        <v>9063440802</v>
      </c>
      <c r="G277" s="81"/>
    </row>
    <row r="278" spans="1:7" x14ac:dyDescent="0.25">
      <c r="A278">
        <v>51768433</v>
      </c>
      <c r="B278" t="s">
        <v>2473</v>
      </c>
      <c r="C278" s="65">
        <v>43413</v>
      </c>
      <c r="D278" s="65" t="str">
        <f t="shared" si="4"/>
        <v>N/A</v>
      </c>
      <c r="E278" t="s">
        <v>15589</v>
      </c>
      <c r="F278" s="81">
        <v>9177004162</v>
      </c>
      <c r="G278" s="81"/>
    </row>
    <row r="279" spans="1:7" x14ac:dyDescent="0.25">
      <c r="A279">
        <v>51768434</v>
      </c>
      <c r="B279" t="s">
        <v>2481</v>
      </c>
      <c r="C279" s="65">
        <v>43413</v>
      </c>
      <c r="D279" s="65" t="str">
        <f t="shared" si="4"/>
        <v>N/A</v>
      </c>
      <c r="E279" t="s">
        <v>15590</v>
      </c>
      <c r="F279" s="81">
        <v>9166294613</v>
      </c>
      <c r="G279" s="81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22"/>
  <sheetViews>
    <sheetView workbookViewId="0">
      <selection sqref="A1:XFD1048576"/>
    </sheetView>
  </sheetViews>
  <sheetFormatPr defaultRowHeight="15" x14ac:dyDescent="0.25"/>
  <cols>
    <col min="1" max="1" width="12.140625" bestFit="1" customWidth="1"/>
    <col min="2" max="2" width="38.7109375" bestFit="1" customWidth="1"/>
    <col min="3" max="3" width="10.7109375" style="65" bestFit="1" customWidth="1"/>
    <col min="4" max="4" width="25.7109375" bestFit="1" customWidth="1"/>
    <col min="5" max="5" width="80.5703125" bestFit="1" customWidth="1"/>
    <col min="6" max="6" width="23.85546875" bestFit="1" customWidth="1"/>
    <col min="7" max="7" width="23.140625" bestFit="1" customWidth="1"/>
  </cols>
  <sheetData>
    <row r="1" spans="1:7" x14ac:dyDescent="0.25">
      <c r="A1" t="s">
        <v>0</v>
      </c>
      <c r="B1" t="s">
        <v>1</v>
      </c>
    </row>
    <row r="2" spans="1:7" x14ac:dyDescent="0.25">
      <c r="A2">
        <v>51581034</v>
      </c>
      <c r="B2" t="s">
        <v>30</v>
      </c>
      <c r="C2" s="65" t="s">
        <v>15866</v>
      </c>
      <c r="D2">
        <v>9176340707</v>
      </c>
      <c r="E2" t="s">
        <v>15213</v>
      </c>
    </row>
    <row r="3" spans="1:7" x14ac:dyDescent="0.25">
      <c r="A3">
        <v>51609790</v>
      </c>
      <c r="B3" t="s">
        <v>48</v>
      </c>
      <c r="C3" s="65" t="s">
        <v>15866</v>
      </c>
      <c r="D3">
        <v>9263198503</v>
      </c>
      <c r="E3" t="s">
        <v>15603</v>
      </c>
      <c r="G3" t="s">
        <v>15604</v>
      </c>
    </row>
    <row r="4" spans="1:7" x14ac:dyDescent="0.25">
      <c r="A4">
        <v>51598203</v>
      </c>
      <c r="B4" t="s">
        <v>61</v>
      </c>
      <c r="C4" s="65">
        <v>33316</v>
      </c>
      <c r="D4">
        <v>9262517457</v>
      </c>
      <c r="E4" t="s">
        <v>15605</v>
      </c>
      <c r="G4">
        <v>9275405521</v>
      </c>
    </row>
    <row r="5" spans="1:7" x14ac:dyDescent="0.25">
      <c r="A5">
        <v>51578947</v>
      </c>
      <c r="B5" t="s">
        <v>78</v>
      </c>
      <c r="C5" s="65">
        <v>29132</v>
      </c>
      <c r="D5">
        <v>9274135760</v>
      </c>
      <c r="E5" t="s">
        <v>15606</v>
      </c>
      <c r="G5">
        <v>9274135760</v>
      </c>
    </row>
    <row r="6" spans="1:7" x14ac:dyDescent="0.25">
      <c r="A6">
        <v>51596839</v>
      </c>
      <c r="B6" t="s">
        <v>92</v>
      </c>
      <c r="C6" s="65">
        <v>29210</v>
      </c>
      <c r="D6">
        <v>9151206008</v>
      </c>
      <c r="E6" t="s">
        <v>15607</v>
      </c>
      <c r="G6">
        <v>9165833661</v>
      </c>
    </row>
    <row r="7" spans="1:7" x14ac:dyDescent="0.25">
      <c r="A7">
        <v>51585203</v>
      </c>
      <c r="B7" t="s">
        <v>100</v>
      </c>
      <c r="C7" s="65">
        <v>27193</v>
      </c>
      <c r="D7">
        <v>9286974185</v>
      </c>
      <c r="E7" t="s">
        <v>15608</v>
      </c>
      <c r="G7" t="s">
        <v>15609</v>
      </c>
    </row>
    <row r="8" spans="1:7" x14ac:dyDescent="0.25">
      <c r="A8">
        <v>51585202</v>
      </c>
      <c r="B8" t="s">
        <v>112</v>
      </c>
      <c r="C8" s="65">
        <v>32527</v>
      </c>
      <c r="D8">
        <v>9279332277</v>
      </c>
      <c r="E8" t="s">
        <v>15610</v>
      </c>
      <c r="G8">
        <v>9202022148</v>
      </c>
    </row>
    <row r="9" spans="1:7" x14ac:dyDescent="0.25">
      <c r="A9">
        <v>51585201</v>
      </c>
      <c r="B9" t="s">
        <v>120</v>
      </c>
      <c r="C9" s="65">
        <v>33687</v>
      </c>
      <c r="D9" t="s">
        <v>15216</v>
      </c>
      <c r="E9" t="s">
        <v>15611</v>
      </c>
      <c r="G9" t="s">
        <v>15612</v>
      </c>
    </row>
    <row r="10" spans="1:7" x14ac:dyDescent="0.25">
      <c r="A10">
        <v>51545798</v>
      </c>
      <c r="B10" t="s">
        <v>131</v>
      </c>
      <c r="C10" s="65">
        <v>30172</v>
      </c>
      <c r="D10">
        <v>9267344436</v>
      </c>
      <c r="E10" t="s">
        <v>15613</v>
      </c>
      <c r="G10">
        <v>9279812464</v>
      </c>
    </row>
    <row r="11" spans="1:7" x14ac:dyDescent="0.25">
      <c r="A11">
        <v>51605129</v>
      </c>
      <c r="B11" t="s">
        <v>140</v>
      </c>
      <c r="C11" s="65">
        <v>31889</v>
      </c>
      <c r="D11">
        <v>9162291731</v>
      </c>
      <c r="E11" t="s">
        <v>15614</v>
      </c>
      <c r="G11" t="s">
        <v>15615</v>
      </c>
    </row>
    <row r="12" spans="1:7" x14ac:dyDescent="0.25">
      <c r="A12">
        <v>51604889</v>
      </c>
      <c r="B12" t="s">
        <v>150</v>
      </c>
      <c r="C12" s="65">
        <v>31018</v>
      </c>
      <c r="D12">
        <v>9063958709</v>
      </c>
      <c r="E12" t="s">
        <v>15616</v>
      </c>
      <c r="G12">
        <v>9217303332</v>
      </c>
    </row>
    <row r="13" spans="1:7" x14ac:dyDescent="0.25">
      <c r="A13">
        <v>51588223</v>
      </c>
      <c r="B13" t="s">
        <v>158</v>
      </c>
      <c r="C13" s="65" t="s">
        <v>15866</v>
      </c>
      <c r="E13" t="s">
        <v>15221</v>
      </c>
    </row>
    <row r="14" spans="1:7" x14ac:dyDescent="0.25">
      <c r="A14">
        <v>51588218</v>
      </c>
      <c r="B14" t="s">
        <v>170</v>
      </c>
      <c r="C14" s="65">
        <v>33436</v>
      </c>
      <c r="D14">
        <v>9267100382</v>
      </c>
      <c r="E14" t="s">
        <v>15617</v>
      </c>
      <c r="G14">
        <v>9163089195</v>
      </c>
    </row>
    <row r="15" spans="1:7" x14ac:dyDescent="0.25">
      <c r="A15">
        <v>51588233</v>
      </c>
      <c r="B15" t="s">
        <v>181</v>
      </c>
      <c r="C15" s="65">
        <v>31142</v>
      </c>
      <c r="D15">
        <v>9151180003</v>
      </c>
      <c r="E15" t="s">
        <v>15618</v>
      </c>
      <c r="G15">
        <v>9289178902</v>
      </c>
    </row>
    <row r="16" spans="1:7" x14ac:dyDescent="0.25">
      <c r="A16">
        <v>51591940</v>
      </c>
      <c r="B16" t="s">
        <v>189</v>
      </c>
      <c r="C16" s="65">
        <v>34846</v>
      </c>
      <c r="D16">
        <v>9169015198</v>
      </c>
      <c r="E16" t="s">
        <v>15229</v>
      </c>
    </row>
    <row r="17" spans="1:7" x14ac:dyDescent="0.25">
      <c r="A17">
        <v>51742024</v>
      </c>
      <c r="B17" t="s">
        <v>199</v>
      </c>
      <c r="C17" s="65" t="s">
        <v>15866</v>
      </c>
      <c r="E17" t="s">
        <v>15552</v>
      </c>
    </row>
    <row r="18" spans="1:7" x14ac:dyDescent="0.25">
      <c r="A18">
        <v>51591945</v>
      </c>
      <c r="B18" t="s">
        <v>213</v>
      </c>
      <c r="C18" s="65">
        <v>32820</v>
      </c>
      <c r="D18">
        <v>9163077809</v>
      </c>
      <c r="E18" t="s">
        <v>15619</v>
      </c>
      <c r="G18">
        <v>7991817</v>
      </c>
    </row>
    <row r="19" spans="1:7" x14ac:dyDescent="0.25">
      <c r="A19">
        <v>51591938</v>
      </c>
      <c r="B19" t="s">
        <v>223</v>
      </c>
      <c r="C19" s="65">
        <v>33544</v>
      </c>
      <c r="D19">
        <v>9084504270</v>
      </c>
      <c r="E19" t="s">
        <v>15620</v>
      </c>
      <c r="G19">
        <v>9167164308</v>
      </c>
    </row>
    <row r="20" spans="1:7" x14ac:dyDescent="0.25">
      <c r="A20">
        <v>51588225</v>
      </c>
      <c r="B20" t="s">
        <v>231</v>
      </c>
      <c r="C20" s="65" t="s">
        <v>15866</v>
      </c>
      <c r="D20">
        <v>9267039290</v>
      </c>
      <c r="E20" t="s">
        <v>15621</v>
      </c>
    </row>
    <row r="21" spans="1:7" x14ac:dyDescent="0.25">
      <c r="A21">
        <v>51588228</v>
      </c>
      <c r="B21" t="s">
        <v>239</v>
      </c>
      <c r="C21" s="65">
        <v>31705</v>
      </c>
      <c r="D21">
        <v>9289047986</v>
      </c>
      <c r="E21" t="s">
        <v>15622</v>
      </c>
      <c r="G21">
        <v>9309814108</v>
      </c>
    </row>
    <row r="22" spans="1:7" x14ac:dyDescent="0.25">
      <c r="A22">
        <v>51588229</v>
      </c>
      <c r="B22" t="s">
        <v>247</v>
      </c>
      <c r="C22" s="65">
        <v>34330</v>
      </c>
      <c r="D22">
        <v>9062885011</v>
      </c>
      <c r="E22" t="s">
        <v>15623</v>
      </c>
      <c r="G22">
        <v>9480061080</v>
      </c>
    </row>
    <row r="23" spans="1:7" x14ac:dyDescent="0.25">
      <c r="A23">
        <v>51588235</v>
      </c>
      <c r="B23" t="s">
        <v>255</v>
      </c>
      <c r="C23" s="65">
        <v>33859</v>
      </c>
      <c r="D23">
        <v>9100816682</v>
      </c>
      <c r="E23" t="s">
        <v>15624</v>
      </c>
      <c r="G23">
        <v>9485851807</v>
      </c>
    </row>
    <row r="24" spans="1:7" x14ac:dyDescent="0.25">
      <c r="A24">
        <v>51591949</v>
      </c>
      <c r="B24" t="s">
        <v>263</v>
      </c>
      <c r="C24" s="65">
        <v>33709</v>
      </c>
      <c r="D24">
        <v>9464076164</v>
      </c>
      <c r="E24" t="s">
        <v>15625</v>
      </c>
      <c r="G24">
        <v>9128259490</v>
      </c>
    </row>
    <row r="25" spans="1:7" x14ac:dyDescent="0.25">
      <c r="A25">
        <v>51615809</v>
      </c>
      <c r="B25" t="s">
        <v>272</v>
      </c>
      <c r="C25" s="65">
        <v>31702</v>
      </c>
      <c r="D25">
        <v>9178611952</v>
      </c>
      <c r="E25" t="s">
        <v>15626</v>
      </c>
      <c r="F25" t="s">
        <v>15627</v>
      </c>
      <c r="G25">
        <v>9115570</v>
      </c>
    </row>
    <row r="26" spans="1:7" x14ac:dyDescent="0.25">
      <c r="A26">
        <v>51615825</v>
      </c>
      <c r="B26" t="s">
        <v>281</v>
      </c>
      <c r="C26" s="65">
        <v>33126</v>
      </c>
      <c r="D26">
        <v>9956451863</v>
      </c>
      <c r="E26" t="s">
        <v>15628</v>
      </c>
      <c r="F26" t="s">
        <v>15629</v>
      </c>
      <c r="G26">
        <v>9495058146</v>
      </c>
    </row>
    <row r="27" spans="1:7" x14ac:dyDescent="0.25">
      <c r="A27">
        <v>51615823</v>
      </c>
      <c r="B27" t="s">
        <v>289</v>
      </c>
      <c r="C27" s="65">
        <v>34094</v>
      </c>
      <c r="D27">
        <v>9323795083</v>
      </c>
      <c r="E27" t="s">
        <v>15630</v>
      </c>
      <c r="F27" t="s">
        <v>15631</v>
      </c>
      <c r="G27">
        <v>9494258188</v>
      </c>
    </row>
    <row r="28" spans="1:7" x14ac:dyDescent="0.25">
      <c r="A28">
        <v>51615813</v>
      </c>
      <c r="B28" t="s">
        <v>299</v>
      </c>
      <c r="C28" s="65">
        <v>32046</v>
      </c>
      <c r="D28">
        <v>9156282520</v>
      </c>
      <c r="E28" t="s">
        <v>15632</v>
      </c>
      <c r="F28" t="s">
        <v>15633</v>
      </c>
      <c r="G28">
        <v>0</v>
      </c>
    </row>
    <row r="29" spans="1:7" x14ac:dyDescent="0.25">
      <c r="A29">
        <v>51598218</v>
      </c>
      <c r="B29" t="s">
        <v>309</v>
      </c>
      <c r="C29" s="65" t="s">
        <v>15866</v>
      </c>
      <c r="D29" t="s">
        <v>15237</v>
      </c>
      <c r="E29" t="s">
        <v>15634</v>
      </c>
      <c r="G29" t="s">
        <v>15635</v>
      </c>
    </row>
    <row r="30" spans="1:7" x14ac:dyDescent="0.25">
      <c r="A30">
        <v>51580866</v>
      </c>
      <c r="B30" t="s">
        <v>319</v>
      </c>
      <c r="C30" s="65" t="s">
        <v>15866</v>
      </c>
      <c r="D30">
        <v>9275629828</v>
      </c>
      <c r="E30" t="s">
        <v>15636</v>
      </c>
      <c r="G30">
        <v>9083871320</v>
      </c>
    </row>
    <row r="31" spans="1:7" x14ac:dyDescent="0.25">
      <c r="A31">
        <v>51609648</v>
      </c>
      <c r="B31" t="s">
        <v>162</v>
      </c>
      <c r="C31" s="65" t="s">
        <v>15866</v>
      </c>
      <c r="D31" t="s">
        <v>15637</v>
      </c>
      <c r="E31" t="s">
        <v>15638</v>
      </c>
      <c r="G31">
        <v>87346585</v>
      </c>
    </row>
    <row r="32" spans="1:7" x14ac:dyDescent="0.25">
      <c r="A32">
        <v>51601287</v>
      </c>
      <c r="B32" t="s">
        <v>82</v>
      </c>
      <c r="C32" s="65" t="s">
        <v>15866</v>
      </c>
      <c r="D32">
        <v>9088836684</v>
      </c>
      <c r="E32" t="s">
        <v>15240</v>
      </c>
    </row>
    <row r="33" spans="1:7" x14ac:dyDescent="0.25">
      <c r="A33">
        <v>51564575</v>
      </c>
      <c r="B33" t="s">
        <v>351</v>
      </c>
      <c r="C33" s="65">
        <v>33667</v>
      </c>
      <c r="D33">
        <v>9162120813</v>
      </c>
      <c r="E33" t="s">
        <v>15639</v>
      </c>
      <c r="F33" t="s">
        <v>15640</v>
      </c>
    </row>
    <row r="34" spans="1:7" x14ac:dyDescent="0.25">
      <c r="A34">
        <v>51568888</v>
      </c>
      <c r="B34" t="s">
        <v>361</v>
      </c>
      <c r="C34" s="65">
        <v>34759</v>
      </c>
      <c r="D34">
        <v>9482644721</v>
      </c>
      <c r="E34" t="s">
        <v>15641</v>
      </c>
      <c r="F34" t="s">
        <v>15225</v>
      </c>
      <c r="G34">
        <v>9096215919</v>
      </c>
    </row>
    <row r="35" spans="1:7" x14ac:dyDescent="0.25">
      <c r="A35">
        <v>51609008</v>
      </c>
      <c r="B35" t="s">
        <v>372</v>
      </c>
      <c r="C35" s="65">
        <v>32970</v>
      </c>
      <c r="D35">
        <v>9989889226</v>
      </c>
      <c r="E35" t="s">
        <v>15642</v>
      </c>
    </row>
    <row r="36" spans="1:7" x14ac:dyDescent="0.25">
      <c r="A36">
        <v>51609016</v>
      </c>
      <c r="B36" t="s">
        <v>385</v>
      </c>
      <c r="C36" s="65">
        <v>33982</v>
      </c>
      <c r="D36">
        <v>9158268580</v>
      </c>
      <c r="E36" t="s">
        <v>15643</v>
      </c>
    </row>
    <row r="37" spans="1:7" x14ac:dyDescent="0.25">
      <c r="A37">
        <v>51600382</v>
      </c>
      <c r="B37" t="s">
        <v>393</v>
      </c>
      <c r="C37" s="65">
        <v>33308</v>
      </c>
      <c r="D37">
        <v>9154780178</v>
      </c>
      <c r="E37" t="s">
        <v>15238</v>
      </c>
    </row>
    <row r="38" spans="1:7" x14ac:dyDescent="0.25">
      <c r="A38">
        <v>51600383</v>
      </c>
      <c r="B38" t="s">
        <v>402</v>
      </c>
      <c r="C38" s="65">
        <v>33928</v>
      </c>
      <c r="D38">
        <v>9355986328</v>
      </c>
      <c r="E38" t="s">
        <v>15644</v>
      </c>
    </row>
    <row r="39" spans="1:7" x14ac:dyDescent="0.25">
      <c r="A39">
        <v>51609644</v>
      </c>
      <c r="B39" t="s">
        <v>410</v>
      </c>
      <c r="C39" s="65">
        <v>26323</v>
      </c>
      <c r="D39">
        <v>9951928114</v>
      </c>
      <c r="E39" t="s">
        <v>15645</v>
      </c>
      <c r="G39">
        <v>9339649320</v>
      </c>
    </row>
    <row r="40" spans="1:7" x14ac:dyDescent="0.25">
      <c r="A40">
        <v>51576660</v>
      </c>
      <c r="B40" t="s">
        <v>313</v>
      </c>
      <c r="C40" s="65">
        <v>33272</v>
      </c>
      <c r="D40" t="s">
        <v>15646</v>
      </c>
      <c r="E40" t="s">
        <v>15647</v>
      </c>
      <c r="F40" t="s">
        <v>15648</v>
      </c>
      <c r="G40" t="s">
        <v>15649</v>
      </c>
    </row>
    <row r="41" spans="1:7" x14ac:dyDescent="0.25">
      <c r="A41">
        <v>51607523</v>
      </c>
      <c r="B41" t="s">
        <v>204</v>
      </c>
      <c r="C41" s="65">
        <v>32900</v>
      </c>
      <c r="D41">
        <v>9274144541</v>
      </c>
      <c r="E41" t="s">
        <v>15650</v>
      </c>
    </row>
    <row r="42" spans="1:7" x14ac:dyDescent="0.25">
      <c r="A42">
        <v>51558115</v>
      </c>
      <c r="B42" t="s">
        <v>438</v>
      </c>
      <c r="C42" s="65">
        <v>32541</v>
      </c>
      <c r="D42">
        <v>9358235234</v>
      </c>
      <c r="E42" t="s">
        <v>15651</v>
      </c>
      <c r="F42" t="s">
        <v>15652</v>
      </c>
    </row>
    <row r="43" spans="1:7" x14ac:dyDescent="0.25">
      <c r="A43">
        <v>51559927</v>
      </c>
      <c r="B43" t="s">
        <v>448</v>
      </c>
      <c r="C43" s="65">
        <v>32138</v>
      </c>
      <c r="D43">
        <v>9052720614</v>
      </c>
      <c r="E43" t="s">
        <v>15653</v>
      </c>
      <c r="F43" t="s">
        <v>15654</v>
      </c>
    </row>
    <row r="44" spans="1:7" x14ac:dyDescent="0.25">
      <c r="A44">
        <v>51561929</v>
      </c>
      <c r="B44" t="s">
        <v>458</v>
      </c>
      <c r="C44" s="65">
        <v>34867</v>
      </c>
      <c r="D44">
        <v>9156830583</v>
      </c>
      <c r="E44" t="s">
        <v>15201</v>
      </c>
      <c r="F44" t="s">
        <v>15655</v>
      </c>
      <c r="G44" t="s">
        <v>15656</v>
      </c>
    </row>
    <row r="45" spans="1:7" x14ac:dyDescent="0.25">
      <c r="A45">
        <v>51559928</v>
      </c>
      <c r="B45" t="s">
        <v>466</v>
      </c>
      <c r="C45" s="65">
        <v>33335</v>
      </c>
      <c r="D45">
        <v>9272624697</v>
      </c>
      <c r="E45" t="s">
        <v>15657</v>
      </c>
      <c r="F45" t="s">
        <v>15658</v>
      </c>
    </row>
    <row r="46" spans="1:7" x14ac:dyDescent="0.25">
      <c r="A46">
        <v>51611764</v>
      </c>
      <c r="B46" t="s">
        <v>473</v>
      </c>
      <c r="C46" s="65" t="s">
        <v>15866</v>
      </c>
      <c r="D46">
        <v>9077935002</v>
      </c>
      <c r="E46" t="s">
        <v>15659</v>
      </c>
      <c r="G46">
        <v>9486370805</v>
      </c>
    </row>
    <row r="47" spans="1:7" x14ac:dyDescent="0.25">
      <c r="A47">
        <v>51604916</v>
      </c>
      <c r="B47" t="s">
        <v>483</v>
      </c>
      <c r="C47" s="65">
        <v>33583</v>
      </c>
      <c r="D47">
        <v>9156003352</v>
      </c>
      <c r="E47" t="s">
        <v>15660</v>
      </c>
    </row>
    <row r="48" spans="1:7" x14ac:dyDescent="0.25">
      <c r="A48">
        <v>51607270</v>
      </c>
      <c r="B48" t="s">
        <v>491</v>
      </c>
      <c r="C48" s="65">
        <v>31192</v>
      </c>
      <c r="D48">
        <v>9420193396</v>
      </c>
      <c r="E48" t="s">
        <v>15661</v>
      </c>
      <c r="G48" t="s">
        <v>15662</v>
      </c>
    </row>
    <row r="49" spans="1:7" x14ac:dyDescent="0.25">
      <c r="A49">
        <v>51607271</v>
      </c>
      <c r="B49" t="s">
        <v>499</v>
      </c>
      <c r="C49" s="65">
        <v>31304</v>
      </c>
      <c r="D49">
        <v>9274314332</v>
      </c>
      <c r="E49" t="s">
        <v>15663</v>
      </c>
      <c r="G49">
        <v>9292016893</v>
      </c>
    </row>
    <row r="50" spans="1:7" x14ac:dyDescent="0.25">
      <c r="A50">
        <v>51607267</v>
      </c>
      <c r="B50" t="s">
        <v>508</v>
      </c>
      <c r="C50" s="65">
        <v>28823</v>
      </c>
      <c r="D50">
        <v>9054725254</v>
      </c>
      <c r="E50" t="s">
        <v>15664</v>
      </c>
    </row>
    <row r="51" spans="1:7" x14ac:dyDescent="0.25">
      <c r="A51">
        <v>51607264</v>
      </c>
      <c r="B51" t="s">
        <v>516</v>
      </c>
      <c r="C51" s="65">
        <v>29755</v>
      </c>
      <c r="D51">
        <v>9155587698</v>
      </c>
      <c r="E51" t="s">
        <v>15665</v>
      </c>
      <c r="G51">
        <v>9155587698</v>
      </c>
    </row>
    <row r="52" spans="1:7" x14ac:dyDescent="0.25">
      <c r="A52">
        <v>51611765</v>
      </c>
      <c r="B52" t="s">
        <v>523</v>
      </c>
      <c r="C52" s="65" t="s">
        <v>15866</v>
      </c>
      <c r="D52">
        <v>9369280194</v>
      </c>
      <c r="E52" t="s">
        <v>15666</v>
      </c>
    </row>
    <row r="53" spans="1:7" x14ac:dyDescent="0.25">
      <c r="A53">
        <v>51564379</v>
      </c>
      <c r="B53" t="s">
        <v>532</v>
      </c>
      <c r="C53" s="65">
        <v>31345</v>
      </c>
      <c r="D53">
        <v>9152776322</v>
      </c>
      <c r="E53" t="s">
        <v>15202</v>
      </c>
      <c r="F53" t="s">
        <v>15667</v>
      </c>
      <c r="G53">
        <v>9165654325</v>
      </c>
    </row>
    <row r="54" spans="1:7" x14ac:dyDescent="0.25">
      <c r="A54">
        <v>51615298</v>
      </c>
      <c r="B54" t="s">
        <v>541</v>
      </c>
      <c r="C54" s="65">
        <v>29576</v>
      </c>
      <c r="D54">
        <v>9175732232</v>
      </c>
      <c r="E54" t="s">
        <v>15668</v>
      </c>
    </row>
    <row r="55" spans="1:7" x14ac:dyDescent="0.25">
      <c r="A55">
        <v>51582026</v>
      </c>
      <c r="B55" t="s">
        <v>550</v>
      </c>
      <c r="C55" s="65">
        <v>33825</v>
      </c>
      <c r="D55">
        <v>9066627269</v>
      </c>
      <c r="E55" t="s">
        <v>15669</v>
      </c>
      <c r="G55">
        <v>9066627269</v>
      </c>
    </row>
    <row r="56" spans="1:7" x14ac:dyDescent="0.25">
      <c r="A56">
        <v>51421353</v>
      </c>
      <c r="B56" t="s">
        <v>293</v>
      </c>
      <c r="C56" s="65">
        <v>32007</v>
      </c>
      <c r="D56">
        <v>9951607916</v>
      </c>
      <c r="E56" t="s">
        <v>15670</v>
      </c>
      <c r="G56">
        <v>927148011</v>
      </c>
    </row>
    <row r="57" spans="1:7" x14ac:dyDescent="0.25">
      <c r="A57">
        <v>51615282</v>
      </c>
      <c r="B57" t="s">
        <v>104</v>
      </c>
      <c r="C57" s="65">
        <v>33880</v>
      </c>
      <c r="D57">
        <v>93068334204</v>
      </c>
      <c r="E57" t="s">
        <v>15671</v>
      </c>
    </row>
    <row r="58" spans="1:7" x14ac:dyDescent="0.25">
      <c r="A58">
        <v>51615818</v>
      </c>
      <c r="B58" t="s">
        <v>574</v>
      </c>
      <c r="C58" s="65">
        <v>32172</v>
      </c>
      <c r="D58">
        <v>9159473272</v>
      </c>
      <c r="E58" t="s">
        <v>15672</v>
      </c>
    </row>
    <row r="59" spans="1:7" x14ac:dyDescent="0.25">
      <c r="A59">
        <v>51547594</v>
      </c>
      <c r="B59" t="s">
        <v>582</v>
      </c>
      <c r="C59" s="65">
        <v>33321</v>
      </c>
      <c r="D59">
        <v>9235921060</v>
      </c>
      <c r="E59" t="s">
        <v>15673</v>
      </c>
      <c r="F59" t="s">
        <v>15674</v>
      </c>
      <c r="G59">
        <v>9226715221</v>
      </c>
    </row>
    <row r="60" spans="1:7" x14ac:dyDescent="0.25">
      <c r="A60">
        <v>51615820</v>
      </c>
      <c r="B60" t="s">
        <v>591</v>
      </c>
      <c r="C60" s="65">
        <v>30988</v>
      </c>
      <c r="D60">
        <v>9328702056</v>
      </c>
      <c r="E60" t="s">
        <v>15675</v>
      </c>
    </row>
    <row r="61" spans="1:7" x14ac:dyDescent="0.25">
      <c r="A61">
        <v>51577893</v>
      </c>
      <c r="B61" t="s">
        <v>600</v>
      </c>
      <c r="C61" s="65">
        <v>31934</v>
      </c>
      <c r="D61">
        <v>9068807141</v>
      </c>
      <c r="E61" t="s">
        <v>15676</v>
      </c>
      <c r="F61" t="s">
        <v>15677</v>
      </c>
      <c r="G61">
        <v>9058487004</v>
      </c>
    </row>
    <row r="62" spans="1:7" x14ac:dyDescent="0.25">
      <c r="A62">
        <v>51547597</v>
      </c>
      <c r="B62" t="s">
        <v>376</v>
      </c>
      <c r="C62" s="65">
        <v>32451</v>
      </c>
      <c r="D62">
        <v>9193859363</v>
      </c>
      <c r="E62" t="s">
        <v>15678</v>
      </c>
      <c r="F62" t="s">
        <v>15679</v>
      </c>
      <c r="G62" t="s">
        <v>15680</v>
      </c>
    </row>
    <row r="63" spans="1:7" x14ac:dyDescent="0.25">
      <c r="A63">
        <v>51621455</v>
      </c>
      <c r="B63" t="s">
        <v>163</v>
      </c>
      <c r="C63" s="65">
        <v>27004</v>
      </c>
      <c r="D63" t="s">
        <v>15275</v>
      </c>
      <c r="E63" t="s">
        <v>15681</v>
      </c>
      <c r="F63" t="s">
        <v>15682</v>
      </c>
      <c r="G63" t="s">
        <v>15683</v>
      </c>
    </row>
    <row r="64" spans="1:7" x14ac:dyDescent="0.25">
      <c r="A64">
        <v>51624283</v>
      </c>
      <c r="B64" t="s">
        <v>626</v>
      </c>
      <c r="C64" s="65" t="s">
        <v>15866</v>
      </c>
      <c r="D64">
        <v>9164491172</v>
      </c>
      <c r="E64" t="s">
        <v>15276</v>
      </c>
    </row>
    <row r="65" spans="1:7" x14ac:dyDescent="0.25">
      <c r="A65">
        <v>51637918</v>
      </c>
      <c r="B65" t="s">
        <v>636</v>
      </c>
      <c r="C65" s="65" t="s">
        <v>15866</v>
      </c>
      <c r="D65">
        <v>9369030811</v>
      </c>
      <c r="E65" t="s">
        <v>15684</v>
      </c>
      <c r="G65">
        <v>9177492672</v>
      </c>
    </row>
    <row r="66" spans="1:7" x14ac:dyDescent="0.25">
      <c r="A66">
        <v>51637922</v>
      </c>
      <c r="B66" t="s">
        <v>647</v>
      </c>
      <c r="C66" s="65" t="s">
        <v>15866</v>
      </c>
      <c r="D66">
        <v>9152987644</v>
      </c>
      <c r="E66" t="s">
        <v>15685</v>
      </c>
    </row>
    <row r="67" spans="1:7" x14ac:dyDescent="0.25">
      <c r="A67">
        <v>51637929</v>
      </c>
      <c r="B67" t="s">
        <v>656</v>
      </c>
      <c r="C67" s="65" t="s">
        <v>15866</v>
      </c>
      <c r="D67">
        <v>9451541632</v>
      </c>
      <c r="E67" t="s">
        <v>15686</v>
      </c>
    </row>
    <row r="68" spans="1:7" x14ac:dyDescent="0.25">
      <c r="A68">
        <v>51637926</v>
      </c>
      <c r="B68" t="s">
        <v>664</v>
      </c>
      <c r="C68" s="65" t="s">
        <v>15866</v>
      </c>
      <c r="D68">
        <v>9358564940</v>
      </c>
      <c r="E68" t="s">
        <v>15687</v>
      </c>
      <c r="G68">
        <v>9358564940</v>
      </c>
    </row>
    <row r="69" spans="1:7" x14ac:dyDescent="0.25">
      <c r="A69">
        <v>51638206</v>
      </c>
      <c r="B69" t="s">
        <v>673</v>
      </c>
      <c r="C69" s="65" t="s">
        <v>15866</v>
      </c>
      <c r="D69">
        <v>9279912777</v>
      </c>
      <c r="E69" t="s">
        <v>15688</v>
      </c>
    </row>
    <row r="70" spans="1:7" x14ac:dyDescent="0.25">
      <c r="A70">
        <v>51617212</v>
      </c>
      <c r="B70" t="s">
        <v>682</v>
      </c>
      <c r="C70" s="65">
        <v>34322</v>
      </c>
      <c r="D70">
        <v>9076440492</v>
      </c>
      <c r="E70" t="s">
        <v>15689</v>
      </c>
    </row>
    <row r="71" spans="1:7" x14ac:dyDescent="0.25">
      <c r="A71">
        <v>51649057</v>
      </c>
      <c r="B71" t="s">
        <v>691</v>
      </c>
      <c r="C71" s="65" t="s">
        <v>15866</v>
      </c>
      <c r="D71">
        <v>9369255347</v>
      </c>
      <c r="E71" t="s">
        <v>15690</v>
      </c>
    </row>
    <row r="72" spans="1:7" x14ac:dyDescent="0.25">
      <c r="A72">
        <v>51649576</v>
      </c>
      <c r="B72" t="s">
        <v>702</v>
      </c>
      <c r="C72" s="65" t="s">
        <v>15866</v>
      </c>
      <c r="D72">
        <v>9303574705</v>
      </c>
      <c r="E72" t="s">
        <v>15691</v>
      </c>
      <c r="G72">
        <v>9303574705</v>
      </c>
    </row>
    <row r="73" spans="1:7" x14ac:dyDescent="0.25">
      <c r="A73">
        <v>51661970</v>
      </c>
      <c r="B73" t="s">
        <v>711</v>
      </c>
      <c r="C73" s="65">
        <v>33595</v>
      </c>
      <c r="D73">
        <v>9777282198</v>
      </c>
      <c r="E73" t="s">
        <v>15692</v>
      </c>
      <c r="G73">
        <v>9273656363</v>
      </c>
    </row>
    <row r="74" spans="1:7" x14ac:dyDescent="0.25">
      <c r="A74">
        <v>51662324</v>
      </c>
      <c r="B74" t="s">
        <v>721</v>
      </c>
      <c r="C74" s="65">
        <v>32391</v>
      </c>
      <c r="D74">
        <v>9777225948</v>
      </c>
      <c r="E74" t="s">
        <v>15693</v>
      </c>
      <c r="G74">
        <v>0</v>
      </c>
    </row>
    <row r="75" spans="1:7" x14ac:dyDescent="0.25">
      <c r="A75">
        <v>51661971</v>
      </c>
      <c r="B75" t="s">
        <v>730</v>
      </c>
      <c r="C75" s="65">
        <v>34272</v>
      </c>
      <c r="D75">
        <v>9089017814</v>
      </c>
      <c r="E75" t="s">
        <v>15694</v>
      </c>
      <c r="G75">
        <v>9471005043</v>
      </c>
    </row>
    <row r="76" spans="1:7" x14ac:dyDescent="0.25">
      <c r="A76">
        <v>51643108</v>
      </c>
      <c r="B76" t="s">
        <v>739</v>
      </c>
      <c r="C76" s="65">
        <v>30772</v>
      </c>
      <c r="D76">
        <v>9183446239</v>
      </c>
      <c r="E76" t="s">
        <v>15695</v>
      </c>
    </row>
    <row r="77" spans="1:7" x14ac:dyDescent="0.25">
      <c r="A77">
        <v>51665079</v>
      </c>
      <c r="B77" t="s">
        <v>749</v>
      </c>
      <c r="C77" s="65">
        <v>33727</v>
      </c>
      <c r="D77">
        <v>9067383504</v>
      </c>
      <c r="E77" t="s">
        <v>15696</v>
      </c>
    </row>
    <row r="78" spans="1:7" x14ac:dyDescent="0.25">
      <c r="A78">
        <v>51667176</v>
      </c>
      <c r="B78" t="s">
        <v>757</v>
      </c>
      <c r="C78" s="65">
        <v>27188</v>
      </c>
      <c r="D78">
        <v>9089358994</v>
      </c>
      <c r="E78" t="s">
        <v>15697</v>
      </c>
      <c r="G78">
        <v>9278567618</v>
      </c>
    </row>
    <row r="79" spans="1:7" x14ac:dyDescent="0.25">
      <c r="A79">
        <v>51667495</v>
      </c>
      <c r="B79" t="s">
        <v>767</v>
      </c>
      <c r="C79" s="65">
        <v>34388</v>
      </c>
      <c r="D79">
        <v>9162635058</v>
      </c>
      <c r="E79" t="s">
        <v>15698</v>
      </c>
      <c r="G79">
        <v>9161015318</v>
      </c>
    </row>
    <row r="80" spans="1:7" x14ac:dyDescent="0.25">
      <c r="A80">
        <v>51688381</v>
      </c>
      <c r="B80" t="s">
        <v>776</v>
      </c>
      <c r="C80" s="65">
        <v>34345</v>
      </c>
      <c r="D80">
        <v>9980414151</v>
      </c>
      <c r="E80" t="s">
        <v>15699</v>
      </c>
      <c r="G80">
        <v>9980414151</v>
      </c>
    </row>
    <row r="81" spans="1:5" x14ac:dyDescent="0.25">
      <c r="A81">
        <v>51691175</v>
      </c>
      <c r="B81" t="s">
        <v>442</v>
      </c>
      <c r="C81" s="65">
        <v>32925</v>
      </c>
      <c r="D81">
        <v>9151983803</v>
      </c>
      <c r="E81" t="s">
        <v>15700</v>
      </c>
    </row>
    <row r="82" spans="1:5" x14ac:dyDescent="0.25">
      <c r="A82">
        <v>51718187</v>
      </c>
      <c r="B82" t="s">
        <v>795</v>
      </c>
      <c r="C82" s="65">
        <v>34805</v>
      </c>
      <c r="D82">
        <v>9158075193</v>
      </c>
      <c r="E82" t="s">
        <v>15701</v>
      </c>
    </row>
    <row r="83" spans="1:5" x14ac:dyDescent="0.25">
      <c r="A83">
        <v>51718193</v>
      </c>
      <c r="B83" t="s">
        <v>805</v>
      </c>
      <c r="C83" s="65">
        <v>34104</v>
      </c>
      <c r="D83">
        <v>9063890231</v>
      </c>
      <c r="E83" t="s">
        <v>15702</v>
      </c>
    </row>
    <row r="84" spans="1:5" x14ac:dyDescent="0.25">
      <c r="A84">
        <v>51694282</v>
      </c>
      <c r="B84" t="s">
        <v>814</v>
      </c>
      <c r="C84" s="65" t="s">
        <v>15866</v>
      </c>
      <c r="D84">
        <v>9175435190</v>
      </c>
      <c r="E84" t="s">
        <v>15703</v>
      </c>
    </row>
    <row r="85" spans="1:5" x14ac:dyDescent="0.25">
      <c r="A85">
        <v>51694202</v>
      </c>
      <c r="B85" t="s">
        <v>826</v>
      </c>
      <c r="C85" s="65" t="s">
        <v>15866</v>
      </c>
      <c r="D85">
        <v>9054088711</v>
      </c>
      <c r="E85" t="s">
        <v>15704</v>
      </c>
    </row>
    <row r="86" spans="1:5" x14ac:dyDescent="0.25">
      <c r="A86">
        <v>51696340</v>
      </c>
      <c r="B86" t="s">
        <v>835</v>
      </c>
      <c r="C86" s="65" t="s">
        <v>15866</v>
      </c>
      <c r="D86">
        <v>9266606663</v>
      </c>
      <c r="E86" t="s">
        <v>15705</v>
      </c>
    </row>
    <row r="87" spans="1:5" x14ac:dyDescent="0.25">
      <c r="A87">
        <v>51696342</v>
      </c>
      <c r="B87" t="s">
        <v>844</v>
      </c>
      <c r="C87" s="65" t="s">
        <v>15866</v>
      </c>
      <c r="D87">
        <v>9172770811</v>
      </c>
      <c r="E87" t="s">
        <v>15706</v>
      </c>
    </row>
    <row r="88" spans="1:5" x14ac:dyDescent="0.25">
      <c r="A88">
        <v>51696440</v>
      </c>
      <c r="B88" t="s">
        <v>851</v>
      </c>
      <c r="C88" s="65" t="s">
        <v>15866</v>
      </c>
      <c r="D88">
        <v>9453042903</v>
      </c>
      <c r="E88" t="s">
        <v>15707</v>
      </c>
    </row>
    <row r="89" spans="1:5" x14ac:dyDescent="0.25">
      <c r="A89">
        <v>51696344</v>
      </c>
      <c r="B89" t="s">
        <v>859</v>
      </c>
      <c r="C89" s="65" t="s">
        <v>15866</v>
      </c>
      <c r="D89">
        <v>9059748619</v>
      </c>
      <c r="E89" t="s">
        <v>15708</v>
      </c>
    </row>
    <row r="90" spans="1:5" x14ac:dyDescent="0.25">
      <c r="A90">
        <v>51697117</v>
      </c>
      <c r="B90" t="s">
        <v>867</v>
      </c>
      <c r="C90" s="65" t="s">
        <v>15866</v>
      </c>
      <c r="D90">
        <v>9178615715</v>
      </c>
      <c r="E90" t="s">
        <v>15709</v>
      </c>
    </row>
    <row r="91" spans="1:5" x14ac:dyDescent="0.25">
      <c r="A91">
        <v>51697018</v>
      </c>
      <c r="B91" t="s">
        <v>875</v>
      </c>
      <c r="C91" s="65" t="s">
        <v>15866</v>
      </c>
      <c r="D91">
        <v>9212581292</v>
      </c>
      <c r="E91" t="s">
        <v>15710</v>
      </c>
    </row>
    <row r="92" spans="1:5" x14ac:dyDescent="0.25">
      <c r="A92">
        <v>51697019</v>
      </c>
      <c r="B92" t="s">
        <v>883</v>
      </c>
      <c r="C92" s="65" t="s">
        <v>15866</v>
      </c>
      <c r="D92">
        <v>9169143190</v>
      </c>
      <c r="E92" t="s">
        <v>15711</v>
      </c>
    </row>
    <row r="93" spans="1:5" x14ac:dyDescent="0.25">
      <c r="A93">
        <v>51697023</v>
      </c>
      <c r="B93" t="s">
        <v>891</v>
      </c>
      <c r="C93" s="65" t="s">
        <v>15866</v>
      </c>
      <c r="D93">
        <v>9121446320</v>
      </c>
      <c r="E93" t="s">
        <v>15712</v>
      </c>
    </row>
    <row r="94" spans="1:5" x14ac:dyDescent="0.25">
      <c r="A94">
        <v>51695859</v>
      </c>
      <c r="B94" t="s">
        <v>900</v>
      </c>
      <c r="C94" s="65" t="s">
        <v>15866</v>
      </c>
      <c r="D94">
        <v>9277544055</v>
      </c>
      <c r="E94" t="s">
        <v>15713</v>
      </c>
    </row>
    <row r="95" spans="1:5" x14ac:dyDescent="0.25">
      <c r="A95">
        <v>51696227</v>
      </c>
      <c r="B95" t="s">
        <v>910</v>
      </c>
      <c r="C95" s="65" t="s">
        <v>15866</v>
      </c>
      <c r="D95">
        <v>9053719761</v>
      </c>
      <c r="E95" t="s">
        <v>15714</v>
      </c>
    </row>
    <row r="96" spans="1:5" x14ac:dyDescent="0.25">
      <c r="A96">
        <v>51696234</v>
      </c>
      <c r="B96" t="s">
        <v>920</v>
      </c>
      <c r="C96" s="65" t="s">
        <v>15866</v>
      </c>
      <c r="D96" t="s">
        <v>15715</v>
      </c>
      <c r="E96" t="s">
        <v>15716</v>
      </c>
    </row>
    <row r="97" spans="1:5" x14ac:dyDescent="0.25">
      <c r="A97">
        <v>51698635</v>
      </c>
      <c r="B97" t="s">
        <v>914</v>
      </c>
      <c r="C97" s="65" t="s">
        <v>15866</v>
      </c>
      <c r="D97">
        <v>9175823309</v>
      </c>
      <c r="E97" t="s">
        <v>15717</v>
      </c>
    </row>
    <row r="98" spans="1:5" x14ac:dyDescent="0.25">
      <c r="A98">
        <v>51696233</v>
      </c>
      <c r="B98" t="s">
        <v>937</v>
      </c>
      <c r="C98" s="65">
        <v>32634</v>
      </c>
      <c r="E98" t="s">
        <v>15325</v>
      </c>
    </row>
    <row r="99" spans="1:5" x14ac:dyDescent="0.25">
      <c r="A99">
        <v>51699632</v>
      </c>
      <c r="B99" t="s">
        <v>946</v>
      </c>
      <c r="C99" s="65" t="s">
        <v>15866</v>
      </c>
      <c r="D99">
        <v>9212847700</v>
      </c>
      <c r="E99" t="s">
        <v>15718</v>
      </c>
    </row>
    <row r="100" spans="1:5" x14ac:dyDescent="0.25">
      <c r="A100">
        <v>51698640</v>
      </c>
      <c r="B100" t="s">
        <v>267</v>
      </c>
      <c r="C100" s="65" t="s">
        <v>15866</v>
      </c>
      <c r="D100">
        <v>9152667486</v>
      </c>
      <c r="E100" t="s">
        <v>15719</v>
      </c>
    </row>
    <row r="101" spans="1:5" x14ac:dyDescent="0.25">
      <c r="A101">
        <v>51699649</v>
      </c>
      <c r="B101" t="s">
        <v>963</v>
      </c>
      <c r="C101" s="65" t="s">
        <v>15866</v>
      </c>
      <c r="D101">
        <v>9355127025</v>
      </c>
      <c r="E101" t="s">
        <v>15720</v>
      </c>
    </row>
    <row r="102" spans="1:5" x14ac:dyDescent="0.25">
      <c r="A102">
        <v>51699630</v>
      </c>
      <c r="B102" t="s">
        <v>972</v>
      </c>
      <c r="C102" s="65" t="s">
        <v>15866</v>
      </c>
      <c r="D102">
        <v>9499154264</v>
      </c>
      <c r="E102" t="s">
        <v>15721</v>
      </c>
    </row>
    <row r="103" spans="1:5" x14ac:dyDescent="0.25">
      <c r="A103">
        <v>51700481</v>
      </c>
      <c r="B103" t="s">
        <v>981</v>
      </c>
      <c r="C103" s="65">
        <v>31378</v>
      </c>
      <c r="D103">
        <v>9175970605</v>
      </c>
      <c r="E103" t="s">
        <v>15722</v>
      </c>
    </row>
    <row r="104" spans="1:5" x14ac:dyDescent="0.25">
      <c r="A104">
        <v>51700458</v>
      </c>
      <c r="B104" t="s">
        <v>989</v>
      </c>
      <c r="C104" s="65" t="s">
        <v>15866</v>
      </c>
      <c r="D104">
        <v>9959787598</v>
      </c>
      <c r="E104" t="s">
        <v>15723</v>
      </c>
    </row>
    <row r="105" spans="1:5" x14ac:dyDescent="0.25">
      <c r="A105">
        <v>51701116</v>
      </c>
      <c r="B105" t="s">
        <v>998</v>
      </c>
      <c r="C105" s="65" t="s">
        <v>15866</v>
      </c>
      <c r="D105">
        <v>9156232788</v>
      </c>
      <c r="E105" t="s">
        <v>15724</v>
      </c>
    </row>
    <row r="106" spans="1:5" x14ac:dyDescent="0.25">
      <c r="A106">
        <v>51695853</v>
      </c>
      <c r="B106" t="s">
        <v>1008</v>
      </c>
      <c r="C106" s="65" t="s">
        <v>15866</v>
      </c>
      <c r="D106">
        <v>9064431156</v>
      </c>
      <c r="E106" t="s">
        <v>15725</v>
      </c>
    </row>
    <row r="107" spans="1:5" x14ac:dyDescent="0.25">
      <c r="A107">
        <v>51701118</v>
      </c>
      <c r="B107" t="s">
        <v>1017</v>
      </c>
      <c r="C107" s="65" t="s">
        <v>15866</v>
      </c>
      <c r="D107">
        <v>9752317622</v>
      </c>
      <c r="E107" t="s">
        <v>15726</v>
      </c>
    </row>
    <row r="108" spans="1:5" x14ac:dyDescent="0.25">
      <c r="A108">
        <v>51701985</v>
      </c>
      <c r="B108" t="s">
        <v>1026</v>
      </c>
      <c r="C108" s="65" t="s">
        <v>15866</v>
      </c>
      <c r="D108">
        <v>9157148943</v>
      </c>
      <c r="E108" t="s">
        <v>15727</v>
      </c>
    </row>
    <row r="109" spans="1:5" x14ac:dyDescent="0.25">
      <c r="A109">
        <v>51695613</v>
      </c>
      <c r="B109" t="s">
        <v>1035</v>
      </c>
      <c r="C109" s="65" t="s">
        <v>15866</v>
      </c>
      <c r="D109">
        <v>9954497088</v>
      </c>
      <c r="E109" t="s">
        <v>15728</v>
      </c>
    </row>
    <row r="110" spans="1:5" x14ac:dyDescent="0.25">
      <c r="A110">
        <v>51705903</v>
      </c>
      <c r="B110" t="s">
        <v>1051</v>
      </c>
      <c r="C110" s="65" t="s">
        <v>15866</v>
      </c>
      <c r="D110">
        <v>9069285795</v>
      </c>
      <c r="E110" t="s">
        <v>15359</v>
      </c>
    </row>
    <row r="111" spans="1:5" x14ac:dyDescent="0.25">
      <c r="A111">
        <v>51705702</v>
      </c>
      <c r="B111" t="s">
        <v>1061</v>
      </c>
      <c r="C111" s="65">
        <v>34726</v>
      </c>
      <c r="D111">
        <v>9999802746</v>
      </c>
      <c r="E111" t="s">
        <v>15357</v>
      </c>
    </row>
    <row r="112" spans="1:5" x14ac:dyDescent="0.25">
      <c r="A112">
        <v>51706571</v>
      </c>
      <c r="B112" t="s">
        <v>1071</v>
      </c>
      <c r="C112" s="65">
        <v>35290</v>
      </c>
      <c r="D112">
        <v>9301444389</v>
      </c>
      <c r="E112" t="s">
        <v>15361</v>
      </c>
    </row>
    <row r="113" spans="1:7" x14ac:dyDescent="0.25">
      <c r="A113">
        <v>51718195</v>
      </c>
      <c r="B113" t="s">
        <v>1081</v>
      </c>
      <c r="C113" s="65">
        <v>30924</v>
      </c>
      <c r="D113">
        <v>9216000106</v>
      </c>
      <c r="E113" t="s">
        <v>15729</v>
      </c>
    </row>
    <row r="114" spans="1:7" x14ac:dyDescent="0.25">
      <c r="A114">
        <v>51709110</v>
      </c>
      <c r="B114" t="s">
        <v>1091</v>
      </c>
      <c r="C114" s="65" t="s">
        <v>15866</v>
      </c>
      <c r="D114">
        <v>9124515216</v>
      </c>
      <c r="E114" t="s">
        <v>15730</v>
      </c>
    </row>
    <row r="115" spans="1:7" x14ac:dyDescent="0.25">
      <c r="A115">
        <v>51710500</v>
      </c>
      <c r="B115" t="s">
        <v>124</v>
      </c>
      <c r="C115" s="65" t="s">
        <v>15866</v>
      </c>
      <c r="E115" t="s">
        <v>15365</v>
      </c>
    </row>
    <row r="116" spans="1:7" x14ac:dyDescent="0.25">
      <c r="A116">
        <v>51719217</v>
      </c>
      <c r="B116" t="s">
        <v>1111</v>
      </c>
      <c r="C116" s="65" t="s">
        <v>15866</v>
      </c>
      <c r="D116">
        <v>9398744698</v>
      </c>
      <c r="E116" t="s">
        <v>15731</v>
      </c>
    </row>
    <row r="117" spans="1:7" x14ac:dyDescent="0.25">
      <c r="A117">
        <v>51722864</v>
      </c>
      <c r="B117" t="s">
        <v>1120</v>
      </c>
      <c r="C117" s="65" t="s">
        <v>15866</v>
      </c>
      <c r="D117">
        <v>9327929781</v>
      </c>
      <c r="E117" t="s">
        <v>15732</v>
      </c>
    </row>
    <row r="118" spans="1:7" x14ac:dyDescent="0.25">
      <c r="A118">
        <v>51715671</v>
      </c>
      <c r="B118" t="s">
        <v>1128</v>
      </c>
      <c r="C118" s="65" t="s">
        <v>15866</v>
      </c>
      <c r="E118" t="s">
        <v>15733</v>
      </c>
    </row>
    <row r="119" spans="1:7" x14ac:dyDescent="0.25">
      <c r="A119">
        <v>51715940</v>
      </c>
      <c r="B119" t="s">
        <v>1137</v>
      </c>
      <c r="C119" s="65" t="s">
        <v>15866</v>
      </c>
      <c r="E119" t="s">
        <v>15371</v>
      </c>
    </row>
    <row r="120" spans="1:7" x14ac:dyDescent="0.25">
      <c r="A120">
        <v>51722938</v>
      </c>
      <c r="B120" t="s">
        <v>1146</v>
      </c>
      <c r="C120" s="65" t="s">
        <v>15866</v>
      </c>
      <c r="D120">
        <v>9985719807</v>
      </c>
      <c r="E120" t="s">
        <v>15734</v>
      </c>
    </row>
    <row r="121" spans="1:7" x14ac:dyDescent="0.25">
      <c r="A121">
        <v>51722772</v>
      </c>
      <c r="B121" t="s">
        <v>1154</v>
      </c>
      <c r="C121" s="65" t="s">
        <v>15866</v>
      </c>
      <c r="D121">
        <v>9167152060</v>
      </c>
      <c r="E121" t="s">
        <v>15735</v>
      </c>
    </row>
    <row r="122" spans="1:7" x14ac:dyDescent="0.25">
      <c r="A122">
        <v>51725448</v>
      </c>
      <c r="B122" t="s">
        <v>1163</v>
      </c>
      <c r="C122" s="65" t="s">
        <v>15866</v>
      </c>
      <c r="D122">
        <v>9064649270</v>
      </c>
      <c r="E122" t="s">
        <v>15469</v>
      </c>
    </row>
    <row r="123" spans="1:7" x14ac:dyDescent="0.25">
      <c r="A123">
        <v>51566784</v>
      </c>
      <c r="B123" t="s">
        <v>1172</v>
      </c>
      <c r="C123" s="65">
        <v>33059</v>
      </c>
      <c r="D123">
        <v>9205315567</v>
      </c>
      <c r="E123" t="s">
        <v>15736</v>
      </c>
      <c r="F123" t="s">
        <v>15737</v>
      </c>
      <c r="G123">
        <v>9205315567</v>
      </c>
    </row>
    <row r="124" spans="1:7" x14ac:dyDescent="0.25">
      <c r="A124">
        <v>51609647</v>
      </c>
      <c r="B124" t="s">
        <v>174</v>
      </c>
      <c r="C124" s="65">
        <v>32038</v>
      </c>
      <c r="D124">
        <v>9278893610</v>
      </c>
      <c r="E124" t="s">
        <v>15738</v>
      </c>
    </row>
    <row r="125" spans="1:7" x14ac:dyDescent="0.25">
      <c r="A125">
        <v>51692598</v>
      </c>
      <c r="B125" t="s">
        <v>1188</v>
      </c>
      <c r="C125" s="65" t="s">
        <v>15866</v>
      </c>
      <c r="D125" t="s">
        <v>15739</v>
      </c>
      <c r="E125" t="s">
        <v>15740</v>
      </c>
    </row>
    <row r="126" spans="1:7" x14ac:dyDescent="0.25">
      <c r="A126">
        <v>51718507</v>
      </c>
      <c r="B126" t="s">
        <v>1198</v>
      </c>
      <c r="C126" s="65" t="s">
        <v>15866</v>
      </c>
      <c r="D126">
        <v>9076778147</v>
      </c>
      <c r="E126" t="s">
        <v>15741</v>
      </c>
    </row>
    <row r="127" spans="1:7" x14ac:dyDescent="0.25">
      <c r="A127">
        <v>51718513</v>
      </c>
      <c r="B127" t="s">
        <v>1207</v>
      </c>
      <c r="C127" s="65" t="s">
        <v>15866</v>
      </c>
      <c r="D127">
        <v>9279643361</v>
      </c>
      <c r="E127" t="s">
        <v>15742</v>
      </c>
    </row>
    <row r="128" spans="1:7" x14ac:dyDescent="0.25">
      <c r="A128">
        <v>51719966</v>
      </c>
      <c r="B128" t="s">
        <v>1215</v>
      </c>
      <c r="C128" s="65" t="s">
        <v>15866</v>
      </c>
      <c r="D128">
        <v>9774035097</v>
      </c>
      <c r="E128" t="s">
        <v>15743</v>
      </c>
    </row>
    <row r="129" spans="1:5" x14ac:dyDescent="0.25">
      <c r="A129">
        <v>51719215</v>
      </c>
      <c r="B129" t="s">
        <v>1223</v>
      </c>
      <c r="C129" s="65">
        <v>32892</v>
      </c>
      <c r="D129">
        <v>9194566569</v>
      </c>
      <c r="E129" t="s">
        <v>15744</v>
      </c>
    </row>
    <row r="130" spans="1:5" x14ac:dyDescent="0.25">
      <c r="A130">
        <v>51719214</v>
      </c>
      <c r="B130" t="s">
        <v>1231</v>
      </c>
      <c r="C130" s="65" t="s">
        <v>15866</v>
      </c>
      <c r="D130">
        <v>9166758780</v>
      </c>
      <c r="E130" t="s">
        <v>15745</v>
      </c>
    </row>
    <row r="131" spans="1:5" x14ac:dyDescent="0.25">
      <c r="A131">
        <v>51719218</v>
      </c>
      <c r="B131" t="s">
        <v>1239</v>
      </c>
      <c r="C131" s="65" t="s">
        <v>15866</v>
      </c>
      <c r="D131">
        <v>9473107950</v>
      </c>
      <c r="E131" t="s">
        <v>15746</v>
      </c>
    </row>
    <row r="132" spans="1:5" x14ac:dyDescent="0.25">
      <c r="A132">
        <v>51719239</v>
      </c>
      <c r="B132" t="s">
        <v>1247</v>
      </c>
      <c r="C132" s="65" t="s">
        <v>15866</v>
      </c>
      <c r="D132">
        <v>9258019779</v>
      </c>
      <c r="E132" t="s">
        <v>15747</v>
      </c>
    </row>
    <row r="133" spans="1:5" x14ac:dyDescent="0.25">
      <c r="A133">
        <v>51719219</v>
      </c>
      <c r="B133" t="s">
        <v>1255</v>
      </c>
      <c r="C133" s="65" t="s">
        <v>15866</v>
      </c>
      <c r="D133">
        <v>9773553340</v>
      </c>
      <c r="E133" t="s">
        <v>15748</v>
      </c>
    </row>
    <row r="134" spans="1:5" x14ac:dyDescent="0.25">
      <c r="A134">
        <v>51692764</v>
      </c>
      <c r="B134" t="s">
        <v>1263</v>
      </c>
      <c r="C134" s="65" t="s">
        <v>15866</v>
      </c>
      <c r="D134">
        <v>9096740609</v>
      </c>
      <c r="E134" t="s">
        <v>15749</v>
      </c>
    </row>
    <row r="135" spans="1:5" x14ac:dyDescent="0.25">
      <c r="A135">
        <v>51723671</v>
      </c>
      <c r="B135" t="s">
        <v>1271</v>
      </c>
      <c r="C135" s="65">
        <v>32639</v>
      </c>
      <c r="D135">
        <v>9275954050</v>
      </c>
      <c r="E135" t="s">
        <v>15750</v>
      </c>
    </row>
    <row r="136" spans="1:5" x14ac:dyDescent="0.25">
      <c r="A136">
        <v>51724277</v>
      </c>
      <c r="B136" t="s">
        <v>1279</v>
      </c>
      <c r="C136" s="65">
        <v>33235</v>
      </c>
      <c r="D136">
        <v>9162111393</v>
      </c>
      <c r="E136" t="s">
        <v>15751</v>
      </c>
    </row>
    <row r="137" spans="1:5" x14ac:dyDescent="0.25">
      <c r="A137">
        <v>51724272</v>
      </c>
      <c r="B137" t="s">
        <v>1288</v>
      </c>
      <c r="C137" s="65">
        <v>30268</v>
      </c>
      <c r="D137">
        <v>9982910896</v>
      </c>
      <c r="E137" t="s">
        <v>15752</v>
      </c>
    </row>
    <row r="138" spans="1:5" x14ac:dyDescent="0.25">
      <c r="A138">
        <v>51715674</v>
      </c>
      <c r="B138" t="s">
        <v>1296</v>
      </c>
      <c r="C138" s="65" t="s">
        <v>15866</v>
      </c>
      <c r="D138">
        <v>9174667657</v>
      </c>
      <c r="E138" t="s">
        <v>15753</v>
      </c>
    </row>
    <row r="139" spans="1:5" x14ac:dyDescent="0.25">
      <c r="A139">
        <v>51715941</v>
      </c>
      <c r="B139" t="s">
        <v>1304</v>
      </c>
      <c r="C139" s="65" t="s">
        <v>15866</v>
      </c>
      <c r="D139">
        <v>9218063318</v>
      </c>
      <c r="E139" t="s">
        <v>15754</v>
      </c>
    </row>
    <row r="140" spans="1:5" x14ac:dyDescent="0.25">
      <c r="A140">
        <v>51720809</v>
      </c>
      <c r="B140" t="s">
        <v>1313</v>
      </c>
      <c r="C140" s="65" t="s">
        <v>15866</v>
      </c>
      <c r="D140">
        <v>9198047565</v>
      </c>
      <c r="E140" t="s">
        <v>15755</v>
      </c>
    </row>
    <row r="141" spans="1:5" x14ac:dyDescent="0.25">
      <c r="A141">
        <v>51720810</v>
      </c>
      <c r="B141" t="s">
        <v>1322</v>
      </c>
      <c r="C141" s="65" t="s">
        <v>15866</v>
      </c>
      <c r="E141" t="s">
        <v>15396</v>
      </c>
    </row>
    <row r="142" spans="1:5" x14ac:dyDescent="0.25">
      <c r="A142">
        <v>51721298</v>
      </c>
      <c r="B142" t="s">
        <v>1331</v>
      </c>
      <c r="C142" s="65" t="s">
        <v>15866</v>
      </c>
      <c r="D142">
        <v>9368747973</v>
      </c>
      <c r="E142" t="s">
        <v>15756</v>
      </c>
    </row>
    <row r="143" spans="1:5" x14ac:dyDescent="0.25">
      <c r="A143">
        <v>51721450</v>
      </c>
      <c r="B143" t="s">
        <v>1340</v>
      </c>
      <c r="C143" s="65">
        <v>33616</v>
      </c>
      <c r="D143" t="s">
        <v>15757</v>
      </c>
      <c r="E143" t="s">
        <v>15758</v>
      </c>
    </row>
    <row r="144" spans="1:5" x14ac:dyDescent="0.25">
      <c r="A144">
        <v>51720522</v>
      </c>
      <c r="B144" t="s">
        <v>1348</v>
      </c>
      <c r="C144" s="65">
        <v>34955</v>
      </c>
      <c r="D144">
        <v>9051002416</v>
      </c>
      <c r="E144" t="s">
        <v>15759</v>
      </c>
    </row>
    <row r="145" spans="1:5" x14ac:dyDescent="0.25">
      <c r="A145">
        <v>51720817</v>
      </c>
      <c r="B145" t="s">
        <v>1356</v>
      </c>
      <c r="C145" s="65">
        <v>32886</v>
      </c>
      <c r="D145">
        <v>9260056743</v>
      </c>
      <c r="E145" t="s">
        <v>15760</v>
      </c>
    </row>
    <row r="146" spans="1:5" x14ac:dyDescent="0.25">
      <c r="A146">
        <v>51720821</v>
      </c>
      <c r="B146" t="s">
        <v>1364</v>
      </c>
      <c r="C146" s="65">
        <v>33898</v>
      </c>
      <c r="D146">
        <v>9261652284</v>
      </c>
      <c r="E146" t="s">
        <v>15761</v>
      </c>
    </row>
    <row r="147" spans="1:5" x14ac:dyDescent="0.25">
      <c r="A147">
        <v>51721456</v>
      </c>
      <c r="B147" t="s">
        <v>1372</v>
      </c>
      <c r="C147" s="65" t="s">
        <v>15866</v>
      </c>
      <c r="E147" t="s">
        <v>15406</v>
      </c>
    </row>
    <row r="148" spans="1:5" x14ac:dyDescent="0.25">
      <c r="A148">
        <v>51721469</v>
      </c>
      <c r="B148" t="s">
        <v>1380</v>
      </c>
      <c r="C148" s="65" t="s">
        <v>15866</v>
      </c>
      <c r="E148" t="s">
        <v>15411</v>
      </c>
    </row>
    <row r="149" spans="1:5" x14ac:dyDescent="0.25">
      <c r="A149">
        <v>51721483</v>
      </c>
      <c r="B149" t="s">
        <v>1389</v>
      </c>
      <c r="C149" s="65" t="s">
        <v>15866</v>
      </c>
      <c r="E149" t="s">
        <v>15417</v>
      </c>
    </row>
    <row r="150" spans="1:5" x14ac:dyDescent="0.25">
      <c r="A150">
        <v>51721475</v>
      </c>
      <c r="B150" t="s">
        <v>1398</v>
      </c>
      <c r="C150" s="65" t="s">
        <v>15866</v>
      </c>
      <c r="E150" t="s">
        <v>15414</v>
      </c>
    </row>
    <row r="151" spans="1:5" x14ac:dyDescent="0.25">
      <c r="A151">
        <v>51721479</v>
      </c>
      <c r="B151" t="s">
        <v>1407</v>
      </c>
      <c r="C151" s="65" t="s">
        <v>15866</v>
      </c>
      <c r="E151" t="s">
        <v>15416</v>
      </c>
    </row>
    <row r="152" spans="1:5" x14ac:dyDescent="0.25">
      <c r="A152">
        <v>51721457</v>
      </c>
      <c r="B152" t="s">
        <v>1416</v>
      </c>
      <c r="C152" s="65" t="s">
        <v>15866</v>
      </c>
      <c r="E152" t="s">
        <v>15407</v>
      </c>
    </row>
    <row r="153" spans="1:5" x14ac:dyDescent="0.25">
      <c r="A153">
        <v>51721472</v>
      </c>
      <c r="B153" t="s">
        <v>1425</v>
      </c>
      <c r="C153" s="65" t="s">
        <v>15866</v>
      </c>
      <c r="E153" t="s">
        <v>15413</v>
      </c>
    </row>
    <row r="154" spans="1:5" x14ac:dyDescent="0.25">
      <c r="A154">
        <v>51721454</v>
      </c>
      <c r="B154" t="s">
        <v>1434</v>
      </c>
      <c r="C154" s="65" t="s">
        <v>15866</v>
      </c>
      <c r="E154" t="s">
        <v>15405</v>
      </c>
    </row>
    <row r="155" spans="1:5" x14ac:dyDescent="0.25">
      <c r="A155">
        <v>51721477</v>
      </c>
      <c r="B155" t="s">
        <v>1444</v>
      </c>
      <c r="C155" s="65" t="s">
        <v>15866</v>
      </c>
      <c r="E155" t="s">
        <v>15415</v>
      </c>
    </row>
    <row r="156" spans="1:5" x14ac:dyDescent="0.25">
      <c r="A156">
        <v>51721464</v>
      </c>
      <c r="B156" t="s">
        <v>1453</v>
      </c>
      <c r="C156" s="65" t="s">
        <v>15866</v>
      </c>
      <c r="E156" t="s">
        <v>6164</v>
      </c>
    </row>
    <row r="157" spans="1:5" x14ac:dyDescent="0.25">
      <c r="A157">
        <v>51721462</v>
      </c>
      <c r="B157" t="s">
        <v>1462</v>
      </c>
      <c r="C157" s="65" t="s">
        <v>15866</v>
      </c>
      <c r="E157" t="s">
        <v>15409</v>
      </c>
    </row>
    <row r="158" spans="1:5" x14ac:dyDescent="0.25">
      <c r="A158">
        <v>51721470</v>
      </c>
      <c r="B158" t="s">
        <v>1471</v>
      </c>
      <c r="C158" s="65" t="s">
        <v>15866</v>
      </c>
      <c r="E158" t="s">
        <v>15412</v>
      </c>
    </row>
    <row r="159" spans="1:5" x14ac:dyDescent="0.25">
      <c r="A159">
        <v>51721458</v>
      </c>
      <c r="B159" t="s">
        <v>1480</v>
      </c>
      <c r="C159" s="65" t="s">
        <v>15866</v>
      </c>
      <c r="E159" t="s">
        <v>15408</v>
      </c>
    </row>
    <row r="160" spans="1:5" x14ac:dyDescent="0.25">
      <c r="A160">
        <v>51721823</v>
      </c>
      <c r="B160" t="s">
        <v>1489</v>
      </c>
      <c r="C160" s="65" t="s">
        <v>15866</v>
      </c>
      <c r="D160">
        <v>9985736921</v>
      </c>
      <c r="E160" t="s">
        <v>15762</v>
      </c>
    </row>
    <row r="161" spans="1:5" x14ac:dyDescent="0.25">
      <c r="A161">
        <v>51721824</v>
      </c>
      <c r="B161" t="s">
        <v>1497</v>
      </c>
      <c r="C161" s="65" t="s">
        <v>15866</v>
      </c>
      <c r="D161">
        <v>9567093067</v>
      </c>
      <c r="E161" t="s">
        <v>15763</v>
      </c>
    </row>
    <row r="162" spans="1:5" x14ac:dyDescent="0.25">
      <c r="A162">
        <v>51721821</v>
      </c>
      <c r="B162" t="s">
        <v>1505</v>
      </c>
      <c r="C162" s="65" t="s">
        <v>15866</v>
      </c>
      <c r="D162">
        <v>9084132280</v>
      </c>
      <c r="E162" t="s">
        <v>15764</v>
      </c>
    </row>
    <row r="163" spans="1:5" x14ac:dyDescent="0.25">
      <c r="A163">
        <v>51721818</v>
      </c>
      <c r="B163" t="s">
        <v>1513</v>
      </c>
      <c r="C163" s="65" t="s">
        <v>15866</v>
      </c>
      <c r="D163">
        <v>9284747994</v>
      </c>
      <c r="E163" t="s">
        <v>15765</v>
      </c>
    </row>
    <row r="164" spans="1:5" x14ac:dyDescent="0.25">
      <c r="A164">
        <v>51744975</v>
      </c>
      <c r="B164" t="s">
        <v>1521</v>
      </c>
      <c r="C164" s="65" t="s">
        <v>15866</v>
      </c>
      <c r="D164">
        <v>9484055791</v>
      </c>
      <c r="E164" t="s">
        <v>15766</v>
      </c>
    </row>
    <row r="165" spans="1:5" x14ac:dyDescent="0.25">
      <c r="A165">
        <v>51722399</v>
      </c>
      <c r="B165" t="s">
        <v>1529</v>
      </c>
      <c r="C165" s="65" t="s">
        <v>15866</v>
      </c>
      <c r="D165">
        <v>9057682768</v>
      </c>
      <c r="E165" t="s">
        <v>15767</v>
      </c>
    </row>
    <row r="166" spans="1:5" x14ac:dyDescent="0.25">
      <c r="A166">
        <v>51746048</v>
      </c>
      <c r="B166" t="s">
        <v>1536</v>
      </c>
      <c r="C166" s="65" t="s">
        <v>15866</v>
      </c>
      <c r="E166" t="s">
        <v>15573</v>
      </c>
    </row>
    <row r="167" spans="1:5" x14ac:dyDescent="0.25">
      <c r="A167">
        <v>51722217</v>
      </c>
      <c r="B167" t="s">
        <v>1543</v>
      </c>
      <c r="C167" s="65" t="s">
        <v>15866</v>
      </c>
      <c r="D167">
        <v>9068541308</v>
      </c>
      <c r="E167" t="s">
        <v>15768</v>
      </c>
    </row>
    <row r="168" spans="1:5" x14ac:dyDescent="0.25">
      <c r="A168">
        <v>51722213</v>
      </c>
      <c r="B168" t="s">
        <v>1551</v>
      </c>
      <c r="C168" s="65" t="s">
        <v>15866</v>
      </c>
      <c r="E168" t="s">
        <v>15426</v>
      </c>
    </row>
    <row r="169" spans="1:5" x14ac:dyDescent="0.25">
      <c r="A169">
        <v>51722211</v>
      </c>
      <c r="B169" t="s">
        <v>1558</v>
      </c>
      <c r="C169" s="65" t="s">
        <v>15866</v>
      </c>
      <c r="D169">
        <v>9060834226</v>
      </c>
      <c r="E169" t="s">
        <v>15769</v>
      </c>
    </row>
    <row r="170" spans="1:5" x14ac:dyDescent="0.25">
      <c r="A170">
        <v>51722219</v>
      </c>
      <c r="B170" t="s">
        <v>1565</v>
      </c>
      <c r="C170" s="65" t="s">
        <v>15866</v>
      </c>
      <c r="D170">
        <v>9175112106</v>
      </c>
      <c r="E170" t="s">
        <v>15770</v>
      </c>
    </row>
    <row r="171" spans="1:5" x14ac:dyDescent="0.25">
      <c r="A171">
        <v>51717245</v>
      </c>
      <c r="B171" t="s">
        <v>1573</v>
      </c>
      <c r="C171" s="65">
        <v>35523</v>
      </c>
      <c r="D171">
        <v>9393125777</v>
      </c>
      <c r="E171" t="s">
        <v>15771</v>
      </c>
    </row>
    <row r="172" spans="1:5" x14ac:dyDescent="0.25">
      <c r="A172">
        <v>51716768</v>
      </c>
      <c r="B172" t="s">
        <v>1581</v>
      </c>
      <c r="C172" s="65">
        <v>32050</v>
      </c>
      <c r="D172">
        <v>9162589760</v>
      </c>
      <c r="E172" t="s">
        <v>15772</v>
      </c>
    </row>
    <row r="173" spans="1:5" x14ac:dyDescent="0.25">
      <c r="A173">
        <v>51716764</v>
      </c>
      <c r="B173" t="s">
        <v>1587</v>
      </c>
      <c r="C173" s="65">
        <v>35363</v>
      </c>
      <c r="D173">
        <v>9954770458</v>
      </c>
      <c r="E173" t="s">
        <v>15373</v>
      </c>
    </row>
    <row r="174" spans="1:5" x14ac:dyDescent="0.25">
      <c r="A174">
        <v>51717293</v>
      </c>
      <c r="B174" t="s">
        <v>1594</v>
      </c>
      <c r="C174" s="65">
        <v>33329</v>
      </c>
      <c r="D174">
        <v>9753960783</v>
      </c>
      <c r="E174" t="s">
        <v>15773</v>
      </c>
    </row>
    <row r="175" spans="1:5" x14ac:dyDescent="0.25">
      <c r="A175">
        <v>51723236</v>
      </c>
      <c r="B175" t="s">
        <v>1602</v>
      </c>
      <c r="C175" s="65" t="s">
        <v>15866</v>
      </c>
      <c r="E175" t="s">
        <v>15444</v>
      </c>
    </row>
    <row r="176" spans="1:5" x14ac:dyDescent="0.25">
      <c r="A176">
        <v>51723238</v>
      </c>
      <c r="B176" t="s">
        <v>1611</v>
      </c>
      <c r="C176" s="65" t="s">
        <v>15866</v>
      </c>
      <c r="E176" t="s">
        <v>15448</v>
      </c>
    </row>
    <row r="177" spans="1:5" x14ac:dyDescent="0.25">
      <c r="A177">
        <v>51723237</v>
      </c>
      <c r="B177" t="s">
        <v>1619</v>
      </c>
      <c r="C177" s="65" t="s">
        <v>15866</v>
      </c>
      <c r="E177" t="s">
        <v>15446</v>
      </c>
    </row>
    <row r="178" spans="1:5" x14ac:dyDescent="0.25">
      <c r="A178">
        <v>51724274</v>
      </c>
      <c r="B178" t="s">
        <v>1627</v>
      </c>
      <c r="C178" s="65" t="s">
        <v>15866</v>
      </c>
      <c r="E178" t="s">
        <v>15460</v>
      </c>
    </row>
    <row r="179" spans="1:5" x14ac:dyDescent="0.25">
      <c r="A179">
        <v>51723675</v>
      </c>
      <c r="B179" t="s">
        <v>1636</v>
      </c>
      <c r="C179" s="65" t="s">
        <v>15866</v>
      </c>
      <c r="E179" t="s">
        <v>15453</v>
      </c>
    </row>
    <row r="180" spans="1:5" x14ac:dyDescent="0.25">
      <c r="A180">
        <v>51724732</v>
      </c>
      <c r="B180" t="s">
        <v>1645</v>
      </c>
      <c r="C180" s="65" t="s">
        <v>15866</v>
      </c>
      <c r="E180" t="s">
        <v>15463</v>
      </c>
    </row>
    <row r="181" spans="1:5" x14ac:dyDescent="0.25">
      <c r="A181">
        <v>51723910</v>
      </c>
      <c r="B181" t="s">
        <v>1654</v>
      </c>
      <c r="C181" s="65" t="s">
        <v>15866</v>
      </c>
      <c r="E181" t="s">
        <v>15455</v>
      </c>
    </row>
    <row r="182" spans="1:5" x14ac:dyDescent="0.25">
      <c r="A182">
        <v>51723670</v>
      </c>
      <c r="B182" t="s">
        <v>1662</v>
      </c>
      <c r="C182" s="65" t="s">
        <v>15866</v>
      </c>
      <c r="E182" t="s">
        <v>15450</v>
      </c>
    </row>
    <row r="183" spans="1:5" x14ac:dyDescent="0.25">
      <c r="A183">
        <v>51724157</v>
      </c>
      <c r="B183" t="s">
        <v>1671</v>
      </c>
      <c r="C183" s="65" t="s">
        <v>15866</v>
      </c>
      <c r="E183" t="s">
        <v>15457</v>
      </c>
    </row>
    <row r="184" spans="1:5" x14ac:dyDescent="0.25">
      <c r="A184">
        <v>51724734</v>
      </c>
      <c r="B184" t="s">
        <v>1680</v>
      </c>
      <c r="C184" s="65" t="s">
        <v>15866</v>
      </c>
      <c r="E184" t="s">
        <v>15465</v>
      </c>
    </row>
    <row r="185" spans="1:5" x14ac:dyDescent="0.25">
      <c r="A185">
        <v>51725134</v>
      </c>
      <c r="B185" t="s">
        <v>1689</v>
      </c>
      <c r="C185" s="65" t="s">
        <v>15866</v>
      </c>
      <c r="D185">
        <v>9568932848</v>
      </c>
      <c r="E185" t="s">
        <v>15468</v>
      </c>
    </row>
    <row r="186" spans="1:5" x14ac:dyDescent="0.25">
      <c r="A186">
        <v>51725455</v>
      </c>
      <c r="B186" t="s">
        <v>1697</v>
      </c>
      <c r="C186" s="65" t="s">
        <v>15866</v>
      </c>
      <c r="D186">
        <v>9267523102</v>
      </c>
      <c r="E186" t="s">
        <v>15473</v>
      </c>
    </row>
    <row r="187" spans="1:5" x14ac:dyDescent="0.25">
      <c r="A187">
        <v>51692599</v>
      </c>
      <c r="B187" t="s">
        <v>1705</v>
      </c>
      <c r="C187" s="65" t="s">
        <v>15866</v>
      </c>
      <c r="D187" t="s">
        <v>15311</v>
      </c>
      <c r="E187" t="s">
        <v>15774</v>
      </c>
    </row>
    <row r="188" spans="1:5" x14ac:dyDescent="0.25">
      <c r="A188">
        <v>51692595</v>
      </c>
      <c r="B188" t="s">
        <v>1711</v>
      </c>
      <c r="C188" s="65" t="s">
        <v>15866</v>
      </c>
      <c r="D188">
        <v>9334954687</v>
      </c>
      <c r="E188" t="s">
        <v>15775</v>
      </c>
    </row>
    <row r="189" spans="1:5" x14ac:dyDescent="0.25">
      <c r="A189">
        <v>51724905</v>
      </c>
      <c r="B189" t="s">
        <v>1718</v>
      </c>
      <c r="C189" s="65" t="s">
        <v>15866</v>
      </c>
      <c r="D189">
        <v>9753392635</v>
      </c>
      <c r="E189" t="s">
        <v>15776</v>
      </c>
    </row>
    <row r="190" spans="1:5" x14ac:dyDescent="0.25">
      <c r="A190">
        <v>51692290</v>
      </c>
      <c r="B190" t="s">
        <v>1727</v>
      </c>
      <c r="C190" s="65" t="s">
        <v>15866</v>
      </c>
      <c r="D190">
        <v>9755330526</v>
      </c>
      <c r="E190" t="s">
        <v>15777</v>
      </c>
    </row>
    <row r="191" spans="1:5" x14ac:dyDescent="0.25">
      <c r="A191">
        <v>51703005</v>
      </c>
      <c r="B191" t="s">
        <v>1735</v>
      </c>
      <c r="C191" s="65">
        <v>28709</v>
      </c>
      <c r="D191">
        <v>9162240220</v>
      </c>
      <c r="E191" t="s">
        <v>15778</v>
      </c>
    </row>
    <row r="192" spans="1:5" x14ac:dyDescent="0.25">
      <c r="A192">
        <v>51722867</v>
      </c>
      <c r="B192" t="s">
        <v>1744</v>
      </c>
      <c r="C192" s="65" t="s">
        <v>15866</v>
      </c>
      <c r="D192">
        <v>9955068332</v>
      </c>
      <c r="E192" t="s">
        <v>15779</v>
      </c>
    </row>
    <row r="193" spans="1:5" x14ac:dyDescent="0.25">
      <c r="A193">
        <v>51722942</v>
      </c>
      <c r="B193" t="s">
        <v>1752</v>
      </c>
      <c r="C193" s="65" t="s">
        <v>15866</v>
      </c>
      <c r="D193">
        <v>9081260726</v>
      </c>
      <c r="E193" t="s">
        <v>15780</v>
      </c>
    </row>
    <row r="194" spans="1:5" x14ac:dyDescent="0.25">
      <c r="A194">
        <v>51726928</v>
      </c>
      <c r="B194" t="s">
        <v>1759</v>
      </c>
      <c r="C194" s="65" t="s">
        <v>15866</v>
      </c>
      <c r="D194">
        <v>9154888367</v>
      </c>
      <c r="E194" t="s">
        <v>15781</v>
      </c>
    </row>
    <row r="195" spans="1:5" x14ac:dyDescent="0.25">
      <c r="A195">
        <v>51726356</v>
      </c>
      <c r="B195" t="s">
        <v>1768</v>
      </c>
      <c r="C195" s="65" t="s">
        <v>15866</v>
      </c>
      <c r="D195">
        <v>9158718940</v>
      </c>
      <c r="E195" t="s">
        <v>15782</v>
      </c>
    </row>
    <row r="196" spans="1:5" x14ac:dyDescent="0.25">
      <c r="A196">
        <v>51726926</v>
      </c>
      <c r="B196" t="s">
        <v>1777</v>
      </c>
      <c r="C196" s="65" t="s">
        <v>15866</v>
      </c>
      <c r="D196">
        <v>9163090553</v>
      </c>
      <c r="E196" t="s">
        <v>15783</v>
      </c>
    </row>
    <row r="197" spans="1:5" x14ac:dyDescent="0.25">
      <c r="A197">
        <v>51725467</v>
      </c>
      <c r="B197" t="s">
        <v>1786</v>
      </c>
      <c r="C197" s="65">
        <v>33259</v>
      </c>
      <c r="D197">
        <v>9566625984</v>
      </c>
      <c r="E197" t="s">
        <v>15784</v>
      </c>
    </row>
    <row r="198" spans="1:5" x14ac:dyDescent="0.25">
      <c r="A198">
        <v>51736813</v>
      </c>
      <c r="B198" t="s">
        <v>1795</v>
      </c>
      <c r="C198" s="65" t="s">
        <v>15866</v>
      </c>
      <c r="D198">
        <v>9770972487</v>
      </c>
      <c r="E198" t="s">
        <v>15785</v>
      </c>
    </row>
    <row r="199" spans="1:5" x14ac:dyDescent="0.25">
      <c r="A199">
        <v>51725691</v>
      </c>
      <c r="B199" t="s">
        <v>1805</v>
      </c>
      <c r="C199" s="65">
        <v>25305</v>
      </c>
      <c r="D199">
        <v>9569148141</v>
      </c>
      <c r="E199" t="s">
        <v>15786</v>
      </c>
    </row>
    <row r="200" spans="1:5" x14ac:dyDescent="0.25">
      <c r="A200">
        <v>51725693</v>
      </c>
      <c r="B200" t="s">
        <v>1814</v>
      </c>
      <c r="C200" s="65">
        <v>25281</v>
      </c>
      <c r="D200">
        <v>9395205919</v>
      </c>
      <c r="E200" t="s">
        <v>15787</v>
      </c>
    </row>
    <row r="201" spans="1:5" x14ac:dyDescent="0.25">
      <c r="A201">
        <v>51739116</v>
      </c>
      <c r="B201" t="s">
        <v>1823</v>
      </c>
      <c r="C201" s="65" t="s">
        <v>15866</v>
      </c>
      <c r="D201">
        <v>9176673368</v>
      </c>
      <c r="E201" t="s">
        <v>15788</v>
      </c>
    </row>
    <row r="202" spans="1:5" x14ac:dyDescent="0.25">
      <c r="A202">
        <v>51725689</v>
      </c>
      <c r="B202" t="s">
        <v>1831</v>
      </c>
      <c r="C202" s="65">
        <v>35130</v>
      </c>
      <c r="D202">
        <v>9566732914</v>
      </c>
      <c r="E202" t="s">
        <v>15789</v>
      </c>
    </row>
    <row r="203" spans="1:5" x14ac:dyDescent="0.25">
      <c r="A203">
        <v>51721815</v>
      </c>
      <c r="B203" t="s">
        <v>1839</v>
      </c>
      <c r="C203" s="65" t="s">
        <v>15866</v>
      </c>
      <c r="D203">
        <v>9568378979</v>
      </c>
      <c r="E203" t="s">
        <v>15790</v>
      </c>
    </row>
    <row r="204" spans="1:5" x14ac:dyDescent="0.25">
      <c r="A204">
        <v>51727440</v>
      </c>
      <c r="B204" t="s">
        <v>1847</v>
      </c>
      <c r="C204" s="65">
        <v>33488</v>
      </c>
      <c r="D204">
        <v>9167176760</v>
      </c>
      <c r="E204" t="s">
        <v>15791</v>
      </c>
    </row>
    <row r="205" spans="1:5" x14ac:dyDescent="0.25">
      <c r="A205">
        <v>51742442</v>
      </c>
      <c r="B205" t="s">
        <v>1855</v>
      </c>
      <c r="C205" s="65" t="s">
        <v>15866</v>
      </c>
      <c r="D205">
        <v>9275382136</v>
      </c>
      <c r="E205" t="s">
        <v>15792</v>
      </c>
    </row>
    <row r="206" spans="1:5" x14ac:dyDescent="0.25">
      <c r="A206">
        <v>51742634</v>
      </c>
      <c r="B206" t="s">
        <v>1863</v>
      </c>
      <c r="C206" s="65" t="s">
        <v>15866</v>
      </c>
      <c r="D206">
        <v>9083892404</v>
      </c>
      <c r="E206" t="s">
        <v>15793</v>
      </c>
    </row>
    <row r="207" spans="1:5" x14ac:dyDescent="0.25">
      <c r="A207">
        <v>51727438</v>
      </c>
      <c r="B207" t="s">
        <v>1871</v>
      </c>
      <c r="C207" s="65" t="s">
        <v>15866</v>
      </c>
      <c r="E207" t="s">
        <v>15492</v>
      </c>
    </row>
    <row r="208" spans="1:5" x14ac:dyDescent="0.25">
      <c r="A208">
        <v>51727437</v>
      </c>
      <c r="B208" t="s">
        <v>1880</v>
      </c>
      <c r="C208" s="65" t="s">
        <v>15866</v>
      </c>
      <c r="E208" t="s">
        <v>15214</v>
      </c>
    </row>
    <row r="209" spans="1:5" x14ac:dyDescent="0.25">
      <c r="A209">
        <v>51727444</v>
      </c>
      <c r="B209" t="s">
        <v>1889</v>
      </c>
      <c r="C209" s="65" t="s">
        <v>15866</v>
      </c>
      <c r="E209" t="s">
        <v>15214</v>
      </c>
    </row>
    <row r="210" spans="1:5" x14ac:dyDescent="0.25">
      <c r="A210">
        <v>51727777</v>
      </c>
      <c r="B210" t="s">
        <v>1898</v>
      </c>
      <c r="C210" s="65" t="s">
        <v>15866</v>
      </c>
      <c r="E210" t="s">
        <v>15497</v>
      </c>
    </row>
    <row r="211" spans="1:5" x14ac:dyDescent="0.25">
      <c r="A211">
        <v>51727796</v>
      </c>
      <c r="B211" t="s">
        <v>1908</v>
      </c>
      <c r="C211" s="65" t="s">
        <v>15866</v>
      </c>
      <c r="E211" t="s">
        <v>15505</v>
      </c>
    </row>
    <row r="212" spans="1:5" x14ac:dyDescent="0.25">
      <c r="A212">
        <v>51727800</v>
      </c>
      <c r="B212" t="s">
        <v>1917</v>
      </c>
      <c r="C212" s="65" t="s">
        <v>15866</v>
      </c>
      <c r="E212" t="s">
        <v>15506</v>
      </c>
    </row>
    <row r="213" spans="1:5" x14ac:dyDescent="0.25">
      <c r="A213">
        <v>51727439</v>
      </c>
      <c r="B213" t="s">
        <v>1926</v>
      </c>
      <c r="C213" s="65" t="s">
        <v>15866</v>
      </c>
      <c r="D213">
        <v>9278665472</v>
      </c>
      <c r="E213" t="s">
        <v>15495</v>
      </c>
    </row>
    <row r="214" spans="1:5" x14ac:dyDescent="0.25">
      <c r="A214">
        <v>51728256</v>
      </c>
      <c r="B214" t="s">
        <v>1936</v>
      </c>
      <c r="C214" s="65" t="s">
        <v>15866</v>
      </c>
      <c r="D214">
        <v>9957999124</v>
      </c>
      <c r="E214" t="s">
        <v>15511</v>
      </c>
    </row>
    <row r="215" spans="1:5" x14ac:dyDescent="0.25">
      <c r="A215">
        <v>51728258</v>
      </c>
      <c r="B215" t="s">
        <v>1945</v>
      </c>
      <c r="C215" s="65" t="s">
        <v>15866</v>
      </c>
      <c r="D215">
        <v>9359323578</v>
      </c>
      <c r="E215" t="s">
        <v>15513</v>
      </c>
    </row>
    <row r="216" spans="1:5" x14ac:dyDescent="0.25">
      <c r="A216">
        <v>51727788</v>
      </c>
      <c r="B216" t="s">
        <v>1954</v>
      </c>
      <c r="C216" s="65" t="s">
        <v>15866</v>
      </c>
      <c r="E216" t="s">
        <v>15499</v>
      </c>
    </row>
    <row r="217" spans="1:5" x14ac:dyDescent="0.25">
      <c r="A217">
        <v>51727792</v>
      </c>
      <c r="B217" t="s">
        <v>1962</v>
      </c>
      <c r="C217" s="65" t="s">
        <v>15866</v>
      </c>
      <c r="E217" t="s">
        <v>15502</v>
      </c>
    </row>
    <row r="218" spans="1:5" x14ac:dyDescent="0.25">
      <c r="A218">
        <v>51727804</v>
      </c>
      <c r="B218" t="s">
        <v>1971</v>
      </c>
      <c r="C218" s="65" t="s">
        <v>15866</v>
      </c>
      <c r="E218" t="s">
        <v>15214</v>
      </c>
    </row>
    <row r="219" spans="1:5" x14ac:dyDescent="0.25">
      <c r="A219">
        <v>51728030</v>
      </c>
      <c r="B219" t="s">
        <v>1979</v>
      </c>
      <c r="C219" s="65" t="s">
        <v>15866</v>
      </c>
      <c r="D219">
        <v>9083542093</v>
      </c>
      <c r="E219" t="s">
        <v>15508</v>
      </c>
    </row>
    <row r="220" spans="1:5" x14ac:dyDescent="0.25">
      <c r="A220">
        <v>51728561</v>
      </c>
      <c r="B220" t="s">
        <v>1989</v>
      </c>
      <c r="C220" s="65" t="s">
        <v>15866</v>
      </c>
      <c r="D220">
        <v>9434117939</v>
      </c>
      <c r="E220" t="s">
        <v>15214</v>
      </c>
    </row>
    <row r="221" spans="1:5" x14ac:dyDescent="0.25">
      <c r="A221">
        <v>51728819</v>
      </c>
      <c r="B221" t="s">
        <v>1997</v>
      </c>
      <c r="C221" s="65" t="s">
        <v>15866</v>
      </c>
      <c r="D221">
        <v>9353833308</v>
      </c>
      <c r="E221" t="s">
        <v>15515</v>
      </c>
    </row>
    <row r="222" spans="1:5" x14ac:dyDescent="0.25">
      <c r="A222">
        <v>51729165</v>
      </c>
      <c r="B222" t="s">
        <v>2006</v>
      </c>
      <c r="C222" s="65" t="s">
        <v>15866</v>
      </c>
      <c r="D222">
        <v>9278119547</v>
      </c>
      <c r="E222" t="s">
        <v>15516</v>
      </c>
    </row>
    <row r="223" spans="1:5" x14ac:dyDescent="0.25">
      <c r="A223">
        <v>51729961</v>
      </c>
      <c r="B223" t="s">
        <v>2016</v>
      </c>
      <c r="C223" s="65">
        <v>30399</v>
      </c>
      <c r="D223">
        <v>9975012558</v>
      </c>
      <c r="E223" t="s">
        <v>15794</v>
      </c>
    </row>
    <row r="224" spans="1:5" x14ac:dyDescent="0.25">
      <c r="A224">
        <v>51729963</v>
      </c>
      <c r="B224" t="s">
        <v>2026</v>
      </c>
      <c r="C224" s="65">
        <v>34482</v>
      </c>
      <c r="D224">
        <v>9487786848</v>
      </c>
      <c r="E224" t="s">
        <v>15795</v>
      </c>
    </row>
    <row r="225" spans="1:5" x14ac:dyDescent="0.25">
      <c r="A225">
        <v>51729967</v>
      </c>
      <c r="B225" t="s">
        <v>2034</v>
      </c>
      <c r="C225" s="65">
        <v>34877</v>
      </c>
      <c r="D225">
        <v>9399156033</v>
      </c>
      <c r="E225" t="s">
        <v>15796</v>
      </c>
    </row>
    <row r="226" spans="1:5" x14ac:dyDescent="0.25">
      <c r="A226">
        <v>51729962</v>
      </c>
      <c r="B226" t="s">
        <v>2042</v>
      </c>
      <c r="C226" s="65">
        <v>34998</v>
      </c>
      <c r="D226">
        <v>9163012196</v>
      </c>
      <c r="E226" t="s">
        <v>15797</v>
      </c>
    </row>
    <row r="227" spans="1:5" x14ac:dyDescent="0.25">
      <c r="A227">
        <v>51730061</v>
      </c>
      <c r="B227" t="s">
        <v>2050</v>
      </c>
      <c r="C227" s="65">
        <v>32578</v>
      </c>
      <c r="D227">
        <v>9278160410</v>
      </c>
      <c r="E227" t="s">
        <v>15798</v>
      </c>
    </row>
    <row r="228" spans="1:5" x14ac:dyDescent="0.25">
      <c r="A228">
        <v>51732711</v>
      </c>
      <c r="B228" t="s">
        <v>2058</v>
      </c>
      <c r="C228" s="65" t="s">
        <v>15866</v>
      </c>
      <c r="E228" t="s">
        <v>15527</v>
      </c>
    </row>
    <row r="229" spans="1:5" x14ac:dyDescent="0.25">
      <c r="A229">
        <v>51731448</v>
      </c>
      <c r="B229" t="s">
        <v>2068</v>
      </c>
      <c r="C229" s="65" t="s">
        <v>15866</v>
      </c>
      <c r="E229" t="s">
        <v>15799</v>
      </c>
    </row>
    <row r="230" spans="1:5" x14ac:dyDescent="0.25">
      <c r="A230">
        <v>51732952</v>
      </c>
      <c r="B230" t="s">
        <v>2077</v>
      </c>
      <c r="C230" s="65" t="s">
        <v>15866</v>
      </c>
      <c r="E230" t="s">
        <v>15518</v>
      </c>
    </row>
    <row r="231" spans="1:5" x14ac:dyDescent="0.25">
      <c r="A231">
        <v>51732947</v>
      </c>
      <c r="B231" t="s">
        <v>2086</v>
      </c>
      <c r="C231" s="65" t="s">
        <v>15866</v>
      </c>
      <c r="E231" t="s">
        <v>15529</v>
      </c>
    </row>
    <row r="232" spans="1:5" x14ac:dyDescent="0.25">
      <c r="A232">
        <v>51732948</v>
      </c>
      <c r="B232" t="s">
        <v>2095</v>
      </c>
      <c r="C232" s="65" t="s">
        <v>15866</v>
      </c>
      <c r="E232" t="s">
        <v>15531</v>
      </c>
    </row>
    <row r="233" spans="1:5" x14ac:dyDescent="0.25">
      <c r="A233">
        <v>51736812</v>
      </c>
      <c r="B233" t="s">
        <v>2104</v>
      </c>
      <c r="C233" s="65" t="s">
        <v>15866</v>
      </c>
      <c r="E233" t="s">
        <v>15535</v>
      </c>
    </row>
    <row r="234" spans="1:5" x14ac:dyDescent="0.25">
      <c r="A234">
        <v>51742636</v>
      </c>
      <c r="B234" t="s">
        <v>2113</v>
      </c>
      <c r="C234" s="65" t="s">
        <v>15866</v>
      </c>
      <c r="D234">
        <v>9178536343</v>
      </c>
      <c r="E234" t="s">
        <v>15800</v>
      </c>
    </row>
    <row r="235" spans="1:5" x14ac:dyDescent="0.25">
      <c r="A235">
        <v>51737710</v>
      </c>
      <c r="B235" t="s">
        <v>2121</v>
      </c>
      <c r="C235" s="65" t="s">
        <v>15866</v>
      </c>
      <c r="E235" t="s">
        <v>3661</v>
      </c>
    </row>
    <row r="236" spans="1:5" x14ac:dyDescent="0.25">
      <c r="A236">
        <v>51737073</v>
      </c>
      <c r="B236" t="s">
        <v>65</v>
      </c>
      <c r="C236" s="65" t="s">
        <v>15866</v>
      </c>
      <c r="D236">
        <v>9178161767</v>
      </c>
      <c r="E236" t="s">
        <v>15801</v>
      </c>
    </row>
    <row r="237" spans="1:5" x14ac:dyDescent="0.25">
      <c r="A237">
        <v>51742637</v>
      </c>
      <c r="B237" t="s">
        <v>2139</v>
      </c>
      <c r="C237" s="65" t="s">
        <v>15866</v>
      </c>
      <c r="D237">
        <v>9362897604</v>
      </c>
      <c r="E237" t="s">
        <v>15802</v>
      </c>
    </row>
    <row r="238" spans="1:5" x14ac:dyDescent="0.25">
      <c r="A238">
        <v>51739117</v>
      </c>
      <c r="B238" t="s">
        <v>2147</v>
      </c>
      <c r="C238" s="65" t="s">
        <v>15866</v>
      </c>
      <c r="D238">
        <v>9167177009</v>
      </c>
      <c r="E238" t="s">
        <v>15803</v>
      </c>
    </row>
    <row r="239" spans="1:5" x14ac:dyDescent="0.25">
      <c r="A239">
        <v>51743041</v>
      </c>
      <c r="B239" t="s">
        <v>2155</v>
      </c>
      <c r="C239" s="65" t="s">
        <v>15866</v>
      </c>
      <c r="D239">
        <v>9195728721</v>
      </c>
      <c r="E239" t="s">
        <v>15804</v>
      </c>
    </row>
    <row r="240" spans="1:5" x14ac:dyDescent="0.25">
      <c r="A240">
        <v>51741229</v>
      </c>
      <c r="B240" t="s">
        <v>2163</v>
      </c>
      <c r="C240" s="65" t="s">
        <v>15866</v>
      </c>
      <c r="D240">
        <v>9270375819</v>
      </c>
      <c r="E240" t="s">
        <v>15805</v>
      </c>
    </row>
    <row r="241" spans="1:5" x14ac:dyDescent="0.25">
      <c r="A241">
        <v>51740284</v>
      </c>
      <c r="B241" t="s">
        <v>2171</v>
      </c>
      <c r="C241" s="65" t="s">
        <v>15866</v>
      </c>
      <c r="D241">
        <v>9167667867</v>
      </c>
      <c r="E241" t="s">
        <v>15806</v>
      </c>
    </row>
    <row r="242" spans="1:5" x14ac:dyDescent="0.25">
      <c r="A242">
        <v>51742638</v>
      </c>
      <c r="B242" t="s">
        <v>2179</v>
      </c>
      <c r="C242" s="65" t="s">
        <v>15866</v>
      </c>
      <c r="D242">
        <v>9267083847</v>
      </c>
      <c r="E242" t="s">
        <v>15807</v>
      </c>
    </row>
    <row r="243" spans="1:5" x14ac:dyDescent="0.25">
      <c r="A243">
        <v>51741205</v>
      </c>
      <c r="B243" t="s">
        <v>2187</v>
      </c>
      <c r="C243" s="65" t="s">
        <v>15866</v>
      </c>
      <c r="E243" t="s">
        <v>15547</v>
      </c>
    </row>
    <row r="244" spans="1:5" x14ac:dyDescent="0.25">
      <c r="A244">
        <v>51721817</v>
      </c>
      <c r="B244" t="s">
        <v>2196</v>
      </c>
      <c r="C244" s="65" t="s">
        <v>15866</v>
      </c>
      <c r="D244">
        <v>9063765200</v>
      </c>
      <c r="E244" t="s">
        <v>15808</v>
      </c>
    </row>
    <row r="245" spans="1:5" x14ac:dyDescent="0.25">
      <c r="A245">
        <v>51722397</v>
      </c>
      <c r="B245" t="s">
        <v>2204</v>
      </c>
      <c r="C245" s="65" t="s">
        <v>15866</v>
      </c>
      <c r="D245">
        <v>9167996927</v>
      </c>
      <c r="E245" t="s">
        <v>15809</v>
      </c>
    </row>
    <row r="246" spans="1:5" x14ac:dyDescent="0.25">
      <c r="A246">
        <v>51722234</v>
      </c>
      <c r="B246" t="s">
        <v>2211</v>
      </c>
      <c r="C246" s="65" t="s">
        <v>15866</v>
      </c>
      <c r="E246" t="s">
        <v>15432</v>
      </c>
    </row>
    <row r="247" spans="1:5" x14ac:dyDescent="0.25">
      <c r="A247">
        <v>51742635</v>
      </c>
      <c r="B247" t="s">
        <v>2219</v>
      </c>
      <c r="C247" s="65" t="s">
        <v>15866</v>
      </c>
      <c r="D247">
        <v>9558734899</v>
      </c>
      <c r="E247" t="s">
        <v>15810</v>
      </c>
    </row>
    <row r="248" spans="1:5" x14ac:dyDescent="0.25">
      <c r="A248">
        <v>51722220</v>
      </c>
      <c r="B248" t="s">
        <v>2227</v>
      </c>
      <c r="C248" s="65" t="s">
        <v>15866</v>
      </c>
      <c r="D248">
        <v>9159244115</v>
      </c>
      <c r="E248" t="s">
        <v>15811</v>
      </c>
    </row>
    <row r="249" spans="1:5" x14ac:dyDescent="0.25">
      <c r="A249">
        <v>51726361</v>
      </c>
      <c r="B249" t="s">
        <v>2235</v>
      </c>
      <c r="C249" s="65" t="s">
        <v>15866</v>
      </c>
      <c r="D249">
        <v>9176679279</v>
      </c>
      <c r="E249" t="s">
        <v>15812</v>
      </c>
    </row>
    <row r="250" spans="1:5" x14ac:dyDescent="0.25">
      <c r="A250">
        <v>51726359</v>
      </c>
      <c r="B250" t="s">
        <v>2244</v>
      </c>
      <c r="C250" s="65" t="s">
        <v>15866</v>
      </c>
      <c r="D250">
        <v>9125745580</v>
      </c>
      <c r="E250" t="s">
        <v>15813</v>
      </c>
    </row>
    <row r="251" spans="1:5" x14ac:dyDescent="0.25">
      <c r="A251">
        <v>51725454</v>
      </c>
      <c r="B251" t="s">
        <v>2253</v>
      </c>
      <c r="C251" s="65">
        <v>35017</v>
      </c>
      <c r="D251">
        <v>9237485430</v>
      </c>
      <c r="E251" t="s">
        <v>15814</v>
      </c>
    </row>
    <row r="252" spans="1:5" x14ac:dyDescent="0.25">
      <c r="A252">
        <v>51725688</v>
      </c>
      <c r="B252" t="s">
        <v>2261</v>
      </c>
      <c r="C252" s="65">
        <v>33833</v>
      </c>
      <c r="D252">
        <v>9057221496</v>
      </c>
      <c r="E252" t="s">
        <v>15815</v>
      </c>
    </row>
    <row r="253" spans="1:5" x14ac:dyDescent="0.25">
      <c r="A253">
        <v>51743021</v>
      </c>
      <c r="B253" t="s">
        <v>2270</v>
      </c>
      <c r="C253" s="65" t="s">
        <v>15866</v>
      </c>
      <c r="D253">
        <v>9177103818</v>
      </c>
      <c r="E253" t="s">
        <v>15816</v>
      </c>
    </row>
    <row r="254" spans="1:5" x14ac:dyDescent="0.25">
      <c r="A254">
        <v>51743369</v>
      </c>
      <c r="B254" t="s">
        <v>2279</v>
      </c>
      <c r="C254" s="65" t="s">
        <v>15866</v>
      </c>
      <c r="D254">
        <v>9278750076</v>
      </c>
      <c r="E254" t="s">
        <v>15817</v>
      </c>
    </row>
    <row r="255" spans="1:5" x14ac:dyDescent="0.25">
      <c r="A255">
        <v>51743367</v>
      </c>
      <c r="B255" t="s">
        <v>545</v>
      </c>
      <c r="C255" s="65" t="s">
        <v>15866</v>
      </c>
      <c r="D255">
        <v>9274049802</v>
      </c>
      <c r="E255" t="s">
        <v>15818</v>
      </c>
    </row>
    <row r="256" spans="1:5" x14ac:dyDescent="0.25">
      <c r="A256">
        <v>51743515</v>
      </c>
      <c r="B256" t="s">
        <v>2294</v>
      </c>
      <c r="C256" s="65" t="s">
        <v>15866</v>
      </c>
      <c r="D256">
        <v>9566979032</v>
      </c>
      <c r="E256" t="s">
        <v>15819</v>
      </c>
    </row>
    <row r="257" spans="1:5" x14ac:dyDescent="0.25">
      <c r="A257">
        <v>51744285</v>
      </c>
      <c r="B257" t="s">
        <v>2302</v>
      </c>
      <c r="C257" s="65">
        <v>29538</v>
      </c>
      <c r="D257">
        <v>9053108307</v>
      </c>
      <c r="E257" t="s">
        <v>15820</v>
      </c>
    </row>
    <row r="258" spans="1:5" x14ac:dyDescent="0.25">
      <c r="A258">
        <v>51744287</v>
      </c>
      <c r="B258" t="s">
        <v>2310</v>
      </c>
      <c r="C258" s="65">
        <v>31572</v>
      </c>
      <c r="D258">
        <v>9995517369</v>
      </c>
      <c r="E258" t="s">
        <v>15821</v>
      </c>
    </row>
    <row r="259" spans="1:5" x14ac:dyDescent="0.25">
      <c r="A259">
        <v>51757905</v>
      </c>
      <c r="B259" t="s">
        <v>323</v>
      </c>
      <c r="C259" s="65" t="s">
        <v>15866</v>
      </c>
      <c r="D259">
        <v>9664919369</v>
      </c>
      <c r="E259" t="s">
        <v>15822</v>
      </c>
    </row>
    <row r="260" spans="1:5" x14ac:dyDescent="0.25">
      <c r="A260">
        <v>51744004</v>
      </c>
      <c r="B260" t="s">
        <v>34</v>
      </c>
      <c r="C260" s="65" t="s">
        <v>15866</v>
      </c>
      <c r="E260" t="s">
        <v>15568</v>
      </c>
    </row>
    <row r="261" spans="1:5" x14ac:dyDescent="0.25">
      <c r="A261">
        <v>51743068</v>
      </c>
      <c r="B261" t="s">
        <v>2335</v>
      </c>
      <c r="C261" s="65" t="s">
        <v>15866</v>
      </c>
      <c r="D261">
        <v>9152491051</v>
      </c>
      <c r="E261" t="s">
        <v>15823</v>
      </c>
    </row>
    <row r="262" spans="1:5" x14ac:dyDescent="0.25">
      <c r="A262">
        <v>51744224</v>
      </c>
      <c r="B262" t="s">
        <v>2344</v>
      </c>
      <c r="C262" s="65" t="s">
        <v>15866</v>
      </c>
      <c r="D262">
        <v>9158640360</v>
      </c>
      <c r="E262" t="s">
        <v>15824</v>
      </c>
    </row>
    <row r="263" spans="1:5" x14ac:dyDescent="0.25">
      <c r="A263">
        <v>51746044</v>
      </c>
      <c r="B263" t="s">
        <v>2352</v>
      </c>
      <c r="C263" s="65" t="s">
        <v>15866</v>
      </c>
      <c r="D263">
        <v>9293049374</v>
      </c>
      <c r="E263" t="s">
        <v>15825</v>
      </c>
    </row>
    <row r="264" spans="1:5" x14ac:dyDescent="0.25">
      <c r="A264">
        <v>51747002</v>
      </c>
      <c r="B264" t="s">
        <v>66</v>
      </c>
      <c r="C264" s="65" t="s">
        <v>15866</v>
      </c>
      <c r="E264" t="s">
        <v>15575</v>
      </c>
    </row>
    <row r="265" spans="1:5" x14ac:dyDescent="0.25">
      <c r="A265">
        <v>51747003</v>
      </c>
      <c r="B265" t="s">
        <v>2369</v>
      </c>
      <c r="C265" s="65" t="s">
        <v>15866</v>
      </c>
      <c r="E265" t="s">
        <v>15576</v>
      </c>
    </row>
    <row r="266" spans="1:5" x14ac:dyDescent="0.25">
      <c r="A266">
        <v>51746424</v>
      </c>
      <c r="B266" t="s">
        <v>2378</v>
      </c>
      <c r="C266" s="65" t="s">
        <v>15866</v>
      </c>
      <c r="E266" t="s">
        <v>15574</v>
      </c>
    </row>
    <row r="267" spans="1:5" x14ac:dyDescent="0.25">
      <c r="A267">
        <v>51748839</v>
      </c>
      <c r="B267" t="s">
        <v>2387</v>
      </c>
      <c r="C267" s="65" t="s">
        <v>15866</v>
      </c>
      <c r="E267" t="s">
        <v>15577</v>
      </c>
    </row>
    <row r="268" spans="1:5" x14ac:dyDescent="0.25">
      <c r="A268">
        <v>51758030</v>
      </c>
      <c r="B268" t="s">
        <v>2373</v>
      </c>
      <c r="C268" s="65" t="s">
        <v>15866</v>
      </c>
      <c r="D268">
        <v>9171737318</v>
      </c>
      <c r="E268" t="s">
        <v>15826</v>
      </c>
    </row>
    <row r="269" spans="1:5" x14ac:dyDescent="0.25">
      <c r="A269">
        <v>51763970</v>
      </c>
      <c r="B269" t="s">
        <v>2404</v>
      </c>
      <c r="C269" s="65" t="s">
        <v>15866</v>
      </c>
      <c r="E269" t="s">
        <v>15578</v>
      </c>
    </row>
    <row r="270" spans="1:5" x14ac:dyDescent="0.25">
      <c r="A270">
        <v>51764419</v>
      </c>
      <c r="B270" t="s">
        <v>2413</v>
      </c>
      <c r="C270" s="65" t="s">
        <v>15866</v>
      </c>
      <c r="E270" t="s">
        <v>15208</v>
      </c>
    </row>
    <row r="271" spans="1:5" x14ac:dyDescent="0.25">
      <c r="A271">
        <v>51764511</v>
      </c>
      <c r="B271" t="s">
        <v>2421</v>
      </c>
      <c r="C271" s="65" t="s">
        <v>15866</v>
      </c>
      <c r="E271" t="s">
        <v>15582</v>
      </c>
    </row>
    <row r="272" spans="1:5" x14ac:dyDescent="0.25">
      <c r="A272">
        <v>51764512</v>
      </c>
      <c r="B272" t="s">
        <v>2429</v>
      </c>
      <c r="C272" s="65" t="s">
        <v>15866</v>
      </c>
      <c r="E272" t="s">
        <v>15583</v>
      </c>
    </row>
    <row r="273" spans="1:5" x14ac:dyDescent="0.25">
      <c r="A273">
        <v>51764514</v>
      </c>
      <c r="B273" t="s">
        <v>2438</v>
      </c>
      <c r="C273" s="65" t="s">
        <v>15866</v>
      </c>
      <c r="E273" t="s">
        <v>15584</v>
      </c>
    </row>
    <row r="274" spans="1:5" x14ac:dyDescent="0.25">
      <c r="A274">
        <v>51764516</v>
      </c>
      <c r="B274" t="s">
        <v>2446</v>
      </c>
      <c r="C274" s="65" t="s">
        <v>15866</v>
      </c>
      <c r="E274" t="s">
        <v>15585</v>
      </c>
    </row>
    <row r="275" spans="1:5" x14ac:dyDescent="0.25">
      <c r="A275">
        <v>51764660</v>
      </c>
      <c r="B275" t="s">
        <v>2455</v>
      </c>
      <c r="C275" s="65" t="s">
        <v>15866</v>
      </c>
      <c r="E275" t="s">
        <v>15587</v>
      </c>
    </row>
    <row r="276" spans="1:5" x14ac:dyDescent="0.25">
      <c r="A276">
        <v>51765992</v>
      </c>
      <c r="B276" t="s">
        <v>2464</v>
      </c>
      <c r="C276" s="65" t="s">
        <v>15866</v>
      </c>
      <c r="E276" t="s">
        <v>15588</v>
      </c>
    </row>
    <row r="277" spans="1:5" x14ac:dyDescent="0.25">
      <c r="A277">
        <v>51768433</v>
      </c>
      <c r="B277" t="s">
        <v>2472</v>
      </c>
      <c r="C277" s="65" t="s">
        <v>15866</v>
      </c>
      <c r="E277" t="s">
        <v>15589</v>
      </c>
    </row>
    <row r="278" spans="1:5" x14ac:dyDescent="0.25">
      <c r="A278">
        <v>51768434</v>
      </c>
      <c r="B278" t="s">
        <v>2480</v>
      </c>
      <c r="C278" s="65" t="s">
        <v>15866</v>
      </c>
      <c r="E278" t="s">
        <v>15590</v>
      </c>
    </row>
    <row r="279" spans="1:5" x14ac:dyDescent="0.25">
      <c r="A279">
        <v>51770309</v>
      </c>
      <c r="B279" t="s">
        <v>2487</v>
      </c>
      <c r="C279" s="65" t="s">
        <v>15866</v>
      </c>
      <c r="D279">
        <v>9457509356</v>
      </c>
      <c r="E279" t="s">
        <v>15827</v>
      </c>
    </row>
    <row r="280" spans="1:5" x14ac:dyDescent="0.25">
      <c r="A280">
        <v>51770763</v>
      </c>
      <c r="B280" t="s">
        <v>2495</v>
      </c>
      <c r="C280" s="65" t="s">
        <v>15866</v>
      </c>
      <c r="D280">
        <v>9308520273</v>
      </c>
      <c r="E280" t="s">
        <v>15828</v>
      </c>
    </row>
    <row r="281" spans="1:5" x14ac:dyDescent="0.25">
      <c r="A281">
        <v>51735277</v>
      </c>
      <c r="B281" t="s">
        <v>2503</v>
      </c>
      <c r="C281" s="65" t="s">
        <v>15866</v>
      </c>
    </row>
    <row r="282" spans="1:5" x14ac:dyDescent="0.25">
      <c r="A282">
        <v>51772919</v>
      </c>
      <c r="B282" t="s">
        <v>205</v>
      </c>
      <c r="C282" s="65" t="s">
        <v>15866</v>
      </c>
    </row>
    <row r="283" spans="1:5" x14ac:dyDescent="0.25">
      <c r="A283">
        <v>51730933</v>
      </c>
      <c r="B283" t="s">
        <v>2517</v>
      </c>
      <c r="C283" s="65" t="s">
        <v>15866</v>
      </c>
      <c r="D283">
        <v>9959863217</v>
      </c>
      <c r="E283" t="s">
        <v>15829</v>
      </c>
    </row>
    <row r="284" spans="1:5" x14ac:dyDescent="0.25">
      <c r="A284">
        <v>51730049</v>
      </c>
      <c r="B284" t="s">
        <v>2525</v>
      </c>
      <c r="C284" s="65" t="s">
        <v>15866</v>
      </c>
      <c r="D284">
        <v>9973541832</v>
      </c>
      <c r="E284" t="s">
        <v>15830</v>
      </c>
    </row>
    <row r="285" spans="1:5" x14ac:dyDescent="0.25">
      <c r="A285">
        <v>51785245</v>
      </c>
      <c r="B285" t="s">
        <v>2534</v>
      </c>
      <c r="C285" s="65" t="s">
        <v>15866</v>
      </c>
      <c r="D285">
        <v>9260819459</v>
      </c>
      <c r="E285" t="s">
        <v>15831</v>
      </c>
    </row>
    <row r="286" spans="1:5" x14ac:dyDescent="0.25">
      <c r="A286">
        <v>51785247</v>
      </c>
      <c r="B286" t="s">
        <v>2543</v>
      </c>
      <c r="C286" s="65" t="s">
        <v>15866</v>
      </c>
      <c r="D286">
        <v>9508279381</v>
      </c>
      <c r="E286" t="s">
        <v>15832</v>
      </c>
    </row>
    <row r="287" spans="1:5" x14ac:dyDescent="0.25">
      <c r="A287">
        <v>51785246</v>
      </c>
      <c r="B287" t="s">
        <v>2551</v>
      </c>
      <c r="C287" s="65" t="s">
        <v>15866</v>
      </c>
      <c r="D287">
        <v>9164226172</v>
      </c>
      <c r="E287" t="s">
        <v>15833</v>
      </c>
    </row>
    <row r="288" spans="1:5" x14ac:dyDescent="0.25">
      <c r="A288">
        <v>51781014</v>
      </c>
      <c r="B288" t="s">
        <v>2559</v>
      </c>
      <c r="C288" s="65" t="s">
        <v>15866</v>
      </c>
      <c r="D288">
        <v>9167956462</v>
      </c>
      <c r="E288" t="s">
        <v>15834</v>
      </c>
    </row>
    <row r="289" spans="1:5" x14ac:dyDescent="0.25">
      <c r="A289">
        <v>51781016</v>
      </c>
      <c r="B289" t="s">
        <v>2566</v>
      </c>
      <c r="C289" s="65" t="s">
        <v>15866</v>
      </c>
      <c r="D289">
        <v>9477414035</v>
      </c>
      <c r="E289" t="s">
        <v>15835</v>
      </c>
    </row>
    <row r="290" spans="1:5" x14ac:dyDescent="0.25">
      <c r="A290">
        <v>51786815</v>
      </c>
      <c r="B290" t="s">
        <v>2574</v>
      </c>
      <c r="C290" s="65" t="s">
        <v>15866</v>
      </c>
      <c r="D290">
        <v>9154869444</v>
      </c>
      <c r="E290" t="s">
        <v>15836</v>
      </c>
    </row>
    <row r="291" spans="1:5" x14ac:dyDescent="0.25">
      <c r="A291">
        <v>51787861</v>
      </c>
      <c r="B291" t="s">
        <v>2583</v>
      </c>
      <c r="C291" s="65" t="s">
        <v>15866</v>
      </c>
      <c r="D291">
        <v>9771608414</v>
      </c>
      <c r="E291" t="s">
        <v>15837</v>
      </c>
    </row>
    <row r="292" spans="1:5" x14ac:dyDescent="0.25">
      <c r="A292">
        <v>51787985</v>
      </c>
      <c r="B292" t="s">
        <v>2590</v>
      </c>
      <c r="C292" s="65" t="s">
        <v>15866</v>
      </c>
      <c r="D292">
        <v>9355158569</v>
      </c>
      <c r="E292" t="s">
        <v>15838</v>
      </c>
    </row>
    <row r="293" spans="1:5" x14ac:dyDescent="0.25">
      <c r="A293">
        <v>51788324</v>
      </c>
      <c r="B293" t="s">
        <v>2597</v>
      </c>
      <c r="C293" s="65" t="s">
        <v>15866</v>
      </c>
      <c r="D293">
        <v>9297401349</v>
      </c>
      <c r="E293" t="s">
        <v>15839</v>
      </c>
    </row>
    <row r="294" spans="1:5" x14ac:dyDescent="0.25">
      <c r="A294">
        <v>51788758</v>
      </c>
      <c r="B294" t="s">
        <v>2605</v>
      </c>
      <c r="C294" s="65" t="s">
        <v>15866</v>
      </c>
      <c r="D294">
        <v>9172411611</v>
      </c>
    </row>
    <row r="295" spans="1:5" x14ac:dyDescent="0.25">
      <c r="A295">
        <v>51781656</v>
      </c>
      <c r="B295" t="s">
        <v>2613</v>
      </c>
      <c r="C295" s="65" t="s">
        <v>15866</v>
      </c>
    </row>
    <row r="296" spans="1:5" x14ac:dyDescent="0.25">
      <c r="A296">
        <v>51790902</v>
      </c>
      <c r="B296" t="s">
        <v>2618</v>
      </c>
      <c r="C296" s="65" t="s">
        <v>15866</v>
      </c>
      <c r="D296">
        <v>9074142209</v>
      </c>
      <c r="E296" t="s">
        <v>15840</v>
      </c>
    </row>
    <row r="297" spans="1:5" x14ac:dyDescent="0.25">
      <c r="A297">
        <v>51741418</v>
      </c>
      <c r="B297" t="s">
        <v>2625</v>
      </c>
      <c r="C297" s="65" t="s">
        <v>15866</v>
      </c>
      <c r="D297">
        <v>9174990128</v>
      </c>
    </row>
    <row r="298" spans="1:5" x14ac:dyDescent="0.25">
      <c r="A298">
        <v>51804001</v>
      </c>
      <c r="B298" t="s">
        <v>2633</v>
      </c>
      <c r="C298" s="65" t="s">
        <v>15866</v>
      </c>
      <c r="D298">
        <v>9453461771</v>
      </c>
      <c r="E298" t="s">
        <v>15841</v>
      </c>
    </row>
    <row r="299" spans="1:5" x14ac:dyDescent="0.25">
      <c r="A299">
        <v>51803955</v>
      </c>
      <c r="B299" t="s">
        <v>2642</v>
      </c>
      <c r="C299" s="65" t="s">
        <v>15866</v>
      </c>
      <c r="D299">
        <v>9475779674</v>
      </c>
      <c r="E299" t="s">
        <v>15842</v>
      </c>
    </row>
    <row r="300" spans="1:5" x14ac:dyDescent="0.25">
      <c r="A300">
        <v>51803947</v>
      </c>
      <c r="B300" t="s">
        <v>2650</v>
      </c>
      <c r="C300" s="65" t="s">
        <v>15866</v>
      </c>
      <c r="D300">
        <v>9266977441</v>
      </c>
      <c r="E300" t="s">
        <v>15843</v>
      </c>
    </row>
    <row r="301" spans="1:5" x14ac:dyDescent="0.25">
      <c r="A301">
        <v>51803954</v>
      </c>
      <c r="B301" t="s">
        <v>2658</v>
      </c>
      <c r="C301" s="65" t="s">
        <v>15866</v>
      </c>
      <c r="D301">
        <v>9563903533</v>
      </c>
      <c r="E301" t="s">
        <v>15844</v>
      </c>
    </row>
    <row r="302" spans="1:5" x14ac:dyDescent="0.25">
      <c r="A302">
        <v>51801658</v>
      </c>
      <c r="B302" t="s">
        <v>2666</v>
      </c>
      <c r="C302" s="65" t="s">
        <v>15866</v>
      </c>
      <c r="D302">
        <v>9109850037</v>
      </c>
      <c r="E302" t="s">
        <v>15845</v>
      </c>
    </row>
    <row r="303" spans="1:5" x14ac:dyDescent="0.25">
      <c r="A303">
        <v>51801659</v>
      </c>
      <c r="B303" t="s">
        <v>2675</v>
      </c>
      <c r="C303" s="65" t="s">
        <v>15866</v>
      </c>
      <c r="D303">
        <v>9485390886</v>
      </c>
      <c r="E303" t="s">
        <v>15846</v>
      </c>
    </row>
    <row r="304" spans="1:5" x14ac:dyDescent="0.25">
      <c r="A304">
        <v>51802519</v>
      </c>
      <c r="B304" t="s">
        <v>2683</v>
      </c>
      <c r="C304" s="65" t="s">
        <v>15866</v>
      </c>
      <c r="D304">
        <v>9474695128</v>
      </c>
      <c r="E304" t="s">
        <v>15847</v>
      </c>
    </row>
    <row r="305" spans="1:5" x14ac:dyDescent="0.25">
      <c r="A305">
        <v>51802874</v>
      </c>
      <c r="B305" t="s">
        <v>2691</v>
      </c>
      <c r="C305" s="65" t="s">
        <v>15866</v>
      </c>
      <c r="D305">
        <v>9063621990</v>
      </c>
      <c r="E305" t="s">
        <v>15848</v>
      </c>
    </row>
    <row r="306" spans="1:5" x14ac:dyDescent="0.25">
      <c r="A306">
        <v>51797296</v>
      </c>
      <c r="B306" t="s">
        <v>2698</v>
      </c>
      <c r="C306" s="65" t="s">
        <v>15866</v>
      </c>
    </row>
    <row r="307" spans="1:5" x14ac:dyDescent="0.25">
      <c r="A307">
        <v>51586624</v>
      </c>
      <c r="B307" t="s">
        <v>2705</v>
      </c>
      <c r="C307" s="65" t="s">
        <v>15866</v>
      </c>
      <c r="D307">
        <v>9299529488</v>
      </c>
      <c r="E307" t="s">
        <v>15849</v>
      </c>
    </row>
    <row r="308" spans="1:5" x14ac:dyDescent="0.25">
      <c r="A308">
        <v>51808053</v>
      </c>
      <c r="B308" t="s">
        <v>2714</v>
      </c>
      <c r="C308" s="65" t="s">
        <v>15866</v>
      </c>
      <c r="D308">
        <v>9287675793</v>
      </c>
      <c r="E308" t="s">
        <v>15850</v>
      </c>
    </row>
    <row r="309" spans="1:5" x14ac:dyDescent="0.25">
      <c r="A309">
        <v>51807806</v>
      </c>
      <c r="B309" t="s">
        <v>2722</v>
      </c>
      <c r="C309" s="65" t="s">
        <v>15866</v>
      </c>
    </row>
    <row r="310" spans="1:5" x14ac:dyDescent="0.25">
      <c r="A310">
        <v>51518664</v>
      </c>
      <c r="B310" t="s">
        <v>2730</v>
      </c>
      <c r="C310" s="65" t="s">
        <v>15866</v>
      </c>
      <c r="D310">
        <v>9561321332</v>
      </c>
      <c r="E310" t="s">
        <v>15851</v>
      </c>
    </row>
    <row r="311" spans="1:5" x14ac:dyDescent="0.25">
      <c r="A311">
        <v>51511057</v>
      </c>
      <c r="B311" t="s">
        <v>2739</v>
      </c>
      <c r="C311" s="65" t="s">
        <v>15866</v>
      </c>
      <c r="D311">
        <v>9292092785</v>
      </c>
      <c r="E311" t="s">
        <v>15852</v>
      </c>
    </row>
    <row r="312" spans="1:5" x14ac:dyDescent="0.25">
      <c r="A312">
        <v>51810297</v>
      </c>
      <c r="B312" t="s">
        <v>2748</v>
      </c>
      <c r="C312" s="65" t="s">
        <v>15866</v>
      </c>
      <c r="D312">
        <v>9958915929</v>
      </c>
      <c r="E312" t="s">
        <v>15853</v>
      </c>
    </row>
    <row r="313" spans="1:5" x14ac:dyDescent="0.25">
      <c r="A313">
        <v>51810944</v>
      </c>
      <c r="B313" t="s">
        <v>2757</v>
      </c>
      <c r="C313" s="65" t="s">
        <v>15866</v>
      </c>
      <c r="D313">
        <v>9203859856</v>
      </c>
      <c r="E313" t="s">
        <v>15854</v>
      </c>
    </row>
    <row r="314" spans="1:5" x14ac:dyDescent="0.25">
      <c r="A314">
        <v>51810942</v>
      </c>
      <c r="B314" t="s">
        <v>2765</v>
      </c>
      <c r="C314" s="65" t="s">
        <v>15866</v>
      </c>
      <c r="D314">
        <v>9205515017</v>
      </c>
      <c r="E314" t="s">
        <v>15855</v>
      </c>
    </row>
    <row r="315" spans="1:5" x14ac:dyDescent="0.25">
      <c r="A315">
        <v>51811768</v>
      </c>
      <c r="B315" t="s">
        <v>2773</v>
      </c>
      <c r="C315" s="65" t="s">
        <v>15866</v>
      </c>
      <c r="D315">
        <v>9611569236</v>
      </c>
      <c r="E315" t="s">
        <v>15856</v>
      </c>
    </row>
    <row r="316" spans="1:5" x14ac:dyDescent="0.25">
      <c r="A316">
        <v>51811770</v>
      </c>
      <c r="B316" t="s">
        <v>2781</v>
      </c>
      <c r="C316" s="65" t="s">
        <v>15866</v>
      </c>
      <c r="D316">
        <v>9053241433</v>
      </c>
      <c r="E316" t="s">
        <v>15857</v>
      </c>
    </row>
    <row r="317" spans="1:5" x14ac:dyDescent="0.25">
      <c r="A317">
        <v>51812950</v>
      </c>
      <c r="B317" t="s">
        <v>2788</v>
      </c>
      <c r="C317" s="65" t="s">
        <v>15866</v>
      </c>
      <c r="D317">
        <v>9777029423</v>
      </c>
      <c r="E317" t="s">
        <v>15858</v>
      </c>
    </row>
    <row r="318" spans="1:5" x14ac:dyDescent="0.25">
      <c r="A318">
        <v>51810947</v>
      </c>
      <c r="B318" t="s">
        <v>2796</v>
      </c>
      <c r="C318" s="65" t="s">
        <v>15866</v>
      </c>
    </row>
    <row r="319" spans="1:5" x14ac:dyDescent="0.25">
      <c r="A319">
        <v>51813982</v>
      </c>
      <c r="B319" t="s">
        <v>2800</v>
      </c>
      <c r="C319" s="65" t="s">
        <v>15866</v>
      </c>
      <c r="D319">
        <v>9672708565</v>
      </c>
      <c r="E319" t="s">
        <v>15859</v>
      </c>
    </row>
    <row r="320" spans="1:5" x14ac:dyDescent="0.25">
      <c r="A320">
        <v>51814218</v>
      </c>
      <c r="B320" t="s">
        <v>2807</v>
      </c>
      <c r="C320" s="65" t="s">
        <v>15866</v>
      </c>
      <c r="D320">
        <v>9564679854</v>
      </c>
      <c r="E320" t="s">
        <v>15860</v>
      </c>
    </row>
    <row r="321" spans="1:5" x14ac:dyDescent="0.25">
      <c r="A321">
        <v>51814220</v>
      </c>
      <c r="B321" t="s">
        <v>2815</v>
      </c>
      <c r="C321" s="65" t="s">
        <v>15866</v>
      </c>
      <c r="D321">
        <v>9772387508</v>
      </c>
      <c r="E321" t="s">
        <v>15861</v>
      </c>
    </row>
    <row r="322" spans="1:5" x14ac:dyDescent="0.25">
      <c r="A322">
        <v>51814930</v>
      </c>
      <c r="B322" t="s">
        <v>377</v>
      </c>
      <c r="C322" s="65" t="s">
        <v>15866</v>
      </c>
      <c r="D322">
        <v>9159766296</v>
      </c>
      <c r="E322" t="s">
        <v>15862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323"/>
  <sheetViews>
    <sheetView topLeftCell="F1" workbookViewId="0">
      <selection sqref="A1:XFD1048576"/>
    </sheetView>
  </sheetViews>
  <sheetFormatPr defaultRowHeight="10.5" outlineLevelCol="1" x14ac:dyDescent="0.15"/>
  <cols>
    <col min="1" max="1" width="11.140625" style="24" bestFit="1" customWidth="1"/>
    <col min="2" max="2" width="31" style="25" customWidth="1" outlineLevel="1"/>
    <col min="3" max="3" width="30" style="26" customWidth="1" outlineLevel="1"/>
    <col min="4" max="4" width="11.42578125" style="26" customWidth="1" outlineLevel="1"/>
    <col min="5" max="5" width="24" style="26" customWidth="1" outlineLevel="1"/>
    <col min="6" max="6" width="11.28515625" style="26" bestFit="1" customWidth="1" outlineLevel="1"/>
    <col min="7" max="7" width="7.85546875" style="24" customWidth="1"/>
    <col min="8" max="8" width="23.5703125" style="24" customWidth="1" outlineLevel="1"/>
    <col min="9" max="9" width="7.85546875" style="24" customWidth="1"/>
    <col min="10" max="10" width="20.42578125" style="24" customWidth="1" outlineLevel="1"/>
    <col min="11" max="11" width="20" style="24" customWidth="1" outlineLevel="1"/>
    <col min="12" max="12" width="11.42578125" style="24" customWidth="1" outlineLevel="1"/>
    <col min="13" max="13" width="6.7109375" style="24" bestFit="1" customWidth="1" outlineLevel="1"/>
    <col min="14" max="14" width="16.7109375" style="24" customWidth="1" outlineLevel="1"/>
    <col min="15" max="15" width="8" style="24" customWidth="1" outlineLevel="1"/>
    <col min="16" max="16" width="11.5703125" style="24" bestFit="1" customWidth="1" outlineLevel="1"/>
    <col min="17" max="17" width="5" style="24" bestFit="1" customWidth="1" outlineLevel="1"/>
    <col min="18" max="18" width="7.85546875" style="24" bestFit="1" customWidth="1" outlineLevel="1"/>
    <col min="19" max="19" width="12" style="24" bestFit="1" customWidth="1" outlineLevel="1"/>
    <col min="20" max="20" width="14" style="24" bestFit="1" customWidth="1" outlineLevel="1"/>
    <col min="21" max="21" width="11.140625" style="24" bestFit="1" customWidth="1" outlineLevel="1"/>
    <col min="22" max="22" width="7" style="24" customWidth="1" outlineLevel="1"/>
    <col min="23" max="23" width="9.42578125" style="24" bestFit="1" customWidth="1" outlineLevel="1"/>
    <col min="24" max="24" width="21.7109375" style="24" bestFit="1" customWidth="1" outlineLevel="1"/>
    <col min="25" max="25" width="15.42578125" style="24" bestFit="1" customWidth="1" outlineLevel="1"/>
    <col min="26" max="26" width="18.140625" style="24" bestFit="1" customWidth="1" outlineLevel="1"/>
    <col min="27" max="27" width="31.42578125" style="24" bestFit="1" customWidth="1" outlineLevel="1"/>
    <col min="28" max="28" width="8.28515625" style="24" bestFit="1" customWidth="1" outlineLevel="1"/>
    <col min="29" max="29" width="18.7109375" style="24" bestFit="1" customWidth="1" outlineLevel="1"/>
    <col min="30" max="30" width="6.5703125" style="24" bestFit="1" customWidth="1" outlineLevel="1"/>
    <col min="31" max="16384" width="9.140625" style="25"/>
  </cols>
  <sheetData>
    <row r="1" spans="1:30" x14ac:dyDescent="0.15">
      <c r="A1" s="1" t="s">
        <v>0</v>
      </c>
      <c r="B1" s="2" t="s">
        <v>1</v>
      </c>
      <c r="C1" s="3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4" t="s">
        <v>18</v>
      </c>
      <c r="T1" s="4" t="s">
        <v>19</v>
      </c>
      <c r="U1" s="4" t="s">
        <v>20</v>
      </c>
      <c r="V1" s="4" t="s">
        <v>21</v>
      </c>
      <c r="W1" s="4" t="s">
        <v>22</v>
      </c>
      <c r="X1" s="4" t="s">
        <v>23</v>
      </c>
      <c r="Y1" s="4" t="s">
        <v>24</v>
      </c>
      <c r="Z1" s="4" t="s">
        <v>25</v>
      </c>
      <c r="AA1" s="4" t="s">
        <v>26</v>
      </c>
      <c r="AB1" s="4" t="s">
        <v>27</v>
      </c>
      <c r="AC1" s="4" t="s">
        <v>28</v>
      </c>
      <c r="AD1" s="4" t="s">
        <v>29</v>
      </c>
    </row>
    <row r="2" spans="1:30" x14ac:dyDescent="0.15">
      <c r="A2" s="5">
        <v>51581034</v>
      </c>
      <c r="B2" s="6" t="s">
        <v>30</v>
      </c>
      <c r="C2" s="6" t="s">
        <v>31</v>
      </c>
      <c r="D2" s="6" t="s">
        <v>32</v>
      </c>
      <c r="E2" s="6" t="s">
        <v>33</v>
      </c>
      <c r="F2" s="6"/>
      <c r="G2" s="6">
        <v>51744004</v>
      </c>
      <c r="H2" s="6" t="s">
        <v>34</v>
      </c>
      <c r="I2" s="6">
        <v>51735281</v>
      </c>
      <c r="J2" s="6" t="s">
        <v>35</v>
      </c>
      <c r="K2" s="5" t="s">
        <v>36</v>
      </c>
      <c r="L2" s="7" t="s">
        <v>37</v>
      </c>
      <c r="M2" s="7" t="s">
        <v>38</v>
      </c>
      <c r="N2" s="8" t="s">
        <v>39</v>
      </c>
      <c r="O2" s="9"/>
      <c r="P2" s="8" t="s">
        <v>39</v>
      </c>
      <c r="Q2" s="9" t="s">
        <v>40</v>
      </c>
      <c r="R2" s="9" t="s">
        <v>41</v>
      </c>
      <c r="S2" s="10">
        <v>42284</v>
      </c>
      <c r="T2" s="11"/>
      <c r="U2" s="12"/>
      <c r="V2" s="13">
        <v>6624206</v>
      </c>
      <c r="W2" s="14" t="s">
        <v>42</v>
      </c>
      <c r="X2" s="15" t="s">
        <v>43</v>
      </c>
      <c r="Y2" s="16">
        <v>69018</v>
      </c>
      <c r="Z2" s="17" t="s">
        <v>44</v>
      </c>
      <c r="AA2" s="11" t="s">
        <v>45</v>
      </c>
      <c r="AB2" s="18">
        <v>16775</v>
      </c>
      <c r="AC2" s="8" t="s">
        <v>46</v>
      </c>
      <c r="AD2" s="16" t="s">
        <v>47</v>
      </c>
    </row>
    <row r="3" spans="1:30" x14ac:dyDescent="0.15">
      <c r="A3" s="5">
        <v>51609790</v>
      </c>
      <c r="B3" s="6" t="s">
        <v>48</v>
      </c>
      <c r="C3" s="6" t="s">
        <v>49</v>
      </c>
      <c r="D3" s="6" t="s">
        <v>50</v>
      </c>
      <c r="E3" s="6" t="s">
        <v>51</v>
      </c>
      <c r="F3" s="6"/>
      <c r="G3" s="6">
        <v>51547367</v>
      </c>
      <c r="H3" s="6" t="s">
        <v>52</v>
      </c>
      <c r="I3" s="6">
        <v>40166880</v>
      </c>
      <c r="J3" s="6" t="s">
        <v>53</v>
      </c>
      <c r="K3" s="5" t="s">
        <v>54</v>
      </c>
      <c r="L3" s="7" t="s">
        <v>37</v>
      </c>
      <c r="M3" s="7" t="s">
        <v>38</v>
      </c>
      <c r="N3" s="8" t="s">
        <v>39</v>
      </c>
      <c r="O3" s="9"/>
      <c r="P3" s="8" t="s">
        <v>39</v>
      </c>
      <c r="Q3" s="9" t="s">
        <v>55</v>
      </c>
      <c r="R3" s="9" t="s">
        <v>56</v>
      </c>
      <c r="S3" s="10">
        <v>42492</v>
      </c>
      <c r="T3" s="11"/>
      <c r="U3" s="12"/>
      <c r="V3" s="13">
        <v>6624214</v>
      </c>
      <c r="W3" s="14" t="s">
        <v>57</v>
      </c>
      <c r="X3" s="15" t="s">
        <v>58</v>
      </c>
      <c r="Y3" s="16">
        <v>12469</v>
      </c>
      <c r="Z3" s="17" t="s">
        <v>59</v>
      </c>
      <c r="AA3" s="11" t="s">
        <v>60</v>
      </c>
      <c r="AB3" s="18">
        <v>745</v>
      </c>
      <c r="AC3" s="8"/>
      <c r="AD3" s="16" t="s">
        <v>47</v>
      </c>
    </row>
    <row r="4" spans="1:30" x14ac:dyDescent="0.15">
      <c r="A4" s="5">
        <v>51598203</v>
      </c>
      <c r="B4" s="6" t="s">
        <v>61</v>
      </c>
      <c r="C4" s="6" t="s">
        <v>62</v>
      </c>
      <c r="D4" s="6" t="s">
        <v>63</v>
      </c>
      <c r="E4" s="6" t="s">
        <v>64</v>
      </c>
      <c r="F4" s="6"/>
      <c r="G4" s="6">
        <v>51737073</v>
      </c>
      <c r="H4" s="6" t="s">
        <v>65</v>
      </c>
      <c r="I4" s="6">
        <v>51747002</v>
      </c>
      <c r="J4" s="6" t="s">
        <v>66</v>
      </c>
      <c r="K4" s="5" t="s">
        <v>67</v>
      </c>
      <c r="L4" s="7" t="s">
        <v>68</v>
      </c>
      <c r="M4" s="7" t="s">
        <v>38</v>
      </c>
      <c r="N4" s="8" t="s">
        <v>69</v>
      </c>
      <c r="O4" s="9" t="s">
        <v>70</v>
      </c>
      <c r="P4" s="8" t="s">
        <v>71</v>
      </c>
      <c r="Q4" s="9" t="s">
        <v>72</v>
      </c>
      <c r="R4" s="9" t="s">
        <v>73</v>
      </c>
      <c r="S4" s="10">
        <v>42418</v>
      </c>
      <c r="T4" s="11">
        <v>42471</v>
      </c>
      <c r="U4" s="12">
        <v>42485</v>
      </c>
      <c r="V4" s="13">
        <v>6624146</v>
      </c>
      <c r="W4" s="14" t="s">
        <v>74</v>
      </c>
      <c r="X4" s="15" t="s">
        <v>75</v>
      </c>
      <c r="Y4" s="16">
        <v>69369</v>
      </c>
      <c r="Z4" s="17" t="s">
        <v>76</v>
      </c>
      <c r="AA4" s="11" t="s">
        <v>77</v>
      </c>
      <c r="AB4" s="18">
        <v>206326</v>
      </c>
      <c r="AC4" s="8"/>
      <c r="AD4" s="16" t="s">
        <v>47</v>
      </c>
    </row>
    <row r="5" spans="1:30" x14ac:dyDescent="0.15">
      <c r="A5" s="5">
        <v>51578947</v>
      </c>
      <c r="B5" s="6" t="s">
        <v>78</v>
      </c>
      <c r="C5" s="6" t="s">
        <v>79</v>
      </c>
      <c r="D5" s="6" t="s">
        <v>80</v>
      </c>
      <c r="E5" s="6" t="s">
        <v>81</v>
      </c>
      <c r="F5" s="6"/>
      <c r="G5" s="6">
        <v>51601287</v>
      </c>
      <c r="H5" s="6" t="s">
        <v>82</v>
      </c>
      <c r="I5" s="6">
        <v>51744004</v>
      </c>
      <c r="J5" s="6" t="s">
        <v>34</v>
      </c>
      <c r="K5" s="5" t="s">
        <v>83</v>
      </c>
      <c r="L5" s="7" t="s">
        <v>37</v>
      </c>
      <c r="M5" s="7" t="s">
        <v>38</v>
      </c>
      <c r="N5" s="8" t="s">
        <v>69</v>
      </c>
      <c r="O5" s="9" t="s">
        <v>84</v>
      </c>
      <c r="P5" s="8" t="s">
        <v>85</v>
      </c>
      <c r="Q5" s="9" t="s">
        <v>86</v>
      </c>
      <c r="R5" s="9" t="s">
        <v>87</v>
      </c>
      <c r="S5" s="10">
        <v>42264</v>
      </c>
      <c r="T5" s="11">
        <v>42436</v>
      </c>
      <c r="U5" s="12">
        <v>42317</v>
      </c>
      <c r="V5" s="13">
        <v>6634233</v>
      </c>
      <c r="W5" s="14" t="s">
        <v>88</v>
      </c>
      <c r="X5" s="15" t="s">
        <v>89</v>
      </c>
      <c r="Y5" s="16">
        <v>69327</v>
      </c>
      <c r="Z5" s="17" t="s">
        <v>90</v>
      </c>
      <c r="AA5" s="11" t="s">
        <v>91</v>
      </c>
      <c r="AB5" s="18">
        <v>4341</v>
      </c>
      <c r="AC5" s="8"/>
      <c r="AD5" s="16" t="s">
        <v>47</v>
      </c>
    </row>
    <row r="6" spans="1:30" x14ac:dyDescent="0.15">
      <c r="A6" s="5">
        <v>51596839</v>
      </c>
      <c r="B6" s="6" t="s">
        <v>92</v>
      </c>
      <c r="C6" s="6" t="s">
        <v>93</v>
      </c>
      <c r="D6" s="6" t="s">
        <v>94</v>
      </c>
      <c r="E6" s="6" t="s">
        <v>95</v>
      </c>
      <c r="F6" s="6"/>
      <c r="G6" s="6">
        <v>51578947</v>
      </c>
      <c r="H6" s="6" t="s">
        <v>78</v>
      </c>
      <c r="I6" s="6">
        <v>51601287</v>
      </c>
      <c r="J6" s="6" t="s">
        <v>82</v>
      </c>
      <c r="K6" s="5" t="s">
        <v>67</v>
      </c>
      <c r="L6" s="7" t="s">
        <v>68</v>
      </c>
      <c r="M6" s="7" t="s">
        <v>38</v>
      </c>
      <c r="N6" s="8" t="s">
        <v>69</v>
      </c>
      <c r="O6" s="9" t="s">
        <v>70</v>
      </c>
      <c r="P6" s="8" t="s">
        <v>85</v>
      </c>
      <c r="Q6" s="9" t="s">
        <v>72</v>
      </c>
      <c r="R6" s="9" t="s">
        <v>73</v>
      </c>
      <c r="S6" s="10">
        <v>42422</v>
      </c>
      <c r="T6" s="11">
        <v>42471</v>
      </c>
      <c r="U6" s="12">
        <v>42485</v>
      </c>
      <c r="V6" s="13">
        <v>6624149</v>
      </c>
      <c r="W6" s="14" t="s">
        <v>96</v>
      </c>
      <c r="X6" s="15" t="s">
        <v>97</v>
      </c>
      <c r="Y6" s="16">
        <v>69367</v>
      </c>
      <c r="Z6" s="17" t="s">
        <v>98</v>
      </c>
      <c r="AA6" s="11" t="s">
        <v>99</v>
      </c>
      <c r="AB6" s="18">
        <v>662</v>
      </c>
      <c r="AC6" s="8"/>
      <c r="AD6" s="16" t="s">
        <v>47</v>
      </c>
    </row>
    <row r="7" spans="1:30" x14ac:dyDescent="0.15">
      <c r="A7" s="5">
        <v>51585203</v>
      </c>
      <c r="B7" s="6" t="s">
        <v>100</v>
      </c>
      <c r="C7" s="6" t="s">
        <v>101</v>
      </c>
      <c r="D7" s="6" t="s">
        <v>102</v>
      </c>
      <c r="E7" s="6" t="s">
        <v>103</v>
      </c>
      <c r="F7" s="6"/>
      <c r="G7" s="6">
        <v>51615282</v>
      </c>
      <c r="H7" s="6" t="s">
        <v>104</v>
      </c>
      <c r="I7" s="6">
        <v>51747002</v>
      </c>
      <c r="J7" s="6" t="s">
        <v>66</v>
      </c>
      <c r="K7" s="5" t="s">
        <v>67</v>
      </c>
      <c r="L7" s="7" t="s">
        <v>68</v>
      </c>
      <c r="M7" s="7" t="s">
        <v>38</v>
      </c>
      <c r="N7" s="8" t="s">
        <v>105</v>
      </c>
      <c r="O7" s="9" t="s">
        <v>106</v>
      </c>
      <c r="P7" s="8" t="s">
        <v>71</v>
      </c>
      <c r="Q7" s="9" t="s">
        <v>72</v>
      </c>
      <c r="R7" s="9" t="s">
        <v>107</v>
      </c>
      <c r="S7" s="10">
        <v>42320</v>
      </c>
      <c r="T7" s="11">
        <v>42359</v>
      </c>
      <c r="U7" s="12">
        <v>42373</v>
      </c>
      <c r="V7" s="13">
        <v>6624048</v>
      </c>
      <c r="W7" s="19" t="s">
        <v>108</v>
      </c>
      <c r="X7" s="15" t="s">
        <v>109</v>
      </c>
      <c r="Y7" s="16">
        <v>69417</v>
      </c>
      <c r="Z7" s="17" t="s">
        <v>110</v>
      </c>
      <c r="AA7" s="11" t="s">
        <v>111</v>
      </c>
      <c r="AB7" s="18">
        <v>4355</v>
      </c>
      <c r="AC7" s="8"/>
      <c r="AD7" s="16" t="s">
        <v>47</v>
      </c>
    </row>
    <row r="8" spans="1:30" x14ac:dyDescent="0.15">
      <c r="A8" s="5">
        <v>51585202</v>
      </c>
      <c r="B8" s="6" t="s">
        <v>112</v>
      </c>
      <c r="C8" s="6" t="s">
        <v>113</v>
      </c>
      <c r="D8" s="6" t="s">
        <v>114</v>
      </c>
      <c r="E8" s="6" t="s">
        <v>115</v>
      </c>
      <c r="F8" s="6"/>
      <c r="G8" s="6">
        <v>51615282</v>
      </c>
      <c r="H8" s="6" t="s">
        <v>104</v>
      </c>
      <c r="I8" s="6">
        <v>51747002</v>
      </c>
      <c r="J8" s="6" t="s">
        <v>66</v>
      </c>
      <c r="K8" s="5" t="s">
        <v>67</v>
      </c>
      <c r="L8" s="7" t="s">
        <v>68</v>
      </c>
      <c r="M8" s="7" t="s">
        <v>38</v>
      </c>
      <c r="N8" s="8" t="s">
        <v>105</v>
      </c>
      <c r="O8" s="9" t="s">
        <v>106</v>
      </c>
      <c r="P8" s="8" t="s">
        <v>71</v>
      </c>
      <c r="Q8" s="9" t="s">
        <v>72</v>
      </c>
      <c r="R8" s="9" t="s">
        <v>107</v>
      </c>
      <c r="S8" s="10">
        <v>42320</v>
      </c>
      <c r="T8" s="11">
        <v>42359</v>
      </c>
      <c r="U8" s="12">
        <v>42373</v>
      </c>
      <c r="V8" s="13">
        <v>6624054</v>
      </c>
      <c r="W8" s="14" t="s">
        <v>116</v>
      </c>
      <c r="X8" s="15" t="s">
        <v>117</v>
      </c>
      <c r="Y8" s="16">
        <v>69416</v>
      </c>
      <c r="Z8" s="17" t="s">
        <v>118</v>
      </c>
      <c r="AA8" s="11" t="s">
        <v>119</v>
      </c>
      <c r="AB8" s="18">
        <v>4351</v>
      </c>
      <c r="AC8" s="8"/>
      <c r="AD8" s="16" t="s">
        <v>47</v>
      </c>
    </row>
    <row r="9" spans="1:30" x14ac:dyDescent="0.15">
      <c r="A9" s="5">
        <v>51585201</v>
      </c>
      <c r="B9" s="6" t="s">
        <v>120</v>
      </c>
      <c r="C9" s="6" t="s">
        <v>121</v>
      </c>
      <c r="D9" s="6" t="s">
        <v>122</v>
      </c>
      <c r="E9" s="6" t="s">
        <v>123</v>
      </c>
      <c r="F9" s="6"/>
      <c r="G9" s="6">
        <v>51710500</v>
      </c>
      <c r="H9" s="6" t="s">
        <v>124</v>
      </c>
      <c r="I9" s="6">
        <v>51744004</v>
      </c>
      <c r="J9" s="6" t="s">
        <v>34</v>
      </c>
      <c r="K9" s="5" t="s">
        <v>125</v>
      </c>
      <c r="L9" s="7" t="s">
        <v>37</v>
      </c>
      <c r="M9" s="7" t="s">
        <v>38</v>
      </c>
      <c r="N9" s="8" t="s">
        <v>126</v>
      </c>
      <c r="O9" s="9" t="s">
        <v>106</v>
      </c>
      <c r="P9" s="8" t="s">
        <v>85</v>
      </c>
      <c r="Q9" s="9" t="s">
        <v>86</v>
      </c>
      <c r="R9" s="9" t="s">
        <v>107</v>
      </c>
      <c r="S9" s="10">
        <v>42320</v>
      </c>
      <c r="T9" s="11"/>
      <c r="U9" s="12">
        <v>42373</v>
      </c>
      <c r="V9" s="13">
        <v>6624055</v>
      </c>
      <c r="W9" s="19" t="s">
        <v>127</v>
      </c>
      <c r="X9" s="15" t="s">
        <v>128</v>
      </c>
      <c r="Y9" s="16">
        <v>69243</v>
      </c>
      <c r="Z9" s="17" t="s">
        <v>129</v>
      </c>
      <c r="AA9" s="11" t="s">
        <v>130</v>
      </c>
      <c r="AB9" s="18">
        <v>4352</v>
      </c>
      <c r="AC9" s="8"/>
      <c r="AD9" s="20" t="s">
        <v>47</v>
      </c>
    </row>
    <row r="10" spans="1:30" x14ac:dyDescent="0.15">
      <c r="A10" s="5">
        <v>51545798</v>
      </c>
      <c r="B10" s="6" t="s">
        <v>131</v>
      </c>
      <c r="C10" s="6" t="s">
        <v>132</v>
      </c>
      <c r="D10" s="6" t="s">
        <v>133</v>
      </c>
      <c r="E10" s="6" t="s">
        <v>134</v>
      </c>
      <c r="F10" s="6"/>
      <c r="G10" s="6">
        <v>51615282</v>
      </c>
      <c r="H10" s="6" t="s">
        <v>104</v>
      </c>
      <c r="I10" s="6">
        <v>51747002</v>
      </c>
      <c r="J10" s="6" t="s">
        <v>66</v>
      </c>
      <c r="K10" s="5" t="s">
        <v>67</v>
      </c>
      <c r="L10" s="7" t="s">
        <v>68</v>
      </c>
      <c r="M10" s="7" t="s">
        <v>38</v>
      </c>
      <c r="N10" s="8" t="s">
        <v>105</v>
      </c>
      <c r="O10" s="9" t="s">
        <v>106</v>
      </c>
      <c r="P10" s="8" t="s">
        <v>71</v>
      </c>
      <c r="Q10" s="9" t="s">
        <v>72</v>
      </c>
      <c r="R10" s="9" t="s">
        <v>135</v>
      </c>
      <c r="S10" s="10">
        <v>42030</v>
      </c>
      <c r="T10" s="11">
        <v>42359</v>
      </c>
      <c r="U10" s="12">
        <v>42373</v>
      </c>
      <c r="V10" s="13">
        <v>6634000</v>
      </c>
      <c r="W10" s="14" t="s">
        <v>136</v>
      </c>
      <c r="X10" s="15" t="s">
        <v>137</v>
      </c>
      <c r="Y10" s="16">
        <v>69415</v>
      </c>
      <c r="Z10" s="17" t="s">
        <v>138</v>
      </c>
      <c r="AA10" s="11" t="s">
        <v>139</v>
      </c>
      <c r="AB10" s="16">
        <v>15285</v>
      </c>
      <c r="AC10" s="9"/>
      <c r="AD10" s="16" t="s">
        <v>47</v>
      </c>
    </row>
    <row r="11" spans="1:30" x14ac:dyDescent="0.15">
      <c r="A11" s="5">
        <v>51605129</v>
      </c>
      <c r="B11" s="6" t="s">
        <v>140</v>
      </c>
      <c r="C11" s="6" t="s">
        <v>141</v>
      </c>
      <c r="D11" s="6" t="s">
        <v>142</v>
      </c>
      <c r="E11" s="6" t="s">
        <v>143</v>
      </c>
      <c r="F11" s="6"/>
      <c r="G11" s="6">
        <v>51615282</v>
      </c>
      <c r="H11" s="6" t="s">
        <v>104</v>
      </c>
      <c r="I11" s="6">
        <v>51747002</v>
      </c>
      <c r="J11" s="6" t="s">
        <v>66</v>
      </c>
      <c r="K11" s="5" t="s">
        <v>67</v>
      </c>
      <c r="L11" s="7" t="s">
        <v>68</v>
      </c>
      <c r="M11" s="7" t="s">
        <v>38</v>
      </c>
      <c r="N11" s="8" t="s">
        <v>105</v>
      </c>
      <c r="O11" s="9" t="s">
        <v>144</v>
      </c>
      <c r="P11" s="8" t="s">
        <v>71</v>
      </c>
      <c r="Q11" s="9" t="s">
        <v>86</v>
      </c>
      <c r="R11" s="9" t="s">
        <v>145</v>
      </c>
      <c r="S11" s="10">
        <v>42461</v>
      </c>
      <c r="T11" s="11">
        <v>42870</v>
      </c>
      <c r="U11" s="12">
        <v>42884</v>
      </c>
      <c r="V11" s="13">
        <v>6624210</v>
      </c>
      <c r="W11" s="14" t="s">
        <v>146</v>
      </c>
      <c r="X11" s="15" t="s">
        <v>147</v>
      </c>
      <c r="Y11" s="16">
        <v>69410</v>
      </c>
      <c r="Z11" s="17" t="s">
        <v>148</v>
      </c>
      <c r="AA11" s="11" t="s">
        <v>149</v>
      </c>
      <c r="AB11" s="18">
        <v>4319</v>
      </c>
      <c r="AC11" s="8"/>
      <c r="AD11" s="16" t="s">
        <v>47</v>
      </c>
    </row>
    <row r="12" spans="1:30" x14ac:dyDescent="0.15">
      <c r="A12" s="5">
        <v>51604889</v>
      </c>
      <c r="B12" s="6" t="s">
        <v>150</v>
      </c>
      <c r="C12" s="6" t="s">
        <v>151</v>
      </c>
      <c r="D12" s="6" t="s">
        <v>152</v>
      </c>
      <c r="E12" s="6" t="s">
        <v>153</v>
      </c>
      <c r="F12" s="6"/>
      <c r="G12" s="6">
        <v>51615282</v>
      </c>
      <c r="H12" s="6" t="s">
        <v>104</v>
      </c>
      <c r="I12" s="6">
        <v>51747002</v>
      </c>
      <c r="J12" s="6" t="s">
        <v>66</v>
      </c>
      <c r="K12" s="5" t="s">
        <v>67</v>
      </c>
      <c r="L12" s="7" t="s">
        <v>68</v>
      </c>
      <c r="M12" s="7" t="s">
        <v>38</v>
      </c>
      <c r="N12" s="8" t="s">
        <v>105</v>
      </c>
      <c r="O12" s="9" t="s">
        <v>144</v>
      </c>
      <c r="P12" s="8" t="s">
        <v>71</v>
      </c>
      <c r="Q12" s="9" t="s">
        <v>72</v>
      </c>
      <c r="R12" s="9" t="s">
        <v>145</v>
      </c>
      <c r="S12" s="10">
        <v>42460</v>
      </c>
      <c r="T12" s="11">
        <v>42870</v>
      </c>
      <c r="U12" s="12">
        <v>42884</v>
      </c>
      <c r="V12" s="13">
        <v>6624211</v>
      </c>
      <c r="W12" s="14" t="s">
        <v>154</v>
      </c>
      <c r="X12" s="15" t="s">
        <v>155</v>
      </c>
      <c r="Y12" s="16">
        <v>69409</v>
      </c>
      <c r="Z12" s="17" t="s">
        <v>156</v>
      </c>
      <c r="AA12" s="11" t="s">
        <v>157</v>
      </c>
      <c r="AB12" s="18">
        <v>241</v>
      </c>
      <c r="AC12" s="8"/>
      <c r="AD12" s="16" t="s">
        <v>47</v>
      </c>
    </row>
    <row r="13" spans="1:30" x14ac:dyDescent="0.15">
      <c r="A13" s="5">
        <v>51588223</v>
      </c>
      <c r="B13" s="6" t="s">
        <v>158</v>
      </c>
      <c r="C13" s="6" t="s">
        <v>159</v>
      </c>
      <c r="D13" s="6" t="s">
        <v>160</v>
      </c>
      <c r="E13" s="6" t="s">
        <v>161</v>
      </c>
      <c r="F13" s="6"/>
      <c r="G13" s="6">
        <v>51609648</v>
      </c>
      <c r="H13" s="6" t="s">
        <v>162</v>
      </c>
      <c r="I13" s="6">
        <v>51621455</v>
      </c>
      <c r="J13" s="6" t="s">
        <v>163</v>
      </c>
      <c r="K13" s="5" t="s">
        <v>83</v>
      </c>
      <c r="L13" s="7" t="s">
        <v>37</v>
      </c>
      <c r="M13" s="7" t="s">
        <v>38</v>
      </c>
      <c r="N13" s="8" t="s">
        <v>164</v>
      </c>
      <c r="O13" s="9" t="s">
        <v>106</v>
      </c>
      <c r="P13" s="8" t="s">
        <v>85</v>
      </c>
      <c r="Q13" s="9" t="s">
        <v>86</v>
      </c>
      <c r="R13" s="9" t="s">
        <v>165</v>
      </c>
      <c r="S13" s="10">
        <v>42348</v>
      </c>
      <c r="T13" s="11">
        <v>42359</v>
      </c>
      <c r="U13" s="12">
        <v>42373</v>
      </c>
      <c r="V13" s="13">
        <v>6624061</v>
      </c>
      <c r="W13" s="14" t="s">
        <v>166</v>
      </c>
      <c r="X13" s="15" t="s">
        <v>167</v>
      </c>
      <c r="Y13" s="16">
        <v>69408</v>
      </c>
      <c r="Z13" s="17" t="s">
        <v>168</v>
      </c>
      <c r="AA13" s="11" t="s">
        <v>169</v>
      </c>
      <c r="AB13" s="18">
        <v>4736</v>
      </c>
      <c r="AC13" s="8"/>
      <c r="AD13" s="16" t="s">
        <v>47</v>
      </c>
    </row>
    <row r="14" spans="1:30" x14ac:dyDescent="0.15">
      <c r="A14" s="5">
        <v>51588218</v>
      </c>
      <c r="B14" s="6" t="s">
        <v>170</v>
      </c>
      <c r="C14" s="6" t="s">
        <v>171</v>
      </c>
      <c r="D14" s="6" t="s">
        <v>172</v>
      </c>
      <c r="E14" s="6" t="s">
        <v>173</v>
      </c>
      <c r="F14" s="6"/>
      <c r="G14" s="6">
        <v>51609647</v>
      </c>
      <c r="H14" s="6" t="s">
        <v>174</v>
      </c>
      <c r="I14" s="6">
        <v>51747002</v>
      </c>
      <c r="J14" s="6" t="s">
        <v>66</v>
      </c>
      <c r="K14" s="5" t="s">
        <v>67</v>
      </c>
      <c r="L14" s="7" t="s">
        <v>68</v>
      </c>
      <c r="M14" s="7" t="s">
        <v>38</v>
      </c>
      <c r="N14" s="8" t="s">
        <v>175</v>
      </c>
      <c r="O14" s="9" t="s">
        <v>176</v>
      </c>
      <c r="P14" s="8" t="s">
        <v>71</v>
      </c>
      <c r="Q14" s="9" t="s">
        <v>72</v>
      </c>
      <c r="R14" s="9" t="s">
        <v>165</v>
      </c>
      <c r="S14" s="10">
        <v>42348</v>
      </c>
      <c r="T14" s="11">
        <v>42428</v>
      </c>
      <c r="U14" s="12">
        <v>42449</v>
      </c>
      <c r="V14" s="13">
        <v>6624077</v>
      </c>
      <c r="W14" s="14" t="s">
        <v>177</v>
      </c>
      <c r="X14" s="15" t="s">
        <v>178</v>
      </c>
      <c r="Y14" s="16">
        <v>69392</v>
      </c>
      <c r="Z14" s="17" t="s">
        <v>179</v>
      </c>
      <c r="AA14" s="11" t="s">
        <v>180</v>
      </c>
      <c r="AB14" s="16">
        <v>252</v>
      </c>
      <c r="AC14" s="9"/>
      <c r="AD14" s="16" t="s">
        <v>47</v>
      </c>
    </row>
    <row r="15" spans="1:30" x14ac:dyDescent="0.15">
      <c r="A15" s="5">
        <v>51588233</v>
      </c>
      <c r="B15" s="6" t="s">
        <v>181</v>
      </c>
      <c r="C15" s="6" t="s">
        <v>182</v>
      </c>
      <c r="D15" s="6" t="s">
        <v>183</v>
      </c>
      <c r="E15" s="6" t="s">
        <v>184</v>
      </c>
      <c r="F15" s="6"/>
      <c r="G15" s="6">
        <v>51578947</v>
      </c>
      <c r="H15" s="6" t="s">
        <v>78</v>
      </c>
      <c r="I15" s="6">
        <v>51601287</v>
      </c>
      <c r="J15" s="6" t="s">
        <v>82</v>
      </c>
      <c r="K15" s="5" t="s">
        <v>67</v>
      </c>
      <c r="L15" s="7" t="s">
        <v>68</v>
      </c>
      <c r="M15" s="7" t="s">
        <v>38</v>
      </c>
      <c r="N15" s="8" t="s">
        <v>69</v>
      </c>
      <c r="O15" s="9" t="s">
        <v>106</v>
      </c>
      <c r="P15" s="8" t="s">
        <v>85</v>
      </c>
      <c r="Q15" s="9" t="s">
        <v>72</v>
      </c>
      <c r="R15" s="9" t="s">
        <v>165</v>
      </c>
      <c r="S15" s="10">
        <v>42348</v>
      </c>
      <c r="T15" s="11">
        <v>42429</v>
      </c>
      <c r="U15" s="12">
        <v>42450</v>
      </c>
      <c r="V15" s="13">
        <v>6624083</v>
      </c>
      <c r="W15" s="14" t="s">
        <v>185</v>
      </c>
      <c r="X15" s="15" t="s">
        <v>186</v>
      </c>
      <c r="Y15" s="16">
        <v>69363</v>
      </c>
      <c r="Z15" s="17" t="s">
        <v>187</v>
      </c>
      <c r="AA15" s="11" t="s">
        <v>188</v>
      </c>
      <c r="AB15" s="16">
        <v>4735</v>
      </c>
      <c r="AC15" s="9"/>
      <c r="AD15" s="16" t="s">
        <v>47</v>
      </c>
    </row>
    <row r="16" spans="1:30" x14ac:dyDescent="0.15">
      <c r="A16" s="5">
        <v>51591940</v>
      </c>
      <c r="B16" s="6" t="s">
        <v>189</v>
      </c>
      <c r="C16" s="6" t="s">
        <v>190</v>
      </c>
      <c r="D16" s="6" t="s">
        <v>191</v>
      </c>
      <c r="E16" s="6" t="s">
        <v>192</v>
      </c>
      <c r="F16" s="6"/>
      <c r="G16" s="6">
        <v>51609648</v>
      </c>
      <c r="H16" s="6" t="s">
        <v>162</v>
      </c>
      <c r="I16" s="6">
        <v>51621455</v>
      </c>
      <c r="J16" s="6" t="s">
        <v>163</v>
      </c>
      <c r="K16" s="5" t="s">
        <v>83</v>
      </c>
      <c r="L16" s="7" t="s">
        <v>37</v>
      </c>
      <c r="M16" s="7" t="s">
        <v>38</v>
      </c>
      <c r="N16" s="8" t="s">
        <v>164</v>
      </c>
      <c r="O16" s="9" t="s">
        <v>84</v>
      </c>
      <c r="P16" s="8" t="s">
        <v>71</v>
      </c>
      <c r="Q16" s="9" t="s">
        <v>86</v>
      </c>
      <c r="R16" s="9" t="s">
        <v>193</v>
      </c>
      <c r="S16" s="10">
        <v>42376</v>
      </c>
      <c r="T16" s="11">
        <v>42436</v>
      </c>
      <c r="U16" s="12">
        <v>42457</v>
      </c>
      <c r="V16" s="13">
        <v>6624099</v>
      </c>
      <c r="W16" s="14" t="s">
        <v>194</v>
      </c>
      <c r="X16" s="15" t="s">
        <v>195</v>
      </c>
      <c r="Y16" s="16">
        <v>69207</v>
      </c>
      <c r="Z16" s="17" t="s">
        <v>196</v>
      </c>
      <c r="AA16" s="11" t="s">
        <v>197</v>
      </c>
      <c r="AB16" s="16">
        <v>4787</v>
      </c>
      <c r="AC16" s="9" t="s">
        <v>198</v>
      </c>
      <c r="AD16" s="16" t="s">
        <v>47</v>
      </c>
    </row>
    <row r="17" spans="1:30" x14ac:dyDescent="0.15">
      <c r="A17" s="5">
        <v>51742024</v>
      </c>
      <c r="B17" s="6" t="s">
        <v>199</v>
      </c>
      <c r="C17" s="6" t="s">
        <v>200</v>
      </c>
      <c r="D17" s="6" t="s">
        <v>201</v>
      </c>
      <c r="E17" s="6" t="s">
        <v>202</v>
      </c>
      <c r="F17" s="6" t="s">
        <v>203</v>
      </c>
      <c r="G17" s="6">
        <v>51607523</v>
      </c>
      <c r="H17" s="6" t="s">
        <v>204</v>
      </c>
      <c r="I17" s="6">
        <v>51772919</v>
      </c>
      <c r="J17" s="6" t="s">
        <v>205</v>
      </c>
      <c r="K17" s="5" t="s">
        <v>67</v>
      </c>
      <c r="L17" s="7" t="s">
        <v>68</v>
      </c>
      <c r="M17" s="7" t="s">
        <v>38</v>
      </c>
      <c r="N17" s="8" t="s">
        <v>206</v>
      </c>
      <c r="O17" s="9" t="s">
        <v>207</v>
      </c>
      <c r="P17" s="8" t="s">
        <v>71</v>
      </c>
      <c r="Q17" s="9" t="s">
        <v>72</v>
      </c>
      <c r="R17" s="9" t="s">
        <v>208</v>
      </c>
      <c r="S17" s="10">
        <v>43290</v>
      </c>
      <c r="T17" s="11">
        <v>43664</v>
      </c>
      <c r="U17" s="12"/>
      <c r="V17" s="13">
        <v>6634762</v>
      </c>
      <c r="W17" s="19" t="s">
        <v>209</v>
      </c>
      <c r="X17" s="15" t="s">
        <v>210</v>
      </c>
      <c r="Y17" s="16">
        <v>48582</v>
      </c>
      <c r="Z17" s="17" t="s">
        <v>211</v>
      </c>
      <c r="AA17" s="11" t="s">
        <v>212</v>
      </c>
      <c r="AB17" s="18">
        <v>15329</v>
      </c>
      <c r="AC17" s="8"/>
      <c r="AD17" s="16" t="s">
        <v>47</v>
      </c>
    </row>
    <row r="18" spans="1:30" x14ac:dyDescent="0.15">
      <c r="A18" s="5">
        <v>51591945</v>
      </c>
      <c r="B18" s="6" t="s">
        <v>213</v>
      </c>
      <c r="C18" s="6" t="s">
        <v>214</v>
      </c>
      <c r="D18" s="6" t="s">
        <v>215</v>
      </c>
      <c r="E18" s="6" t="s">
        <v>216</v>
      </c>
      <c r="F18" s="6"/>
      <c r="G18" s="6">
        <v>51601287</v>
      </c>
      <c r="H18" s="6" t="s">
        <v>82</v>
      </c>
      <c r="I18" s="6">
        <v>51744004</v>
      </c>
      <c r="J18" s="6" t="s">
        <v>34</v>
      </c>
      <c r="K18" s="5" t="s">
        <v>217</v>
      </c>
      <c r="L18" s="7" t="s">
        <v>37</v>
      </c>
      <c r="M18" s="7" t="s">
        <v>38</v>
      </c>
      <c r="N18" s="8" t="s">
        <v>69</v>
      </c>
      <c r="O18" s="9" t="s">
        <v>84</v>
      </c>
      <c r="P18" s="8" t="s">
        <v>85</v>
      </c>
      <c r="Q18" s="9" t="s">
        <v>218</v>
      </c>
      <c r="R18" s="9" t="s">
        <v>193</v>
      </c>
      <c r="S18" s="10">
        <v>42376</v>
      </c>
      <c r="T18" s="11">
        <v>42436</v>
      </c>
      <c r="U18" s="12">
        <v>42457</v>
      </c>
      <c r="V18" s="13">
        <v>6624095</v>
      </c>
      <c r="W18" s="14" t="s">
        <v>219</v>
      </c>
      <c r="X18" s="15" t="s">
        <v>220</v>
      </c>
      <c r="Y18" s="16">
        <v>69364</v>
      </c>
      <c r="Z18" s="17" t="s">
        <v>221</v>
      </c>
      <c r="AA18" s="11" t="s">
        <v>222</v>
      </c>
      <c r="AB18" s="16">
        <v>4705</v>
      </c>
      <c r="AC18" s="9"/>
      <c r="AD18" s="16" t="s">
        <v>47</v>
      </c>
    </row>
    <row r="19" spans="1:30" x14ac:dyDescent="0.15">
      <c r="A19" s="5">
        <v>51591938</v>
      </c>
      <c r="B19" s="6" t="s">
        <v>223</v>
      </c>
      <c r="C19" s="6" t="s">
        <v>224</v>
      </c>
      <c r="D19" s="6" t="s">
        <v>225</v>
      </c>
      <c r="E19" s="6" t="s">
        <v>226</v>
      </c>
      <c r="F19" s="6"/>
      <c r="G19" s="6">
        <v>51609647</v>
      </c>
      <c r="H19" s="6" t="s">
        <v>174</v>
      </c>
      <c r="I19" s="6">
        <v>51747002</v>
      </c>
      <c r="J19" s="6" t="s">
        <v>66</v>
      </c>
      <c r="K19" s="5" t="s">
        <v>67</v>
      </c>
      <c r="L19" s="7" t="s">
        <v>68</v>
      </c>
      <c r="M19" s="7" t="s">
        <v>38</v>
      </c>
      <c r="N19" s="8" t="s">
        <v>175</v>
      </c>
      <c r="O19" s="9" t="s">
        <v>84</v>
      </c>
      <c r="P19" s="8" t="s">
        <v>71</v>
      </c>
      <c r="Q19" s="9" t="s">
        <v>72</v>
      </c>
      <c r="R19" s="9" t="s">
        <v>193</v>
      </c>
      <c r="S19" s="10">
        <v>42376</v>
      </c>
      <c r="T19" s="11">
        <v>42436</v>
      </c>
      <c r="U19" s="12">
        <v>42457</v>
      </c>
      <c r="V19" s="13">
        <v>6624097</v>
      </c>
      <c r="W19" s="14" t="s">
        <v>227</v>
      </c>
      <c r="X19" s="15" t="s">
        <v>228</v>
      </c>
      <c r="Y19" s="16">
        <v>69397</v>
      </c>
      <c r="Z19" s="17" t="s">
        <v>229</v>
      </c>
      <c r="AA19" s="11" t="s">
        <v>230</v>
      </c>
      <c r="AB19" s="16">
        <v>4795</v>
      </c>
      <c r="AC19" s="9"/>
      <c r="AD19" s="16" t="s">
        <v>47</v>
      </c>
    </row>
    <row r="20" spans="1:30" x14ac:dyDescent="0.15">
      <c r="A20" s="5">
        <v>51588225</v>
      </c>
      <c r="B20" s="6" t="s">
        <v>231</v>
      </c>
      <c r="C20" s="6" t="s">
        <v>232</v>
      </c>
      <c r="D20" s="6" t="s">
        <v>233</v>
      </c>
      <c r="E20" s="6" t="s">
        <v>234</v>
      </c>
      <c r="F20" s="6"/>
      <c r="G20" s="6">
        <v>51747002</v>
      </c>
      <c r="H20" s="6" t="s">
        <v>66</v>
      </c>
      <c r="I20" s="6">
        <v>51601287</v>
      </c>
      <c r="J20" s="6" t="s">
        <v>82</v>
      </c>
      <c r="K20" s="5" t="s">
        <v>83</v>
      </c>
      <c r="L20" s="7" t="s">
        <v>37</v>
      </c>
      <c r="M20" s="7" t="s">
        <v>38</v>
      </c>
      <c r="N20" s="8" t="s">
        <v>175</v>
      </c>
      <c r="O20" s="9" t="s">
        <v>106</v>
      </c>
      <c r="P20" s="8" t="s">
        <v>85</v>
      </c>
      <c r="Q20" s="9" t="s">
        <v>86</v>
      </c>
      <c r="R20" s="9" t="s">
        <v>165</v>
      </c>
      <c r="S20" s="10">
        <v>42348</v>
      </c>
      <c r="T20" s="11">
        <v>43010</v>
      </c>
      <c r="U20" s="12">
        <v>43031</v>
      </c>
      <c r="V20" s="13">
        <v>6624084</v>
      </c>
      <c r="W20" s="14" t="s">
        <v>235</v>
      </c>
      <c r="X20" s="15" t="s">
        <v>236</v>
      </c>
      <c r="Y20" s="16">
        <v>69242</v>
      </c>
      <c r="Z20" s="17" t="s">
        <v>237</v>
      </c>
      <c r="AA20" s="11" t="s">
        <v>238</v>
      </c>
      <c r="AB20" s="16">
        <v>4732</v>
      </c>
      <c r="AC20" s="9"/>
      <c r="AD20" s="16" t="s">
        <v>47</v>
      </c>
    </row>
    <row r="21" spans="1:30" x14ac:dyDescent="0.15">
      <c r="A21" s="5">
        <v>51588228</v>
      </c>
      <c r="B21" s="6" t="s">
        <v>239</v>
      </c>
      <c r="C21" s="6" t="s">
        <v>240</v>
      </c>
      <c r="D21" s="6" t="s">
        <v>241</v>
      </c>
      <c r="E21" s="6" t="s">
        <v>242</v>
      </c>
      <c r="F21" s="6"/>
      <c r="G21" s="6">
        <v>51578947</v>
      </c>
      <c r="H21" s="6" t="s">
        <v>78</v>
      </c>
      <c r="I21" s="6">
        <v>51601287</v>
      </c>
      <c r="J21" s="6" t="s">
        <v>82</v>
      </c>
      <c r="K21" s="5" t="s">
        <v>67</v>
      </c>
      <c r="L21" s="7" t="s">
        <v>68</v>
      </c>
      <c r="M21" s="7" t="s">
        <v>38</v>
      </c>
      <c r="N21" s="8" t="s">
        <v>69</v>
      </c>
      <c r="O21" s="9" t="s">
        <v>176</v>
      </c>
      <c r="P21" s="8" t="s">
        <v>85</v>
      </c>
      <c r="Q21" s="9" t="s">
        <v>72</v>
      </c>
      <c r="R21" s="9" t="s">
        <v>165</v>
      </c>
      <c r="S21" s="10">
        <v>42348</v>
      </c>
      <c r="T21" s="11">
        <v>42428</v>
      </c>
      <c r="U21" s="12">
        <v>42449</v>
      </c>
      <c r="V21" s="13">
        <v>6624071</v>
      </c>
      <c r="W21" s="14" t="s">
        <v>243</v>
      </c>
      <c r="X21" s="15" t="s">
        <v>244</v>
      </c>
      <c r="Y21" s="16">
        <v>69362</v>
      </c>
      <c r="Z21" s="17" t="s">
        <v>245</v>
      </c>
      <c r="AA21" s="11" t="s">
        <v>246</v>
      </c>
      <c r="AB21" s="16">
        <v>4721</v>
      </c>
      <c r="AC21" s="9"/>
      <c r="AD21" s="16" t="s">
        <v>47</v>
      </c>
    </row>
    <row r="22" spans="1:30" x14ac:dyDescent="0.15">
      <c r="A22" s="5">
        <v>51588229</v>
      </c>
      <c r="B22" s="6" t="s">
        <v>247</v>
      </c>
      <c r="C22" s="6" t="s">
        <v>248</v>
      </c>
      <c r="D22" s="6" t="s">
        <v>249</v>
      </c>
      <c r="E22" s="6" t="s">
        <v>250</v>
      </c>
      <c r="F22" s="6"/>
      <c r="G22" s="6">
        <v>51747002</v>
      </c>
      <c r="H22" s="6" t="s">
        <v>66</v>
      </c>
      <c r="I22" s="6">
        <v>51601287</v>
      </c>
      <c r="J22" s="6" t="s">
        <v>82</v>
      </c>
      <c r="K22" s="5" t="s">
        <v>217</v>
      </c>
      <c r="L22" s="7" t="s">
        <v>37</v>
      </c>
      <c r="M22" s="7" t="s">
        <v>38</v>
      </c>
      <c r="N22" s="8" t="s">
        <v>175</v>
      </c>
      <c r="O22" s="9" t="s">
        <v>176</v>
      </c>
      <c r="P22" s="8" t="s">
        <v>71</v>
      </c>
      <c r="Q22" s="9" t="s">
        <v>218</v>
      </c>
      <c r="R22" s="9" t="s">
        <v>165</v>
      </c>
      <c r="S22" s="10">
        <v>42348</v>
      </c>
      <c r="T22" s="11">
        <v>42428</v>
      </c>
      <c r="U22" s="12">
        <v>42449</v>
      </c>
      <c r="V22" s="13">
        <v>6624073</v>
      </c>
      <c r="W22" s="14" t="s">
        <v>251</v>
      </c>
      <c r="X22" s="15" t="s">
        <v>252</v>
      </c>
      <c r="Y22" s="16">
        <v>69394</v>
      </c>
      <c r="Z22" s="17" t="s">
        <v>253</v>
      </c>
      <c r="AA22" s="11" t="s">
        <v>254</v>
      </c>
      <c r="AB22" s="16">
        <v>4723</v>
      </c>
      <c r="AC22" s="9"/>
      <c r="AD22" s="16" t="s">
        <v>47</v>
      </c>
    </row>
    <row r="23" spans="1:30" x14ac:dyDescent="0.15">
      <c r="A23" s="5">
        <v>51588235</v>
      </c>
      <c r="B23" s="6" t="s">
        <v>255</v>
      </c>
      <c r="C23" s="6" t="s">
        <v>256</v>
      </c>
      <c r="D23" s="6" t="s">
        <v>257</v>
      </c>
      <c r="E23" s="6" t="s">
        <v>258</v>
      </c>
      <c r="F23" s="6"/>
      <c r="G23" s="6">
        <v>51609647</v>
      </c>
      <c r="H23" s="6" t="s">
        <v>174</v>
      </c>
      <c r="I23" s="6">
        <v>51747002</v>
      </c>
      <c r="J23" s="6" t="s">
        <v>66</v>
      </c>
      <c r="K23" s="5" t="s">
        <v>67</v>
      </c>
      <c r="L23" s="7" t="s">
        <v>68</v>
      </c>
      <c r="M23" s="7" t="s">
        <v>38</v>
      </c>
      <c r="N23" s="8" t="s">
        <v>175</v>
      </c>
      <c r="O23" s="9" t="s">
        <v>84</v>
      </c>
      <c r="P23" s="8" t="s">
        <v>71</v>
      </c>
      <c r="Q23" s="9" t="s">
        <v>72</v>
      </c>
      <c r="R23" s="9" t="s">
        <v>165</v>
      </c>
      <c r="S23" s="10">
        <v>42348</v>
      </c>
      <c r="T23" s="11">
        <v>42436</v>
      </c>
      <c r="U23" s="12">
        <v>42457</v>
      </c>
      <c r="V23" s="13">
        <v>6624102</v>
      </c>
      <c r="W23" s="14" t="s">
        <v>259</v>
      </c>
      <c r="X23" s="15" t="s">
        <v>260</v>
      </c>
      <c r="Y23" s="16">
        <v>69395</v>
      </c>
      <c r="Z23" s="17" t="s">
        <v>261</v>
      </c>
      <c r="AA23" s="11" t="s">
        <v>262</v>
      </c>
      <c r="AB23" s="16">
        <v>4729</v>
      </c>
      <c r="AC23" s="9"/>
      <c r="AD23" s="16" t="s">
        <v>47</v>
      </c>
    </row>
    <row r="24" spans="1:30" x14ac:dyDescent="0.15">
      <c r="A24" s="5">
        <v>51591949</v>
      </c>
      <c r="B24" s="6" t="s">
        <v>263</v>
      </c>
      <c r="C24" s="6" t="s">
        <v>264</v>
      </c>
      <c r="D24" s="6" t="s">
        <v>265</v>
      </c>
      <c r="E24" s="6" t="s">
        <v>266</v>
      </c>
      <c r="F24" s="6"/>
      <c r="G24" s="6">
        <v>51698640</v>
      </c>
      <c r="H24" s="6" t="s">
        <v>267</v>
      </c>
      <c r="I24" s="6">
        <v>51601287</v>
      </c>
      <c r="J24" s="6" t="s">
        <v>82</v>
      </c>
      <c r="K24" s="5" t="s">
        <v>67</v>
      </c>
      <c r="L24" s="7" t="s">
        <v>68</v>
      </c>
      <c r="M24" s="7" t="s">
        <v>38</v>
      </c>
      <c r="N24" s="8" t="s">
        <v>69</v>
      </c>
      <c r="O24" s="9" t="s">
        <v>84</v>
      </c>
      <c r="P24" s="8" t="s">
        <v>71</v>
      </c>
      <c r="Q24" s="9" t="s">
        <v>72</v>
      </c>
      <c r="R24" s="9" t="s">
        <v>193</v>
      </c>
      <c r="S24" s="10">
        <v>42376</v>
      </c>
      <c r="T24" s="11">
        <v>42436</v>
      </c>
      <c r="U24" s="12"/>
      <c r="V24" s="13">
        <v>6624093</v>
      </c>
      <c r="W24" s="14" t="s">
        <v>268</v>
      </c>
      <c r="X24" s="15" t="s">
        <v>269</v>
      </c>
      <c r="Y24" s="16">
        <v>48562</v>
      </c>
      <c r="Z24" s="17" t="s">
        <v>270</v>
      </c>
      <c r="AA24" s="11" t="s">
        <v>271</v>
      </c>
      <c r="AB24" s="16">
        <v>4706</v>
      </c>
      <c r="AC24" s="9"/>
      <c r="AD24" s="16" t="s">
        <v>47</v>
      </c>
    </row>
    <row r="25" spans="1:30" x14ac:dyDescent="0.15">
      <c r="A25" s="5">
        <v>51615809</v>
      </c>
      <c r="B25" s="6" t="s">
        <v>272</v>
      </c>
      <c r="C25" s="6" t="s">
        <v>273</v>
      </c>
      <c r="D25" s="6" t="s">
        <v>274</v>
      </c>
      <c r="E25" s="6" t="s">
        <v>275</v>
      </c>
      <c r="F25" s="6"/>
      <c r="G25" s="6">
        <v>51737073</v>
      </c>
      <c r="H25" s="6" t="s">
        <v>65</v>
      </c>
      <c r="I25" s="6">
        <v>51747002</v>
      </c>
      <c r="J25" s="6" t="s">
        <v>66</v>
      </c>
      <c r="K25" s="5" t="s">
        <v>67</v>
      </c>
      <c r="L25" s="7" t="s">
        <v>68</v>
      </c>
      <c r="M25" s="7" t="s">
        <v>38</v>
      </c>
      <c r="N25" s="8" t="s">
        <v>69</v>
      </c>
      <c r="O25" s="9" t="s">
        <v>144</v>
      </c>
      <c r="P25" s="8" t="s">
        <v>71</v>
      </c>
      <c r="Q25" s="9" t="s">
        <v>72</v>
      </c>
      <c r="R25" s="9" t="s">
        <v>276</v>
      </c>
      <c r="S25" s="10">
        <v>42534</v>
      </c>
      <c r="T25" s="11">
        <v>42576</v>
      </c>
      <c r="U25" s="12">
        <v>42597</v>
      </c>
      <c r="V25" s="13">
        <v>6624336</v>
      </c>
      <c r="W25" s="14" t="s">
        <v>277</v>
      </c>
      <c r="X25" s="15" t="s">
        <v>278</v>
      </c>
      <c r="Y25" s="16">
        <v>69401</v>
      </c>
      <c r="Z25" s="17" t="s">
        <v>279</v>
      </c>
      <c r="AA25" s="11" t="s">
        <v>280</v>
      </c>
      <c r="AB25" s="18">
        <v>626</v>
      </c>
      <c r="AC25" s="8"/>
      <c r="AD25" s="20" t="s">
        <v>47</v>
      </c>
    </row>
    <row r="26" spans="1:30" x14ac:dyDescent="0.15">
      <c r="A26" s="5">
        <v>51615825</v>
      </c>
      <c r="B26" s="6" t="s">
        <v>281</v>
      </c>
      <c r="C26" s="6" t="s">
        <v>282</v>
      </c>
      <c r="D26" s="6" t="s">
        <v>283</v>
      </c>
      <c r="E26" s="6" t="s">
        <v>284</v>
      </c>
      <c r="F26" s="6"/>
      <c r="G26" s="6">
        <v>51698640</v>
      </c>
      <c r="H26" s="6" t="s">
        <v>267</v>
      </c>
      <c r="I26" s="6">
        <v>51601287</v>
      </c>
      <c r="J26" s="6" t="s">
        <v>82</v>
      </c>
      <c r="K26" s="5" t="s">
        <v>67</v>
      </c>
      <c r="L26" s="7" t="s">
        <v>68</v>
      </c>
      <c r="M26" s="7" t="s">
        <v>38</v>
      </c>
      <c r="N26" s="8" t="s">
        <v>69</v>
      </c>
      <c r="O26" s="9" t="s">
        <v>144</v>
      </c>
      <c r="P26" s="8" t="s">
        <v>71</v>
      </c>
      <c r="Q26" s="9" t="s">
        <v>72</v>
      </c>
      <c r="R26" s="9" t="s">
        <v>276</v>
      </c>
      <c r="S26" s="10">
        <v>42534</v>
      </c>
      <c r="T26" s="11">
        <v>42576</v>
      </c>
      <c r="U26" s="12"/>
      <c r="V26" s="13">
        <v>6624337</v>
      </c>
      <c r="W26" s="14" t="s">
        <v>285</v>
      </c>
      <c r="X26" s="15" t="s">
        <v>286</v>
      </c>
      <c r="Y26" s="16">
        <v>48510</v>
      </c>
      <c r="Z26" s="17" t="s">
        <v>287</v>
      </c>
      <c r="AA26" s="11" t="s">
        <v>288</v>
      </c>
      <c r="AB26" s="18">
        <v>631</v>
      </c>
      <c r="AC26" s="8"/>
      <c r="AD26" s="20" t="s">
        <v>47</v>
      </c>
    </row>
    <row r="27" spans="1:30" x14ac:dyDescent="0.15">
      <c r="A27" s="5">
        <v>51615823</v>
      </c>
      <c r="B27" s="6" t="s">
        <v>289</v>
      </c>
      <c r="C27" s="6" t="s">
        <v>290</v>
      </c>
      <c r="D27" s="6" t="s">
        <v>291</v>
      </c>
      <c r="E27" s="6" t="s">
        <v>292</v>
      </c>
      <c r="F27" s="6"/>
      <c r="G27" s="6">
        <v>51421353</v>
      </c>
      <c r="H27" s="6" t="s">
        <v>293</v>
      </c>
      <c r="I27" s="6">
        <v>51581034</v>
      </c>
      <c r="J27" s="6" t="s">
        <v>30</v>
      </c>
      <c r="K27" s="5" t="s">
        <v>294</v>
      </c>
      <c r="L27" s="7" t="s">
        <v>37</v>
      </c>
      <c r="M27" s="7" t="s">
        <v>38</v>
      </c>
      <c r="N27" s="8" t="s">
        <v>175</v>
      </c>
      <c r="O27" s="9" t="s">
        <v>144</v>
      </c>
      <c r="P27" s="8" t="s">
        <v>85</v>
      </c>
      <c r="Q27" s="9" t="s">
        <v>218</v>
      </c>
      <c r="R27" s="9" t="s">
        <v>276</v>
      </c>
      <c r="S27" s="10">
        <v>42534</v>
      </c>
      <c r="T27" s="11">
        <v>42576</v>
      </c>
      <c r="U27" s="12">
        <v>42597</v>
      </c>
      <c r="V27" s="13">
        <v>6624339</v>
      </c>
      <c r="W27" s="14" t="s">
        <v>295</v>
      </c>
      <c r="X27" s="15" t="s">
        <v>296</v>
      </c>
      <c r="Y27" s="16">
        <v>69371</v>
      </c>
      <c r="Z27" s="17" t="s">
        <v>297</v>
      </c>
      <c r="AA27" s="11" t="s">
        <v>298</v>
      </c>
      <c r="AB27" s="18">
        <v>639</v>
      </c>
      <c r="AC27" s="8"/>
      <c r="AD27" s="20" t="s">
        <v>47</v>
      </c>
    </row>
    <row r="28" spans="1:30" x14ac:dyDescent="0.15">
      <c r="A28" s="5">
        <v>51615813</v>
      </c>
      <c r="B28" s="6" t="s">
        <v>299</v>
      </c>
      <c r="C28" s="6" t="s">
        <v>300</v>
      </c>
      <c r="D28" s="6" t="s">
        <v>301</v>
      </c>
      <c r="E28" s="6" t="s">
        <v>302</v>
      </c>
      <c r="F28" s="6"/>
      <c r="G28" s="6">
        <v>51698640</v>
      </c>
      <c r="H28" s="6" t="s">
        <v>267</v>
      </c>
      <c r="I28" s="6">
        <v>51601287</v>
      </c>
      <c r="J28" s="6" t="s">
        <v>82</v>
      </c>
      <c r="K28" s="5" t="s">
        <v>303</v>
      </c>
      <c r="L28" s="7" t="s">
        <v>68</v>
      </c>
      <c r="M28" s="7" t="s">
        <v>38</v>
      </c>
      <c r="N28" s="8" t="s">
        <v>69</v>
      </c>
      <c r="O28" s="9" t="s">
        <v>144</v>
      </c>
      <c r="P28" s="8" t="s">
        <v>85</v>
      </c>
      <c r="Q28" s="9" t="s">
        <v>304</v>
      </c>
      <c r="R28" s="9" t="s">
        <v>276</v>
      </c>
      <c r="S28" s="10">
        <v>42534</v>
      </c>
      <c r="T28" s="11">
        <v>42576</v>
      </c>
      <c r="U28" s="12">
        <v>42597</v>
      </c>
      <c r="V28" s="13">
        <v>6624340</v>
      </c>
      <c r="W28" s="14" t="s">
        <v>305</v>
      </c>
      <c r="X28" s="15" t="s">
        <v>306</v>
      </c>
      <c r="Y28" s="16">
        <v>69370</v>
      </c>
      <c r="Z28" s="17" t="s">
        <v>307</v>
      </c>
      <c r="AA28" s="11" t="s">
        <v>308</v>
      </c>
      <c r="AB28" s="18">
        <v>644</v>
      </c>
      <c r="AC28" s="8"/>
      <c r="AD28" s="20" t="s">
        <v>47</v>
      </c>
    </row>
    <row r="29" spans="1:30" x14ac:dyDescent="0.15">
      <c r="A29" s="5">
        <v>51598218</v>
      </c>
      <c r="B29" s="6" t="s">
        <v>309</v>
      </c>
      <c r="C29" s="6" t="s">
        <v>310</v>
      </c>
      <c r="D29" s="6" t="s">
        <v>311</v>
      </c>
      <c r="E29" s="6" t="s">
        <v>312</v>
      </c>
      <c r="F29" s="6"/>
      <c r="G29" s="6">
        <v>51576660</v>
      </c>
      <c r="H29" s="6" t="s">
        <v>313</v>
      </c>
      <c r="I29" s="6">
        <v>51609648</v>
      </c>
      <c r="J29" s="6" t="s">
        <v>162</v>
      </c>
      <c r="K29" s="5" t="s">
        <v>303</v>
      </c>
      <c r="L29" s="7" t="s">
        <v>68</v>
      </c>
      <c r="M29" s="7" t="s">
        <v>38</v>
      </c>
      <c r="N29" s="8" t="s">
        <v>164</v>
      </c>
      <c r="O29" s="9" t="s">
        <v>314</v>
      </c>
      <c r="P29" s="8" t="s">
        <v>71</v>
      </c>
      <c r="Q29" s="9" t="s">
        <v>304</v>
      </c>
      <c r="R29" s="9" t="s">
        <v>73</v>
      </c>
      <c r="S29" s="10">
        <v>42418</v>
      </c>
      <c r="T29" s="11">
        <v>43059</v>
      </c>
      <c r="U29" s="12">
        <v>43080</v>
      </c>
      <c r="V29" s="13">
        <v>6624134</v>
      </c>
      <c r="W29" s="14" t="s">
        <v>315</v>
      </c>
      <c r="X29" s="15" t="s">
        <v>316</v>
      </c>
      <c r="Y29" s="16">
        <v>69263</v>
      </c>
      <c r="Z29" s="17" t="s">
        <v>317</v>
      </c>
      <c r="AA29" s="11" t="s">
        <v>318</v>
      </c>
      <c r="AB29" s="18">
        <v>2653</v>
      </c>
      <c r="AC29" s="8"/>
      <c r="AD29" s="16" t="s">
        <v>47</v>
      </c>
    </row>
    <row r="30" spans="1:30" x14ac:dyDescent="0.15">
      <c r="A30" s="5">
        <v>51580866</v>
      </c>
      <c r="B30" s="6" t="s">
        <v>319</v>
      </c>
      <c r="C30" s="6" t="s">
        <v>320</v>
      </c>
      <c r="D30" s="6" t="s">
        <v>321</v>
      </c>
      <c r="E30" s="6" t="s">
        <v>322</v>
      </c>
      <c r="F30" s="6"/>
      <c r="G30" s="6">
        <v>51757905</v>
      </c>
      <c r="H30" s="6" t="s">
        <v>323</v>
      </c>
      <c r="I30" s="6">
        <v>51547367</v>
      </c>
      <c r="J30" s="6" t="s">
        <v>52</v>
      </c>
      <c r="K30" s="5" t="s">
        <v>324</v>
      </c>
      <c r="L30" s="7" t="s">
        <v>37</v>
      </c>
      <c r="M30" s="7" t="s">
        <v>38</v>
      </c>
      <c r="N30" s="8" t="s">
        <v>39</v>
      </c>
      <c r="O30" s="9" t="s">
        <v>314</v>
      </c>
      <c r="P30" s="8" t="s">
        <v>71</v>
      </c>
      <c r="Q30" s="9" t="s">
        <v>218</v>
      </c>
      <c r="R30" s="9" t="s">
        <v>87</v>
      </c>
      <c r="S30" s="10">
        <v>42278</v>
      </c>
      <c r="T30" s="11">
        <v>43059</v>
      </c>
      <c r="U30" s="12">
        <v>43080</v>
      </c>
      <c r="V30" s="13">
        <v>6624013</v>
      </c>
      <c r="W30" s="14" t="s">
        <v>325</v>
      </c>
      <c r="X30" s="15" t="s">
        <v>326</v>
      </c>
      <c r="Y30" s="16">
        <v>12470</v>
      </c>
      <c r="Z30" s="17" t="s">
        <v>327</v>
      </c>
      <c r="AA30" s="11" t="s">
        <v>328</v>
      </c>
      <c r="AB30" s="18">
        <v>4323</v>
      </c>
      <c r="AC30" s="8"/>
      <c r="AD30" s="16" t="s">
        <v>47</v>
      </c>
    </row>
    <row r="31" spans="1:30" x14ac:dyDescent="0.15">
      <c r="A31" s="5">
        <v>51609648</v>
      </c>
      <c r="B31" s="6" t="s">
        <v>162</v>
      </c>
      <c r="C31" s="6" t="s">
        <v>329</v>
      </c>
      <c r="D31" s="6" t="s">
        <v>330</v>
      </c>
      <c r="E31" s="6" t="s">
        <v>331</v>
      </c>
      <c r="F31" s="6"/>
      <c r="G31" s="6">
        <v>51621455</v>
      </c>
      <c r="H31" s="6" t="s">
        <v>163</v>
      </c>
      <c r="I31" s="6">
        <v>51744004</v>
      </c>
      <c r="J31" s="6" t="s">
        <v>34</v>
      </c>
      <c r="K31" s="5" t="s">
        <v>332</v>
      </c>
      <c r="L31" s="7" t="s">
        <v>37</v>
      </c>
      <c r="M31" s="7" t="s">
        <v>38</v>
      </c>
      <c r="N31" s="8" t="s">
        <v>333</v>
      </c>
      <c r="O31" s="9" t="s">
        <v>334</v>
      </c>
      <c r="P31" s="8" t="s">
        <v>71</v>
      </c>
      <c r="Q31" s="9" t="s">
        <v>335</v>
      </c>
      <c r="R31" s="9" t="s">
        <v>56</v>
      </c>
      <c r="S31" s="10">
        <v>42489</v>
      </c>
      <c r="T31" s="11"/>
      <c r="U31" s="12"/>
      <c r="V31" s="13">
        <v>6624244</v>
      </c>
      <c r="W31" s="14" t="s">
        <v>336</v>
      </c>
      <c r="X31" s="15" t="s">
        <v>337</v>
      </c>
      <c r="Y31" s="16">
        <v>69093</v>
      </c>
      <c r="Z31" s="17" t="s">
        <v>338</v>
      </c>
      <c r="AA31" s="11" t="s">
        <v>339</v>
      </c>
      <c r="AB31" s="16">
        <v>746</v>
      </c>
      <c r="AC31" s="9" t="s">
        <v>340</v>
      </c>
      <c r="AD31" s="16" t="s">
        <v>47</v>
      </c>
    </row>
    <row r="32" spans="1:30" x14ac:dyDescent="0.15">
      <c r="A32" s="5">
        <v>51601287</v>
      </c>
      <c r="B32" s="6" t="s">
        <v>82</v>
      </c>
      <c r="C32" s="6" t="s">
        <v>341</v>
      </c>
      <c r="D32" s="6" t="s">
        <v>342</v>
      </c>
      <c r="E32" s="6" t="s">
        <v>343</v>
      </c>
      <c r="F32" s="6"/>
      <c r="G32" s="6">
        <v>51744004</v>
      </c>
      <c r="H32" s="6" t="s">
        <v>34</v>
      </c>
      <c r="I32" s="6">
        <v>51735281</v>
      </c>
      <c r="J32" s="6" t="s">
        <v>35</v>
      </c>
      <c r="K32" s="5" t="s">
        <v>344</v>
      </c>
      <c r="L32" s="7" t="s">
        <v>37</v>
      </c>
      <c r="M32" s="7" t="s">
        <v>38</v>
      </c>
      <c r="N32" s="8" t="s">
        <v>175</v>
      </c>
      <c r="O32" s="9"/>
      <c r="P32" s="8" t="s">
        <v>85</v>
      </c>
      <c r="Q32" s="9" t="s">
        <v>345</v>
      </c>
      <c r="R32" s="9" t="s">
        <v>145</v>
      </c>
      <c r="S32" s="10">
        <v>42451</v>
      </c>
      <c r="T32" s="11"/>
      <c r="U32" s="12"/>
      <c r="V32" s="13">
        <v>6624213</v>
      </c>
      <c r="W32" s="19" t="s">
        <v>346</v>
      </c>
      <c r="X32" s="15" t="s">
        <v>347</v>
      </c>
      <c r="Y32" s="16">
        <v>47485627</v>
      </c>
      <c r="Z32" s="17" t="s">
        <v>348</v>
      </c>
      <c r="AA32" s="11" t="s">
        <v>349</v>
      </c>
      <c r="AB32" s="18">
        <v>2657</v>
      </c>
      <c r="AC32" s="9" t="s">
        <v>350</v>
      </c>
      <c r="AD32" s="16" t="s">
        <v>47</v>
      </c>
    </row>
    <row r="33" spans="1:30" x14ac:dyDescent="0.15">
      <c r="A33" s="5">
        <v>51564575</v>
      </c>
      <c r="B33" s="6" t="s">
        <v>351</v>
      </c>
      <c r="C33" s="6" t="s">
        <v>352</v>
      </c>
      <c r="D33" s="6" t="s">
        <v>353</v>
      </c>
      <c r="E33" s="6" t="s">
        <v>354</v>
      </c>
      <c r="F33" s="6"/>
      <c r="G33" s="6">
        <v>51615282</v>
      </c>
      <c r="H33" s="6" t="s">
        <v>104</v>
      </c>
      <c r="I33" s="6">
        <v>51747002</v>
      </c>
      <c r="J33" s="6" t="s">
        <v>66</v>
      </c>
      <c r="K33" s="5" t="s">
        <v>67</v>
      </c>
      <c r="L33" s="7" t="s">
        <v>68</v>
      </c>
      <c r="M33" s="7" t="s">
        <v>38</v>
      </c>
      <c r="N33" s="8" t="s">
        <v>105</v>
      </c>
      <c r="O33" s="9" t="s">
        <v>355</v>
      </c>
      <c r="P33" s="8" t="s">
        <v>85</v>
      </c>
      <c r="Q33" s="9" t="s">
        <v>72</v>
      </c>
      <c r="R33" s="9" t="s">
        <v>356</v>
      </c>
      <c r="S33" s="10">
        <v>42159</v>
      </c>
      <c r="T33" s="11">
        <v>43752</v>
      </c>
      <c r="U33" s="12"/>
      <c r="V33" s="13">
        <v>6634201</v>
      </c>
      <c r="W33" s="19" t="s">
        <v>357</v>
      </c>
      <c r="X33" s="15" t="s">
        <v>358</v>
      </c>
      <c r="Y33" s="16">
        <v>69056</v>
      </c>
      <c r="Z33" s="17" t="s">
        <v>359</v>
      </c>
      <c r="AA33" s="11" t="s">
        <v>360</v>
      </c>
      <c r="AB33" s="18">
        <v>206275</v>
      </c>
      <c r="AC33" s="8"/>
      <c r="AD33" s="16" t="s">
        <v>47</v>
      </c>
    </row>
    <row r="34" spans="1:30" x14ac:dyDescent="0.15">
      <c r="A34" s="5">
        <v>51568888</v>
      </c>
      <c r="B34" s="6" t="s">
        <v>361</v>
      </c>
      <c r="C34" s="6" t="s">
        <v>362</v>
      </c>
      <c r="D34" s="6" t="s">
        <v>363</v>
      </c>
      <c r="E34" s="6" t="s">
        <v>364</v>
      </c>
      <c r="F34" s="6"/>
      <c r="G34" s="6">
        <v>51601287</v>
      </c>
      <c r="H34" s="6" t="s">
        <v>82</v>
      </c>
      <c r="I34" s="6">
        <v>51744004</v>
      </c>
      <c r="J34" s="6" t="s">
        <v>34</v>
      </c>
      <c r="K34" s="5" t="s">
        <v>83</v>
      </c>
      <c r="L34" s="7" t="s">
        <v>37</v>
      </c>
      <c r="M34" s="7" t="s">
        <v>38</v>
      </c>
      <c r="N34" s="8" t="s">
        <v>365</v>
      </c>
      <c r="O34" s="9" t="s">
        <v>366</v>
      </c>
      <c r="P34" s="8" t="s">
        <v>85</v>
      </c>
      <c r="Q34" s="9" t="s">
        <v>86</v>
      </c>
      <c r="R34" s="9" t="s">
        <v>367</v>
      </c>
      <c r="S34" s="10">
        <v>42184</v>
      </c>
      <c r="T34" s="11"/>
      <c r="U34" s="12"/>
      <c r="V34" s="13">
        <v>6634257</v>
      </c>
      <c r="W34" s="19" t="s">
        <v>368</v>
      </c>
      <c r="X34" s="15" t="s">
        <v>369</v>
      </c>
      <c r="Y34" s="16">
        <v>69042</v>
      </c>
      <c r="Z34" s="17" t="s">
        <v>370</v>
      </c>
      <c r="AA34" s="11" t="s">
        <v>371</v>
      </c>
      <c r="AB34" s="18">
        <v>67</v>
      </c>
      <c r="AC34" s="8"/>
      <c r="AD34" s="16" t="s">
        <v>47</v>
      </c>
    </row>
    <row r="35" spans="1:30" x14ac:dyDescent="0.15">
      <c r="A35" s="5">
        <v>51609008</v>
      </c>
      <c r="B35" s="6" t="s">
        <v>372</v>
      </c>
      <c r="C35" s="6" t="s">
        <v>373</v>
      </c>
      <c r="D35" s="6" t="s">
        <v>374</v>
      </c>
      <c r="E35" s="6" t="s">
        <v>375</v>
      </c>
      <c r="F35" s="6"/>
      <c r="G35" s="6">
        <v>51547597</v>
      </c>
      <c r="H35" s="6" t="s">
        <v>376</v>
      </c>
      <c r="I35" s="6">
        <v>51814930</v>
      </c>
      <c r="J35" s="6" t="s">
        <v>377</v>
      </c>
      <c r="K35" s="5" t="s">
        <v>303</v>
      </c>
      <c r="L35" s="7" t="s">
        <v>68</v>
      </c>
      <c r="M35" s="7" t="s">
        <v>38</v>
      </c>
      <c r="N35" s="8" t="s">
        <v>378</v>
      </c>
      <c r="O35" s="9" t="s">
        <v>379</v>
      </c>
      <c r="P35" s="8" t="s">
        <v>71</v>
      </c>
      <c r="Q35" s="9" t="s">
        <v>304</v>
      </c>
      <c r="R35" s="9" t="s">
        <v>56</v>
      </c>
      <c r="S35" s="10">
        <v>42488</v>
      </c>
      <c r="T35" s="11">
        <v>43738</v>
      </c>
      <c r="U35" s="12">
        <v>43752</v>
      </c>
      <c r="V35" s="13">
        <v>6624248</v>
      </c>
      <c r="W35" s="19" t="s">
        <v>380</v>
      </c>
      <c r="X35" s="15" t="s">
        <v>381</v>
      </c>
      <c r="Y35" s="16">
        <v>69196</v>
      </c>
      <c r="Z35" s="17" t="s">
        <v>382</v>
      </c>
      <c r="AA35" s="11" t="s">
        <v>383</v>
      </c>
      <c r="AB35" s="18">
        <v>748</v>
      </c>
      <c r="AC35" s="9" t="s">
        <v>384</v>
      </c>
      <c r="AD35" s="16" t="s">
        <v>47</v>
      </c>
    </row>
    <row r="36" spans="1:30" x14ac:dyDescent="0.15">
      <c r="A36" s="5">
        <v>51609016</v>
      </c>
      <c r="B36" s="6" t="s">
        <v>385</v>
      </c>
      <c r="C36" s="6" t="s">
        <v>386</v>
      </c>
      <c r="D36" s="6" t="s">
        <v>387</v>
      </c>
      <c r="E36" s="6" t="s">
        <v>388</v>
      </c>
      <c r="F36" s="6"/>
      <c r="G36" s="6">
        <v>51568888</v>
      </c>
      <c r="H36" s="6" t="s">
        <v>361</v>
      </c>
      <c r="I36" s="6">
        <v>51601287</v>
      </c>
      <c r="J36" s="6" t="s">
        <v>82</v>
      </c>
      <c r="K36" s="5" t="s">
        <v>67</v>
      </c>
      <c r="L36" s="7" t="s">
        <v>68</v>
      </c>
      <c r="M36" s="7" t="s">
        <v>38</v>
      </c>
      <c r="N36" s="8" t="s">
        <v>365</v>
      </c>
      <c r="O36" s="9" t="s">
        <v>366</v>
      </c>
      <c r="P36" s="8" t="s">
        <v>85</v>
      </c>
      <c r="Q36" s="9" t="s">
        <v>72</v>
      </c>
      <c r="R36" s="9" t="s">
        <v>56</v>
      </c>
      <c r="S36" s="10">
        <v>42488</v>
      </c>
      <c r="T36" s="11">
        <v>43756</v>
      </c>
      <c r="U36" s="12"/>
      <c r="V36" s="13">
        <v>6624255</v>
      </c>
      <c r="W36" s="19" t="s">
        <v>389</v>
      </c>
      <c r="X36" s="15" t="s">
        <v>390</v>
      </c>
      <c r="Y36" s="16">
        <v>69023</v>
      </c>
      <c r="Z36" s="17" t="s">
        <v>391</v>
      </c>
      <c r="AA36" s="11" t="s">
        <v>392</v>
      </c>
      <c r="AB36" s="16">
        <v>709</v>
      </c>
      <c r="AC36" s="8"/>
      <c r="AD36" s="16" t="s">
        <v>47</v>
      </c>
    </row>
    <row r="37" spans="1:30" x14ac:dyDescent="0.15">
      <c r="A37" s="5">
        <v>51600382</v>
      </c>
      <c r="B37" s="6" t="s">
        <v>393</v>
      </c>
      <c r="C37" s="6" t="s">
        <v>394</v>
      </c>
      <c r="D37" s="6" t="s">
        <v>395</v>
      </c>
      <c r="E37" s="6" t="s">
        <v>396</v>
      </c>
      <c r="F37" s="6"/>
      <c r="G37" s="6">
        <v>51421353</v>
      </c>
      <c r="H37" s="6" t="s">
        <v>293</v>
      </c>
      <c r="I37" s="6">
        <v>51581034</v>
      </c>
      <c r="J37" s="6" t="s">
        <v>30</v>
      </c>
      <c r="K37" s="5" t="s">
        <v>294</v>
      </c>
      <c r="L37" s="7" t="s">
        <v>37</v>
      </c>
      <c r="M37" s="7" t="s">
        <v>38</v>
      </c>
      <c r="N37" s="8" t="s">
        <v>365</v>
      </c>
      <c r="O37" s="9" t="s">
        <v>397</v>
      </c>
      <c r="P37" s="8" t="s">
        <v>85</v>
      </c>
      <c r="Q37" s="9" t="s">
        <v>218</v>
      </c>
      <c r="R37" s="9" t="s">
        <v>145</v>
      </c>
      <c r="S37" s="10">
        <v>42446</v>
      </c>
      <c r="T37" s="11">
        <v>42485</v>
      </c>
      <c r="U37" s="12">
        <v>42499</v>
      </c>
      <c r="V37" s="13">
        <v>6624176</v>
      </c>
      <c r="W37" s="19" t="s">
        <v>398</v>
      </c>
      <c r="X37" s="15" t="s">
        <v>399</v>
      </c>
      <c r="Y37" s="16">
        <v>69068</v>
      </c>
      <c r="Z37" s="17" t="s">
        <v>400</v>
      </c>
      <c r="AA37" s="11" t="s">
        <v>401</v>
      </c>
      <c r="AB37" s="18">
        <v>2684</v>
      </c>
      <c r="AC37" s="8"/>
      <c r="AD37" s="16" t="s">
        <v>47</v>
      </c>
    </row>
    <row r="38" spans="1:30" x14ac:dyDescent="0.15">
      <c r="A38" s="5">
        <v>51600383</v>
      </c>
      <c r="B38" s="6" t="s">
        <v>402</v>
      </c>
      <c r="C38" s="6" t="s">
        <v>403</v>
      </c>
      <c r="D38" s="6" t="s">
        <v>404</v>
      </c>
      <c r="E38" s="6" t="s">
        <v>405</v>
      </c>
      <c r="F38" s="6"/>
      <c r="G38" s="6">
        <v>51568888</v>
      </c>
      <c r="H38" s="6" t="s">
        <v>361</v>
      </c>
      <c r="I38" s="6">
        <v>51601287</v>
      </c>
      <c r="J38" s="6" t="s">
        <v>82</v>
      </c>
      <c r="K38" s="5" t="s">
        <v>67</v>
      </c>
      <c r="L38" s="7" t="s">
        <v>68</v>
      </c>
      <c r="M38" s="7" t="s">
        <v>38</v>
      </c>
      <c r="N38" s="8" t="s">
        <v>365</v>
      </c>
      <c r="O38" s="9" t="s">
        <v>366</v>
      </c>
      <c r="P38" s="8" t="s">
        <v>85</v>
      </c>
      <c r="Q38" s="9" t="s">
        <v>72</v>
      </c>
      <c r="R38" s="9" t="s">
        <v>145</v>
      </c>
      <c r="S38" s="10">
        <v>42446</v>
      </c>
      <c r="T38" s="11">
        <v>43756</v>
      </c>
      <c r="U38" s="12"/>
      <c r="V38" s="13">
        <v>6624172</v>
      </c>
      <c r="W38" s="19" t="s">
        <v>406</v>
      </c>
      <c r="X38" s="15" t="s">
        <v>407</v>
      </c>
      <c r="Y38" s="16">
        <v>69078</v>
      </c>
      <c r="Z38" s="17" t="s">
        <v>408</v>
      </c>
      <c r="AA38" s="11" t="s">
        <v>409</v>
      </c>
      <c r="AB38" s="18">
        <v>14396</v>
      </c>
      <c r="AC38" s="8"/>
      <c r="AD38" s="16" t="s">
        <v>47</v>
      </c>
    </row>
    <row r="39" spans="1:30" x14ac:dyDescent="0.15">
      <c r="A39" s="5">
        <v>51609644</v>
      </c>
      <c r="B39" s="6" t="s">
        <v>410</v>
      </c>
      <c r="C39" s="6" t="s">
        <v>411</v>
      </c>
      <c r="D39" s="6" t="s">
        <v>412</v>
      </c>
      <c r="E39" s="6" t="s">
        <v>413</v>
      </c>
      <c r="F39" s="6"/>
      <c r="G39" s="6">
        <v>51609648</v>
      </c>
      <c r="H39" s="6" t="s">
        <v>162</v>
      </c>
      <c r="I39" s="6">
        <v>51621455</v>
      </c>
      <c r="J39" s="6" t="s">
        <v>163</v>
      </c>
      <c r="K39" s="5" t="s">
        <v>67</v>
      </c>
      <c r="L39" s="7" t="s">
        <v>68</v>
      </c>
      <c r="M39" s="7" t="s">
        <v>38</v>
      </c>
      <c r="N39" s="8" t="s">
        <v>414</v>
      </c>
      <c r="O39" s="9" t="s">
        <v>84</v>
      </c>
      <c r="P39" s="8" t="s">
        <v>71</v>
      </c>
      <c r="Q39" s="9" t="s">
        <v>72</v>
      </c>
      <c r="R39" s="9" t="s">
        <v>56</v>
      </c>
      <c r="S39" s="10">
        <v>42489</v>
      </c>
      <c r="T39" s="11">
        <v>43059</v>
      </c>
      <c r="U39" s="12">
        <v>43080</v>
      </c>
      <c r="V39" s="13">
        <v>6624247</v>
      </c>
      <c r="W39" s="19" t="s">
        <v>415</v>
      </c>
      <c r="X39" s="15" t="s">
        <v>416</v>
      </c>
      <c r="Y39" s="16">
        <v>12073</v>
      </c>
      <c r="Z39" s="17" t="s">
        <v>417</v>
      </c>
      <c r="AA39" s="11" t="s">
        <v>418</v>
      </c>
      <c r="AB39" s="18">
        <v>704</v>
      </c>
      <c r="AC39" s="9" t="s">
        <v>419</v>
      </c>
      <c r="AD39" s="16" t="s">
        <v>47</v>
      </c>
    </row>
    <row r="40" spans="1:30" x14ac:dyDescent="0.15">
      <c r="A40" s="5">
        <v>51576660</v>
      </c>
      <c r="B40" s="6" t="s">
        <v>313</v>
      </c>
      <c r="C40" s="6" t="s">
        <v>420</v>
      </c>
      <c r="D40" s="6" t="s">
        <v>421</v>
      </c>
      <c r="E40" s="6" t="s">
        <v>422</v>
      </c>
      <c r="F40" s="6"/>
      <c r="G40" s="6">
        <v>51609648</v>
      </c>
      <c r="H40" s="6" t="s">
        <v>162</v>
      </c>
      <c r="I40" s="6">
        <v>51621455</v>
      </c>
      <c r="J40" s="6" t="s">
        <v>163</v>
      </c>
      <c r="K40" s="5" t="s">
        <v>83</v>
      </c>
      <c r="L40" s="7" t="s">
        <v>37</v>
      </c>
      <c r="M40" s="7" t="s">
        <v>38</v>
      </c>
      <c r="N40" s="8" t="s">
        <v>164</v>
      </c>
      <c r="O40" s="9" t="s">
        <v>106</v>
      </c>
      <c r="P40" s="8" t="s">
        <v>71</v>
      </c>
      <c r="Q40" s="9" t="s">
        <v>86</v>
      </c>
      <c r="R40" s="9" t="s">
        <v>423</v>
      </c>
      <c r="S40" s="10">
        <v>42243</v>
      </c>
      <c r="T40" s="11">
        <v>42990</v>
      </c>
      <c r="U40" s="12">
        <v>42317</v>
      </c>
      <c r="V40" s="13">
        <v>6634037</v>
      </c>
      <c r="W40" s="19" t="s">
        <v>424</v>
      </c>
      <c r="X40" s="15" t="s">
        <v>425</v>
      </c>
      <c r="Y40" s="16">
        <v>69157</v>
      </c>
      <c r="Z40" s="17" t="s">
        <v>426</v>
      </c>
      <c r="AA40" s="11" t="s">
        <v>427</v>
      </c>
      <c r="AB40" s="18">
        <v>3</v>
      </c>
      <c r="AC40" s="9" t="s">
        <v>428</v>
      </c>
      <c r="AD40" s="16" t="s">
        <v>47</v>
      </c>
    </row>
    <row r="41" spans="1:30" x14ac:dyDescent="0.15">
      <c r="A41" s="5">
        <v>51607523</v>
      </c>
      <c r="B41" s="6" t="s">
        <v>204</v>
      </c>
      <c r="C41" s="6" t="s">
        <v>429</v>
      </c>
      <c r="D41" s="6" t="s">
        <v>430</v>
      </c>
      <c r="E41" s="6" t="s">
        <v>431</v>
      </c>
      <c r="F41" s="6"/>
      <c r="G41" s="6">
        <v>51772919</v>
      </c>
      <c r="H41" s="6" t="s">
        <v>205</v>
      </c>
      <c r="I41" s="6">
        <v>51621455</v>
      </c>
      <c r="J41" s="6" t="s">
        <v>163</v>
      </c>
      <c r="K41" s="5" t="s">
        <v>83</v>
      </c>
      <c r="L41" s="7" t="s">
        <v>37</v>
      </c>
      <c r="M41" s="7" t="s">
        <v>38</v>
      </c>
      <c r="N41" s="8" t="s">
        <v>206</v>
      </c>
      <c r="O41" s="9" t="s">
        <v>432</v>
      </c>
      <c r="P41" s="8" t="s">
        <v>71</v>
      </c>
      <c r="Q41" s="9" t="s">
        <v>72</v>
      </c>
      <c r="R41" s="9" t="s">
        <v>56</v>
      </c>
      <c r="S41" s="10">
        <v>42478</v>
      </c>
      <c r="T41" s="11">
        <v>43073</v>
      </c>
      <c r="U41" s="12">
        <v>43087</v>
      </c>
      <c r="V41" s="13">
        <v>6624222</v>
      </c>
      <c r="W41" s="19" t="s">
        <v>433</v>
      </c>
      <c r="X41" s="15" t="s">
        <v>434</v>
      </c>
      <c r="Y41" s="16">
        <v>69004</v>
      </c>
      <c r="Z41" s="17" t="s">
        <v>435</v>
      </c>
      <c r="AA41" s="11" t="s">
        <v>436</v>
      </c>
      <c r="AB41" s="18">
        <v>683</v>
      </c>
      <c r="AC41" s="8" t="s">
        <v>437</v>
      </c>
      <c r="AD41" s="16" t="s">
        <v>47</v>
      </c>
    </row>
    <row r="42" spans="1:30" x14ac:dyDescent="0.15">
      <c r="A42" s="5">
        <v>51558115</v>
      </c>
      <c r="B42" s="6" t="s">
        <v>438</v>
      </c>
      <c r="C42" s="6" t="s">
        <v>439</v>
      </c>
      <c r="D42" s="6" t="s">
        <v>440</v>
      </c>
      <c r="E42" s="6" t="s">
        <v>441</v>
      </c>
      <c r="F42" s="6"/>
      <c r="G42" s="6">
        <v>51691175</v>
      </c>
      <c r="H42" s="6" t="s">
        <v>442</v>
      </c>
      <c r="I42" s="6">
        <v>51609648</v>
      </c>
      <c r="J42" s="6" t="s">
        <v>162</v>
      </c>
      <c r="K42" s="5" t="s">
        <v>303</v>
      </c>
      <c r="L42" s="7" t="s">
        <v>68</v>
      </c>
      <c r="M42" s="7" t="s">
        <v>38</v>
      </c>
      <c r="N42" s="8" t="s">
        <v>164</v>
      </c>
      <c r="O42" s="9" t="s">
        <v>176</v>
      </c>
      <c r="P42" s="8" t="s">
        <v>71</v>
      </c>
      <c r="Q42" s="9" t="s">
        <v>304</v>
      </c>
      <c r="R42" s="9" t="s">
        <v>443</v>
      </c>
      <c r="S42" s="10">
        <v>42109</v>
      </c>
      <c r="T42" s="11">
        <v>42138</v>
      </c>
      <c r="U42" s="12">
        <v>42163</v>
      </c>
      <c r="V42" s="13">
        <v>6634102</v>
      </c>
      <c r="W42" s="19" t="s">
        <v>444</v>
      </c>
      <c r="X42" s="15" t="s">
        <v>445</v>
      </c>
      <c r="Y42" s="16">
        <v>69111</v>
      </c>
      <c r="Z42" s="17" t="s">
        <v>446</v>
      </c>
      <c r="AA42" s="11" t="s">
        <v>447</v>
      </c>
      <c r="AB42" s="18">
        <v>16893</v>
      </c>
      <c r="AC42" s="8"/>
      <c r="AD42" s="16" t="s">
        <v>47</v>
      </c>
    </row>
    <row r="43" spans="1:30" x14ac:dyDescent="0.15">
      <c r="A43" s="5">
        <v>51559927</v>
      </c>
      <c r="B43" s="6" t="s">
        <v>448</v>
      </c>
      <c r="C43" s="6" t="s">
        <v>449</v>
      </c>
      <c r="D43" s="6" t="s">
        <v>450</v>
      </c>
      <c r="E43" s="6" t="s">
        <v>451</v>
      </c>
      <c r="F43" s="6"/>
      <c r="G43" s="6">
        <v>51772919</v>
      </c>
      <c r="H43" s="6" t="s">
        <v>205</v>
      </c>
      <c r="I43" s="6">
        <v>51621455</v>
      </c>
      <c r="J43" s="6" t="s">
        <v>163</v>
      </c>
      <c r="K43" s="5" t="s">
        <v>83</v>
      </c>
      <c r="L43" s="7" t="s">
        <v>37</v>
      </c>
      <c r="M43" s="7" t="s">
        <v>38</v>
      </c>
      <c r="N43" s="8" t="s">
        <v>452</v>
      </c>
      <c r="O43" s="9" t="s">
        <v>106</v>
      </c>
      <c r="P43" s="8" t="s">
        <v>71</v>
      </c>
      <c r="Q43" s="9" t="s">
        <v>86</v>
      </c>
      <c r="R43" s="9" t="s">
        <v>443</v>
      </c>
      <c r="S43" s="10">
        <v>42124</v>
      </c>
      <c r="T43" s="11">
        <v>42975</v>
      </c>
      <c r="U43" s="12"/>
      <c r="V43" s="13">
        <v>6634170</v>
      </c>
      <c r="W43" s="19" t="s">
        <v>453</v>
      </c>
      <c r="X43" s="15" t="s">
        <v>454</v>
      </c>
      <c r="Y43" s="16">
        <v>69001</v>
      </c>
      <c r="Z43" s="17" t="s">
        <v>455</v>
      </c>
      <c r="AA43" s="11" t="s">
        <v>456</v>
      </c>
      <c r="AB43" s="18">
        <v>16077</v>
      </c>
      <c r="AC43" s="8" t="s">
        <v>457</v>
      </c>
      <c r="AD43" s="16" t="s">
        <v>47</v>
      </c>
    </row>
    <row r="44" spans="1:30" x14ac:dyDescent="0.15">
      <c r="A44" s="5">
        <v>51561929</v>
      </c>
      <c r="B44" s="6" t="s">
        <v>458</v>
      </c>
      <c r="C44" s="6" t="s">
        <v>459</v>
      </c>
      <c r="D44" s="6" t="s">
        <v>460</v>
      </c>
      <c r="E44" s="6" t="s">
        <v>461</v>
      </c>
      <c r="F44" s="6"/>
      <c r="G44" s="6">
        <v>51757905</v>
      </c>
      <c r="H44" s="6" t="s">
        <v>323</v>
      </c>
      <c r="I44" s="6">
        <v>51547367</v>
      </c>
      <c r="J44" s="6" t="s">
        <v>52</v>
      </c>
      <c r="K44" s="5" t="s">
        <v>324</v>
      </c>
      <c r="L44" s="7" t="s">
        <v>37</v>
      </c>
      <c r="M44" s="7" t="s">
        <v>38</v>
      </c>
      <c r="N44" s="8" t="s">
        <v>39</v>
      </c>
      <c r="O44" s="9" t="s">
        <v>432</v>
      </c>
      <c r="P44" s="8" t="s">
        <v>71</v>
      </c>
      <c r="Q44" s="9" t="s">
        <v>218</v>
      </c>
      <c r="R44" s="9" t="s">
        <v>356</v>
      </c>
      <c r="S44" s="10">
        <v>42138</v>
      </c>
      <c r="T44" s="11"/>
      <c r="U44" s="12"/>
      <c r="V44" s="13">
        <v>6634181</v>
      </c>
      <c r="W44" s="19" t="s">
        <v>462</v>
      </c>
      <c r="X44" s="15" t="s">
        <v>463</v>
      </c>
      <c r="Y44" s="16">
        <v>69144</v>
      </c>
      <c r="Z44" s="17" t="s">
        <v>464</v>
      </c>
      <c r="AA44" s="11" t="s">
        <v>465</v>
      </c>
      <c r="AB44" s="18">
        <v>206301</v>
      </c>
      <c r="AC44" s="9">
        <v>206301</v>
      </c>
      <c r="AD44" s="16" t="s">
        <v>47</v>
      </c>
    </row>
    <row r="45" spans="1:30" x14ac:dyDescent="0.15">
      <c r="A45" s="5">
        <v>51559928</v>
      </c>
      <c r="B45" s="6" t="s">
        <v>466</v>
      </c>
      <c r="C45" s="6" t="s">
        <v>467</v>
      </c>
      <c r="D45" s="6" t="s">
        <v>152</v>
      </c>
      <c r="E45" s="6" t="s">
        <v>468</v>
      </c>
      <c r="F45" s="6"/>
      <c r="G45" s="6">
        <v>51421353</v>
      </c>
      <c r="H45" s="6" t="s">
        <v>293</v>
      </c>
      <c r="I45" s="6">
        <v>51581034</v>
      </c>
      <c r="J45" s="6" t="s">
        <v>30</v>
      </c>
      <c r="K45" s="5" t="s">
        <v>294</v>
      </c>
      <c r="L45" s="7" t="s">
        <v>37</v>
      </c>
      <c r="M45" s="7" t="s">
        <v>38</v>
      </c>
      <c r="N45" s="8" t="s">
        <v>164</v>
      </c>
      <c r="O45" s="9" t="s">
        <v>432</v>
      </c>
      <c r="P45" s="8" t="s">
        <v>71</v>
      </c>
      <c r="Q45" s="9" t="s">
        <v>218</v>
      </c>
      <c r="R45" s="9" t="s">
        <v>443</v>
      </c>
      <c r="S45" s="10">
        <v>42124</v>
      </c>
      <c r="T45" s="11"/>
      <c r="U45" s="12">
        <v>42177</v>
      </c>
      <c r="V45" s="13">
        <v>6634171</v>
      </c>
      <c r="W45" s="19" t="s">
        <v>469</v>
      </c>
      <c r="X45" s="15" t="s">
        <v>470</v>
      </c>
      <c r="Y45" s="16">
        <v>69097</v>
      </c>
      <c r="Z45" s="17" t="s">
        <v>471</v>
      </c>
      <c r="AA45" s="11" t="s">
        <v>472</v>
      </c>
      <c r="AB45" s="18">
        <v>17000</v>
      </c>
      <c r="AC45" s="8"/>
      <c r="AD45" s="16" t="s">
        <v>47</v>
      </c>
    </row>
    <row r="46" spans="1:30" x14ac:dyDescent="0.15">
      <c r="A46" s="5">
        <v>51611764</v>
      </c>
      <c r="B46" s="6" t="s">
        <v>473</v>
      </c>
      <c r="C46" s="6" t="s">
        <v>474</v>
      </c>
      <c r="D46" s="6" t="s">
        <v>475</v>
      </c>
      <c r="E46" s="6" t="s">
        <v>476</v>
      </c>
      <c r="F46" s="6"/>
      <c r="G46" s="6">
        <v>51591940</v>
      </c>
      <c r="H46" s="6" t="s">
        <v>189</v>
      </c>
      <c r="I46" s="6">
        <v>51609648</v>
      </c>
      <c r="J46" s="6" t="s">
        <v>162</v>
      </c>
      <c r="K46" s="5" t="s">
        <v>67</v>
      </c>
      <c r="L46" s="7" t="s">
        <v>68</v>
      </c>
      <c r="M46" s="7" t="s">
        <v>38</v>
      </c>
      <c r="N46" s="8" t="s">
        <v>164</v>
      </c>
      <c r="O46" s="9" t="s">
        <v>477</v>
      </c>
      <c r="P46" s="8" t="s">
        <v>71</v>
      </c>
      <c r="Q46" s="9" t="s">
        <v>72</v>
      </c>
      <c r="R46" s="9" t="s">
        <v>478</v>
      </c>
      <c r="S46" s="10">
        <v>42508</v>
      </c>
      <c r="T46" s="11">
        <v>42562</v>
      </c>
      <c r="U46" s="12">
        <v>42583</v>
      </c>
      <c r="V46" s="13">
        <v>6624300</v>
      </c>
      <c r="W46" s="19" t="s">
        <v>479</v>
      </c>
      <c r="X46" s="15" t="s">
        <v>480</v>
      </c>
      <c r="Y46" s="16">
        <v>69115</v>
      </c>
      <c r="Z46" s="17" t="s">
        <v>481</v>
      </c>
      <c r="AA46" s="11" t="s">
        <v>482</v>
      </c>
      <c r="AB46" s="18">
        <v>772</v>
      </c>
      <c r="AC46" s="8"/>
      <c r="AD46" s="16" t="s">
        <v>47</v>
      </c>
    </row>
    <row r="47" spans="1:30" x14ac:dyDescent="0.15">
      <c r="A47" s="5">
        <v>51604916</v>
      </c>
      <c r="B47" s="6" t="s">
        <v>483</v>
      </c>
      <c r="C47" s="6" t="s">
        <v>484</v>
      </c>
      <c r="D47" s="6" t="s">
        <v>485</v>
      </c>
      <c r="E47" s="6" t="s">
        <v>486</v>
      </c>
      <c r="F47" s="6"/>
      <c r="G47" s="6">
        <v>51421353</v>
      </c>
      <c r="H47" s="6" t="s">
        <v>293</v>
      </c>
      <c r="I47" s="6">
        <v>51581034</v>
      </c>
      <c r="J47" s="6" t="s">
        <v>30</v>
      </c>
      <c r="K47" s="5" t="s">
        <v>294</v>
      </c>
      <c r="L47" s="7" t="s">
        <v>37</v>
      </c>
      <c r="M47" s="7" t="s">
        <v>38</v>
      </c>
      <c r="N47" s="8" t="s">
        <v>39</v>
      </c>
      <c r="O47" s="9" t="s">
        <v>477</v>
      </c>
      <c r="P47" s="8" t="s">
        <v>71</v>
      </c>
      <c r="Q47" s="9" t="s">
        <v>218</v>
      </c>
      <c r="R47" s="9" t="s">
        <v>145</v>
      </c>
      <c r="S47" s="10">
        <v>42460</v>
      </c>
      <c r="T47" s="11">
        <v>42562</v>
      </c>
      <c r="U47" s="12">
        <v>42583</v>
      </c>
      <c r="V47" s="13">
        <v>6624243</v>
      </c>
      <c r="W47" s="19" t="s">
        <v>487</v>
      </c>
      <c r="X47" s="15" t="s">
        <v>488</v>
      </c>
      <c r="Y47" s="16">
        <v>69131</v>
      </c>
      <c r="Z47" s="17" t="s">
        <v>489</v>
      </c>
      <c r="AA47" s="11" t="s">
        <v>490</v>
      </c>
      <c r="AB47" s="18">
        <v>58499</v>
      </c>
      <c r="AC47" s="8"/>
      <c r="AD47" s="16" t="s">
        <v>47</v>
      </c>
    </row>
    <row r="48" spans="1:30" x14ac:dyDescent="0.15">
      <c r="A48" s="5">
        <v>51607270</v>
      </c>
      <c r="B48" s="6" t="s">
        <v>491</v>
      </c>
      <c r="C48" s="6" t="s">
        <v>492</v>
      </c>
      <c r="D48" s="6" t="s">
        <v>493</v>
      </c>
      <c r="E48" s="6" t="s">
        <v>494</v>
      </c>
      <c r="F48" s="6"/>
      <c r="G48" s="6">
        <v>51576660</v>
      </c>
      <c r="H48" s="6" t="s">
        <v>313</v>
      </c>
      <c r="I48" s="6">
        <v>51609648</v>
      </c>
      <c r="J48" s="6" t="s">
        <v>162</v>
      </c>
      <c r="K48" s="5" t="s">
        <v>67</v>
      </c>
      <c r="L48" s="7" t="s">
        <v>68</v>
      </c>
      <c r="M48" s="7" t="s">
        <v>38</v>
      </c>
      <c r="N48" s="8" t="s">
        <v>164</v>
      </c>
      <c r="O48" s="9" t="s">
        <v>379</v>
      </c>
      <c r="P48" s="8" t="s">
        <v>71</v>
      </c>
      <c r="Q48" s="9" t="s">
        <v>72</v>
      </c>
      <c r="R48" s="9" t="s">
        <v>56</v>
      </c>
      <c r="S48" s="10">
        <v>42474</v>
      </c>
      <c r="T48" s="11">
        <v>42523</v>
      </c>
      <c r="U48" s="12">
        <v>42544</v>
      </c>
      <c r="V48" s="13">
        <v>6624216</v>
      </c>
      <c r="W48" s="19" t="s">
        <v>495</v>
      </c>
      <c r="X48" s="15" t="s">
        <v>496</v>
      </c>
      <c r="Y48" s="16">
        <v>69117</v>
      </c>
      <c r="Z48" s="17" t="s">
        <v>497</v>
      </c>
      <c r="AA48" s="11" t="s">
        <v>498</v>
      </c>
      <c r="AB48" s="18">
        <v>685</v>
      </c>
      <c r="AC48" s="8"/>
      <c r="AD48" s="16" t="s">
        <v>47</v>
      </c>
    </row>
    <row r="49" spans="1:30" x14ac:dyDescent="0.15">
      <c r="A49" s="5">
        <v>51607271</v>
      </c>
      <c r="B49" s="6" t="s">
        <v>499</v>
      </c>
      <c r="C49" s="6" t="s">
        <v>500</v>
      </c>
      <c r="D49" s="6" t="s">
        <v>501</v>
      </c>
      <c r="E49" s="6" t="s">
        <v>502</v>
      </c>
      <c r="F49" s="6"/>
      <c r="G49" s="6">
        <v>51710500</v>
      </c>
      <c r="H49" s="6" t="s">
        <v>124</v>
      </c>
      <c r="I49" s="6">
        <v>51744004</v>
      </c>
      <c r="J49" s="6" t="s">
        <v>34</v>
      </c>
      <c r="K49" s="5" t="s">
        <v>125</v>
      </c>
      <c r="L49" s="7" t="s">
        <v>37</v>
      </c>
      <c r="M49" s="7" t="s">
        <v>38</v>
      </c>
      <c r="N49" s="8" t="s">
        <v>503</v>
      </c>
      <c r="O49" s="9" t="s">
        <v>106</v>
      </c>
      <c r="P49" s="8" t="s">
        <v>71</v>
      </c>
      <c r="Q49" s="9" t="s">
        <v>86</v>
      </c>
      <c r="R49" s="9" t="s">
        <v>56</v>
      </c>
      <c r="S49" s="10">
        <v>42474</v>
      </c>
      <c r="T49" s="11">
        <v>42523</v>
      </c>
      <c r="U49" s="12">
        <v>42544</v>
      </c>
      <c r="V49" s="13">
        <v>6624219</v>
      </c>
      <c r="W49" s="19" t="s">
        <v>504</v>
      </c>
      <c r="X49" s="15" t="s">
        <v>505</v>
      </c>
      <c r="Y49" s="16">
        <v>69134</v>
      </c>
      <c r="Z49" s="17" t="s">
        <v>506</v>
      </c>
      <c r="AA49" s="11" t="s">
        <v>507</v>
      </c>
      <c r="AB49" s="18">
        <v>688</v>
      </c>
      <c r="AC49" s="8"/>
      <c r="AD49" s="16" t="s">
        <v>47</v>
      </c>
    </row>
    <row r="50" spans="1:30" x14ac:dyDescent="0.15">
      <c r="A50" s="5">
        <v>51607267</v>
      </c>
      <c r="B50" s="6" t="s">
        <v>508</v>
      </c>
      <c r="C50" s="6" t="s">
        <v>509</v>
      </c>
      <c r="D50" s="6" t="s">
        <v>510</v>
      </c>
      <c r="E50" s="6" t="s">
        <v>511</v>
      </c>
      <c r="F50" s="6"/>
      <c r="G50" s="6">
        <v>51421353</v>
      </c>
      <c r="H50" s="6" t="s">
        <v>293</v>
      </c>
      <c r="I50" s="6">
        <v>51581034</v>
      </c>
      <c r="J50" s="6" t="s">
        <v>30</v>
      </c>
      <c r="K50" s="5" t="s">
        <v>294</v>
      </c>
      <c r="L50" s="7" t="s">
        <v>37</v>
      </c>
      <c r="M50" s="7" t="s">
        <v>38</v>
      </c>
      <c r="N50" s="8" t="s">
        <v>175</v>
      </c>
      <c r="O50" s="9" t="s">
        <v>477</v>
      </c>
      <c r="P50" s="8" t="s">
        <v>85</v>
      </c>
      <c r="Q50" s="9" t="s">
        <v>218</v>
      </c>
      <c r="R50" s="9" t="s">
        <v>56</v>
      </c>
      <c r="S50" s="10">
        <v>42474</v>
      </c>
      <c r="T50" s="11">
        <v>42864</v>
      </c>
      <c r="U50" s="12">
        <v>42864</v>
      </c>
      <c r="V50" s="13">
        <v>6624230</v>
      </c>
      <c r="W50" s="19" t="s">
        <v>512</v>
      </c>
      <c r="X50" s="15" t="s">
        <v>513</v>
      </c>
      <c r="Y50" s="16">
        <v>69150</v>
      </c>
      <c r="Z50" s="17" t="s">
        <v>514</v>
      </c>
      <c r="AA50" s="11" t="s">
        <v>515</v>
      </c>
      <c r="AB50" s="18">
        <v>693</v>
      </c>
      <c r="AC50" s="8"/>
      <c r="AD50" s="16" t="s">
        <v>47</v>
      </c>
    </row>
    <row r="51" spans="1:30" x14ac:dyDescent="0.15">
      <c r="A51" s="5">
        <v>51607264</v>
      </c>
      <c r="B51" s="6" t="s">
        <v>516</v>
      </c>
      <c r="C51" s="6" t="s">
        <v>517</v>
      </c>
      <c r="D51" s="6" t="s">
        <v>331</v>
      </c>
      <c r="E51" s="6" t="s">
        <v>518</v>
      </c>
      <c r="F51" s="6"/>
      <c r="G51" s="6">
        <v>51588223</v>
      </c>
      <c r="H51" s="6" t="s">
        <v>158</v>
      </c>
      <c r="I51" s="6">
        <v>51609648</v>
      </c>
      <c r="J51" s="6" t="s">
        <v>162</v>
      </c>
      <c r="K51" s="5" t="s">
        <v>67</v>
      </c>
      <c r="L51" s="7" t="s">
        <v>68</v>
      </c>
      <c r="M51" s="7" t="s">
        <v>38</v>
      </c>
      <c r="N51" s="8" t="s">
        <v>164</v>
      </c>
      <c r="O51" s="9" t="s">
        <v>379</v>
      </c>
      <c r="P51" s="8" t="s">
        <v>71</v>
      </c>
      <c r="Q51" s="9" t="s">
        <v>72</v>
      </c>
      <c r="R51" s="9" t="s">
        <v>56</v>
      </c>
      <c r="S51" s="10">
        <v>42474</v>
      </c>
      <c r="T51" s="11">
        <v>42523</v>
      </c>
      <c r="U51" s="12">
        <v>42544</v>
      </c>
      <c r="V51" s="13">
        <v>6624236</v>
      </c>
      <c r="W51" s="19" t="s">
        <v>519</v>
      </c>
      <c r="X51" s="15" t="s">
        <v>520</v>
      </c>
      <c r="Y51" s="16">
        <v>69092</v>
      </c>
      <c r="Z51" s="17" t="s">
        <v>521</v>
      </c>
      <c r="AA51" s="11" t="s">
        <v>522</v>
      </c>
      <c r="AB51" s="18">
        <v>692</v>
      </c>
      <c r="AC51" s="8"/>
      <c r="AD51" s="16" t="s">
        <v>47</v>
      </c>
    </row>
    <row r="52" spans="1:30" x14ac:dyDescent="0.15">
      <c r="A52" s="5">
        <v>51611765</v>
      </c>
      <c r="B52" s="6" t="s">
        <v>523</v>
      </c>
      <c r="C52" s="6" t="s">
        <v>524</v>
      </c>
      <c r="D52" s="6" t="s">
        <v>525</v>
      </c>
      <c r="E52" s="6" t="s">
        <v>526</v>
      </c>
      <c r="F52" s="6"/>
      <c r="G52" s="6">
        <v>51710500</v>
      </c>
      <c r="H52" s="6" t="s">
        <v>124</v>
      </c>
      <c r="I52" s="6">
        <v>51744004</v>
      </c>
      <c r="J52" s="6" t="s">
        <v>34</v>
      </c>
      <c r="K52" s="5" t="s">
        <v>527</v>
      </c>
      <c r="L52" s="7" t="s">
        <v>37</v>
      </c>
      <c r="M52" s="7" t="s">
        <v>38</v>
      </c>
      <c r="N52" s="8" t="s">
        <v>164</v>
      </c>
      <c r="O52" s="9" t="s">
        <v>477</v>
      </c>
      <c r="P52" s="8" t="s">
        <v>71</v>
      </c>
      <c r="Q52" s="9" t="s">
        <v>72</v>
      </c>
      <c r="R52" s="9" t="s">
        <v>478</v>
      </c>
      <c r="S52" s="10">
        <v>42508</v>
      </c>
      <c r="T52" s="11">
        <v>42562</v>
      </c>
      <c r="U52" s="12">
        <v>42583</v>
      </c>
      <c r="V52" s="13">
        <v>6624301</v>
      </c>
      <c r="W52" s="19" t="s">
        <v>528</v>
      </c>
      <c r="X52" s="15" t="s">
        <v>529</v>
      </c>
      <c r="Y52" s="16">
        <v>69091</v>
      </c>
      <c r="Z52" s="17" t="s">
        <v>530</v>
      </c>
      <c r="AA52" s="11" t="s">
        <v>531</v>
      </c>
      <c r="AB52" s="18">
        <v>767</v>
      </c>
      <c r="AC52" s="8"/>
      <c r="AD52" s="16" t="s">
        <v>47</v>
      </c>
    </row>
    <row r="53" spans="1:30" x14ac:dyDescent="0.15">
      <c r="A53" s="5">
        <v>51564379</v>
      </c>
      <c r="B53" s="6" t="s">
        <v>532</v>
      </c>
      <c r="C53" s="6" t="s">
        <v>533</v>
      </c>
      <c r="D53" s="6" t="s">
        <v>534</v>
      </c>
      <c r="E53" s="6" t="s">
        <v>535</v>
      </c>
      <c r="F53" s="6"/>
      <c r="G53" s="6">
        <v>51621455</v>
      </c>
      <c r="H53" s="6" t="s">
        <v>163</v>
      </c>
      <c r="I53" s="6">
        <v>51744004</v>
      </c>
      <c r="J53" s="6" t="s">
        <v>34</v>
      </c>
      <c r="K53" s="5" t="s">
        <v>332</v>
      </c>
      <c r="L53" s="7" t="s">
        <v>37</v>
      </c>
      <c r="M53" s="7" t="s">
        <v>38</v>
      </c>
      <c r="N53" s="8" t="s">
        <v>536</v>
      </c>
      <c r="O53" s="9" t="s">
        <v>106</v>
      </c>
      <c r="P53" s="8" t="s">
        <v>71</v>
      </c>
      <c r="Q53" s="9" t="s">
        <v>335</v>
      </c>
      <c r="R53" s="9" t="s">
        <v>356</v>
      </c>
      <c r="S53" s="10">
        <v>42156</v>
      </c>
      <c r="T53" s="11">
        <v>43317</v>
      </c>
      <c r="U53" s="12">
        <v>42191</v>
      </c>
      <c r="V53" s="13">
        <v>6634161</v>
      </c>
      <c r="W53" s="19" t="s">
        <v>537</v>
      </c>
      <c r="X53" s="15" t="s">
        <v>538</v>
      </c>
      <c r="Y53" s="16">
        <v>12079</v>
      </c>
      <c r="Z53" s="17" t="s">
        <v>539</v>
      </c>
      <c r="AA53" s="11" t="s">
        <v>540</v>
      </c>
      <c r="AB53" s="18">
        <v>206286</v>
      </c>
      <c r="AC53" s="8"/>
      <c r="AD53" s="16" t="s">
        <v>47</v>
      </c>
    </row>
    <row r="54" spans="1:30" x14ac:dyDescent="0.15">
      <c r="A54" s="5">
        <v>51615298</v>
      </c>
      <c r="B54" s="6" t="s">
        <v>541</v>
      </c>
      <c r="C54" s="6" t="s">
        <v>542</v>
      </c>
      <c r="D54" s="6" t="s">
        <v>543</v>
      </c>
      <c r="E54" s="6" t="s">
        <v>544</v>
      </c>
      <c r="F54" s="6"/>
      <c r="G54" s="6">
        <v>51743367</v>
      </c>
      <c r="H54" s="6" t="s">
        <v>545</v>
      </c>
      <c r="I54" s="6">
        <v>51564379</v>
      </c>
      <c r="J54" s="6" t="s">
        <v>532</v>
      </c>
      <c r="K54" s="5" t="s">
        <v>67</v>
      </c>
      <c r="L54" s="7" t="s">
        <v>68</v>
      </c>
      <c r="M54" s="7" t="s">
        <v>38</v>
      </c>
      <c r="N54" s="8" t="s">
        <v>536</v>
      </c>
      <c r="O54" s="9" t="s">
        <v>397</v>
      </c>
      <c r="P54" s="8" t="s">
        <v>71</v>
      </c>
      <c r="Q54" s="9" t="s">
        <v>72</v>
      </c>
      <c r="R54" s="9" t="s">
        <v>276</v>
      </c>
      <c r="S54" s="10">
        <v>42530</v>
      </c>
      <c r="T54" s="11">
        <v>42583</v>
      </c>
      <c r="U54" s="12">
        <v>42604</v>
      </c>
      <c r="V54" s="13">
        <v>6624354</v>
      </c>
      <c r="W54" s="19" t="s">
        <v>546</v>
      </c>
      <c r="X54" s="15" t="s">
        <v>547</v>
      </c>
      <c r="Y54" s="16">
        <v>12158</v>
      </c>
      <c r="Z54" s="17" t="s">
        <v>548</v>
      </c>
      <c r="AA54" s="11" t="s">
        <v>549</v>
      </c>
      <c r="AB54" s="18">
        <v>613</v>
      </c>
      <c r="AC54" s="8"/>
      <c r="AD54" s="16" t="s">
        <v>47</v>
      </c>
    </row>
    <row r="55" spans="1:30" x14ac:dyDescent="0.15">
      <c r="A55" s="5">
        <v>51582026</v>
      </c>
      <c r="B55" s="6" t="s">
        <v>550</v>
      </c>
      <c r="C55" s="6" t="s">
        <v>551</v>
      </c>
      <c r="D55" s="6" t="s">
        <v>552</v>
      </c>
      <c r="E55" s="6" t="s">
        <v>553</v>
      </c>
      <c r="F55" s="6"/>
      <c r="G55" s="6">
        <v>51615282</v>
      </c>
      <c r="H55" s="6" t="s">
        <v>104</v>
      </c>
      <c r="I55" s="6">
        <v>51747002</v>
      </c>
      <c r="J55" s="6" t="s">
        <v>66</v>
      </c>
      <c r="K55" s="5" t="s">
        <v>67</v>
      </c>
      <c r="L55" s="7" t="s">
        <v>68</v>
      </c>
      <c r="M55" s="7" t="s">
        <v>38</v>
      </c>
      <c r="N55" s="8" t="s">
        <v>105</v>
      </c>
      <c r="O55" s="9" t="s">
        <v>432</v>
      </c>
      <c r="P55" s="8" t="s">
        <v>71</v>
      </c>
      <c r="Q55" s="9" t="s">
        <v>72</v>
      </c>
      <c r="R55" s="9" t="s">
        <v>41</v>
      </c>
      <c r="S55" s="10">
        <v>42292</v>
      </c>
      <c r="T55" s="11">
        <v>42842</v>
      </c>
      <c r="U55" s="12">
        <v>42856</v>
      </c>
      <c r="V55" s="13">
        <v>6624028</v>
      </c>
      <c r="W55" s="19" t="s">
        <v>554</v>
      </c>
      <c r="X55" s="15" t="s">
        <v>555</v>
      </c>
      <c r="Y55" s="16">
        <v>69173</v>
      </c>
      <c r="Z55" s="17" t="s">
        <v>556</v>
      </c>
      <c r="AA55" s="11" t="s">
        <v>557</v>
      </c>
      <c r="AB55" s="18">
        <v>2887</v>
      </c>
      <c r="AC55" s="8"/>
      <c r="AD55" s="16" t="s">
        <v>47</v>
      </c>
    </row>
    <row r="56" spans="1:30" x14ac:dyDescent="0.15">
      <c r="A56" s="5">
        <v>51421353</v>
      </c>
      <c r="B56" s="6" t="s">
        <v>293</v>
      </c>
      <c r="C56" s="6" t="s">
        <v>558</v>
      </c>
      <c r="D56" s="6" t="s">
        <v>475</v>
      </c>
      <c r="E56" s="6" t="s">
        <v>559</v>
      </c>
      <c r="F56" s="6"/>
      <c r="G56" s="6">
        <v>51581034</v>
      </c>
      <c r="H56" s="6" t="s">
        <v>30</v>
      </c>
      <c r="I56" s="6">
        <v>51744004</v>
      </c>
      <c r="J56" s="6" t="s">
        <v>34</v>
      </c>
      <c r="K56" s="5" t="s">
        <v>560</v>
      </c>
      <c r="L56" s="7" t="s">
        <v>37</v>
      </c>
      <c r="M56" s="7" t="s">
        <v>38</v>
      </c>
      <c r="N56" s="8" t="s">
        <v>39</v>
      </c>
      <c r="O56" s="9" t="s">
        <v>176</v>
      </c>
      <c r="P56" s="8" t="s">
        <v>71</v>
      </c>
      <c r="Q56" s="9" t="s">
        <v>55</v>
      </c>
      <c r="R56" s="9" t="s">
        <v>561</v>
      </c>
      <c r="S56" s="10">
        <v>41037</v>
      </c>
      <c r="T56" s="11"/>
      <c r="U56" s="12">
        <v>42121</v>
      </c>
      <c r="V56" s="13">
        <v>6634038</v>
      </c>
      <c r="W56" s="19" t="s">
        <v>562</v>
      </c>
      <c r="X56" s="15" t="s">
        <v>563</v>
      </c>
      <c r="Y56" s="16">
        <v>69274</v>
      </c>
      <c r="Z56" s="17" t="s">
        <v>564</v>
      </c>
      <c r="AA56" s="11" t="s">
        <v>565</v>
      </c>
      <c r="AB56" s="18">
        <v>1474</v>
      </c>
      <c r="AC56" s="8" t="s">
        <v>566</v>
      </c>
      <c r="AD56" s="16" t="s">
        <v>47</v>
      </c>
    </row>
    <row r="57" spans="1:30" x14ac:dyDescent="0.15">
      <c r="A57" s="5">
        <v>51615282</v>
      </c>
      <c r="B57" s="6" t="s">
        <v>104</v>
      </c>
      <c r="C57" s="6" t="s">
        <v>567</v>
      </c>
      <c r="D57" s="6" t="s">
        <v>568</v>
      </c>
      <c r="E57" s="6" t="s">
        <v>569</v>
      </c>
      <c r="F57" s="6"/>
      <c r="G57" s="6">
        <v>51747002</v>
      </c>
      <c r="H57" s="6" t="s">
        <v>66</v>
      </c>
      <c r="I57" s="6">
        <v>51601287</v>
      </c>
      <c r="J57" s="6" t="s">
        <v>82</v>
      </c>
      <c r="K57" s="5" t="s">
        <v>83</v>
      </c>
      <c r="L57" s="7" t="s">
        <v>37</v>
      </c>
      <c r="M57" s="7" t="s">
        <v>38</v>
      </c>
      <c r="N57" s="8" t="s">
        <v>105</v>
      </c>
      <c r="O57" s="9" t="s">
        <v>397</v>
      </c>
      <c r="P57" s="8" t="s">
        <v>71</v>
      </c>
      <c r="Q57" s="9" t="s">
        <v>86</v>
      </c>
      <c r="R57" s="9" t="s">
        <v>276</v>
      </c>
      <c r="S57" s="10">
        <v>42530</v>
      </c>
      <c r="T57" s="11">
        <v>43315</v>
      </c>
      <c r="U57" s="12">
        <v>42604</v>
      </c>
      <c r="V57" s="13">
        <v>6624361</v>
      </c>
      <c r="W57" s="19" t="s">
        <v>570</v>
      </c>
      <c r="X57" s="15" t="s">
        <v>571</v>
      </c>
      <c r="Y57" s="16">
        <v>12060</v>
      </c>
      <c r="Z57" s="17" t="s">
        <v>572</v>
      </c>
      <c r="AA57" s="11" t="s">
        <v>573</v>
      </c>
      <c r="AB57" s="18">
        <v>15142</v>
      </c>
      <c r="AC57" s="8"/>
      <c r="AD57" s="16" t="s">
        <v>47</v>
      </c>
    </row>
    <row r="58" spans="1:30" x14ac:dyDescent="0.15">
      <c r="A58" s="5">
        <v>51615818</v>
      </c>
      <c r="B58" s="6" t="s">
        <v>574</v>
      </c>
      <c r="C58" s="6" t="s">
        <v>575</v>
      </c>
      <c r="D58" s="6" t="s">
        <v>576</v>
      </c>
      <c r="E58" s="6" t="s">
        <v>577</v>
      </c>
      <c r="F58" s="6"/>
      <c r="G58" s="6">
        <v>51743367</v>
      </c>
      <c r="H58" s="6" t="s">
        <v>545</v>
      </c>
      <c r="I58" s="6">
        <v>51564379</v>
      </c>
      <c r="J58" s="6" t="s">
        <v>532</v>
      </c>
      <c r="K58" s="5" t="s">
        <v>67</v>
      </c>
      <c r="L58" s="7" t="s">
        <v>68</v>
      </c>
      <c r="M58" s="7" t="s">
        <v>38</v>
      </c>
      <c r="N58" s="8" t="s">
        <v>536</v>
      </c>
      <c r="O58" s="9" t="s">
        <v>397</v>
      </c>
      <c r="P58" s="8" t="s">
        <v>71</v>
      </c>
      <c r="Q58" s="9" t="s">
        <v>72</v>
      </c>
      <c r="R58" s="9" t="s">
        <v>276</v>
      </c>
      <c r="S58" s="10">
        <v>42534</v>
      </c>
      <c r="T58" s="11">
        <v>43312</v>
      </c>
      <c r="U58" s="12">
        <v>42604</v>
      </c>
      <c r="V58" s="13">
        <v>6624363</v>
      </c>
      <c r="W58" s="19" t="s">
        <v>578</v>
      </c>
      <c r="X58" s="15" t="s">
        <v>579</v>
      </c>
      <c r="Y58" s="16">
        <v>12041</v>
      </c>
      <c r="Z58" s="17" t="s">
        <v>580</v>
      </c>
      <c r="AA58" s="11" t="s">
        <v>581</v>
      </c>
      <c r="AB58" s="18">
        <v>632</v>
      </c>
      <c r="AC58" s="8"/>
      <c r="AD58" s="16" t="s">
        <v>47</v>
      </c>
    </row>
    <row r="59" spans="1:30" x14ac:dyDescent="0.15">
      <c r="A59" s="5">
        <v>51547594</v>
      </c>
      <c r="B59" s="6" t="s">
        <v>582</v>
      </c>
      <c r="C59" s="6" t="s">
        <v>583</v>
      </c>
      <c r="D59" s="6" t="s">
        <v>584</v>
      </c>
      <c r="E59" s="6" t="s">
        <v>585</v>
      </c>
      <c r="F59" s="6"/>
      <c r="G59" s="6">
        <v>51421353</v>
      </c>
      <c r="H59" s="6" t="s">
        <v>293</v>
      </c>
      <c r="I59" s="6">
        <v>51581034</v>
      </c>
      <c r="J59" s="6" t="s">
        <v>30</v>
      </c>
      <c r="K59" s="5" t="s">
        <v>294</v>
      </c>
      <c r="L59" s="7" t="s">
        <v>37</v>
      </c>
      <c r="M59" s="7" t="s">
        <v>38</v>
      </c>
      <c r="N59" s="8" t="s">
        <v>536</v>
      </c>
      <c r="O59" s="9" t="s">
        <v>106</v>
      </c>
      <c r="P59" s="8" t="s">
        <v>71</v>
      </c>
      <c r="Q59" s="9" t="s">
        <v>218</v>
      </c>
      <c r="R59" s="9" t="s">
        <v>586</v>
      </c>
      <c r="S59" s="10">
        <v>42051</v>
      </c>
      <c r="T59" s="11"/>
      <c r="U59" s="12">
        <v>42100</v>
      </c>
      <c r="V59" s="13">
        <v>6634017</v>
      </c>
      <c r="W59" s="19" t="s">
        <v>587</v>
      </c>
      <c r="X59" s="15" t="s">
        <v>588</v>
      </c>
      <c r="Y59" s="16">
        <v>12462</v>
      </c>
      <c r="Z59" s="17" t="s">
        <v>589</v>
      </c>
      <c r="AA59" s="11" t="s">
        <v>590</v>
      </c>
      <c r="AB59" s="18">
        <v>1259</v>
      </c>
      <c r="AC59" s="8"/>
      <c r="AD59" s="16" t="s">
        <v>47</v>
      </c>
    </row>
    <row r="60" spans="1:30" x14ac:dyDescent="0.15">
      <c r="A60" s="5">
        <v>51615820</v>
      </c>
      <c r="B60" s="6" t="s">
        <v>591</v>
      </c>
      <c r="C60" s="6" t="s">
        <v>592</v>
      </c>
      <c r="D60" s="6" t="s">
        <v>593</v>
      </c>
      <c r="E60" s="6" t="s">
        <v>594</v>
      </c>
      <c r="F60" s="6"/>
      <c r="G60" s="6">
        <v>51609648</v>
      </c>
      <c r="H60" s="6" t="s">
        <v>162</v>
      </c>
      <c r="I60" s="6">
        <v>51621455</v>
      </c>
      <c r="J60" s="6" t="s">
        <v>163</v>
      </c>
      <c r="K60" s="5" t="s">
        <v>67</v>
      </c>
      <c r="L60" s="7" t="s">
        <v>68</v>
      </c>
      <c r="M60" s="7" t="s">
        <v>38</v>
      </c>
      <c r="N60" s="8" t="s">
        <v>414</v>
      </c>
      <c r="O60" s="9" t="s">
        <v>432</v>
      </c>
      <c r="P60" s="8" t="s">
        <v>71</v>
      </c>
      <c r="Q60" s="9" t="s">
        <v>72</v>
      </c>
      <c r="R60" s="9" t="s">
        <v>276</v>
      </c>
      <c r="S60" s="10">
        <v>42534</v>
      </c>
      <c r="T60" s="11">
        <v>42583</v>
      </c>
      <c r="U60" s="12">
        <v>42611</v>
      </c>
      <c r="V60" s="13">
        <v>6624365</v>
      </c>
      <c r="W60" s="19" t="s">
        <v>595</v>
      </c>
      <c r="X60" s="15" t="s">
        <v>596</v>
      </c>
      <c r="Y60" s="16">
        <v>69194</v>
      </c>
      <c r="Z60" s="17" t="s">
        <v>597</v>
      </c>
      <c r="AA60" s="11" t="s">
        <v>598</v>
      </c>
      <c r="AB60" s="18">
        <v>630</v>
      </c>
      <c r="AC60" s="8" t="s">
        <v>599</v>
      </c>
      <c r="AD60" s="16" t="s">
        <v>47</v>
      </c>
    </row>
    <row r="61" spans="1:30" x14ac:dyDescent="0.15">
      <c r="A61" s="5">
        <v>51577893</v>
      </c>
      <c r="B61" s="6" t="s">
        <v>600</v>
      </c>
      <c r="C61" s="6" t="s">
        <v>601</v>
      </c>
      <c r="D61" s="6" t="s">
        <v>331</v>
      </c>
      <c r="E61" s="6" t="s">
        <v>602</v>
      </c>
      <c r="F61" s="6"/>
      <c r="G61" s="6">
        <v>51772919</v>
      </c>
      <c r="H61" s="6" t="s">
        <v>205</v>
      </c>
      <c r="I61" s="6">
        <v>51621455</v>
      </c>
      <c r="J61" s="6" t="s">
        <v>163</v>
      </c>
      <c r="K61" s="5" t="s">
        <v>83</v>
      </c>
      <c r="L61" s="7" t="s">
        <v>37</v>
      </c>
      <c r="M61" s="7" t="s">
        <v>38</v>
      </c>
      <c r="N61" s="8" t="s">
        <v>206</v>
      </c>
      <c r="O61" s="9" t="s">
        <v>70</v>
      </c>
      <c r="P61" s="8" t="s">
        <v>71</v>
      </c>
      <c r="Q61" s="9" t="s">
        <v>86</v>
      </c>
      <c r="R61" s="9" t="s">
        <v>423</v>
      </c>
      <c r="S61" s="10">
        <v>42250</v>
      </c>
      <c r="T61" s="11">
        <v>42289</v>
      </c>
      <c r="U61" s="12">
        <v>42324</v>
      </c>
      <c r="V61" s="13">
        <v>6634067</v>
      </c>
      <c r="W61" s="19" t="s">
        <v>603</v>
      </c>
      <c r="X61" s="15" t="s">
        <v>604</v>
      </c>
      <c r="Y61" s="16">
        <v>12092</v>
      </c>
      <c r="Z61" s="17" t="s">
        <v>605</v>
      </c>
      <c r="AA61" s="11" t="s">
        <v>606</v>
      </c>
      <c r="AB61" s="18">
        <v>6100</v>
      </c>
      <c r="AC61" s="8"/>
      <c r="AD61" s="16" t="s">
        <v>47</v>
      </c>
    </row>
    <row r="62" spans="1:30" x14ac:dyDescent="0.15">
      <c r="A62" s="5">
        <v>51547597</v>
      </c>
      <c r="B62" s="6" t="s">
        <v>376</v>
      </c>
      <c r="C62" s="6" t="s">
        <v>607</v>
      </c>
      <c r="D62" s="6" t="s">
        <v>608</v>
      </c>
      <c r="E62" s="6" t="s">
        <v>609</v>
      </c>
      <c r="F62" s="6"/>
      <c r="G62" s="6">
        <v>51814930</v>
      </c>
      <c r="H62" s="6" t="s">
        <v>377</v>
      </c>
      <c r="I62" s="6">
        <v>51772919</v>
      </c>
      <c r="J62" s="6" t="s">
        <v>205</v>
      </c>
      <c r="K62" s="5" t="s">
        <v>83</v>
      </c>
      <c r="L62" s="7" t="s">
        <v>37</v>
      </c>
      <c r="M62" s="7" t="s">
        <v>38</v>
      </c>
      <c r="N62" s="8" t="s">
        <v>378</v>
      </c>
      <c r="O62" s="9" t="s">
        <v>334</v>
      </c>
      <c r="P62" s="8" t="s">
        <v>71</v>
      </c>
      <c r="Q62" s="9" t="s">
        <v>86</v>
      </c>
      <c r="R62" s="9" t="s">
        <v>586</v>
      </c>
      <c r="S62" s="10">
        <v>42051</v>
      </c>
      <c r="T62" s="11">
        <v>43234</v>
      </c>
      <c r="U62" s="12">
        <v>42121</v>
      </c>
      <c r="V62" s="13">
        <v>6634034</v>
      </c>
      <c r="W62" s="19" t="s">
        <v>610</v>
      </c>
      <c r="X62" s="15" t="s">
        <v>611</v>
      </c>
      <c r="Y62" s="16">
        <v>12139</v>
      </c>
      <c r="Z62" s="17" t="s">
        <v>612</v>
      </c>
      <c r="AA62" s="11" t="s">
        <v>613</v>
      </c>
      <c r="AB62" s="18">
        <v>1476</v>
      </c>
      <c r="AC62" s="9" t="s">
        <v>614</v>
      </c>
      <c r="AD62" s="16" t="s">
        <v>47</v>
      </c>
    </row>
    <row r="63" spans="1:30" x14ac:dyDescent="0.15">
      <c r="A63" s="5">
        <v>51621455</v>
      </c>
      <c r="B63" s="6" t="s">
        <v>163</v>
      </c>
      <c r="C63" s="6" t="s">
        <v>615</v>
      </c>
      <c r="D63" s="6" t="s">
        <v>616</v>
      </c>
      <c r="E63" s="6" t="s">
        <v>617</v>
      </c>
      <c r="F63" s="6" t="s">
        <v>618</v>
      </c>
      <c r="G63" s="6">
        <v>51744004</v>
      </c>
      <c r="H63" s="6" t="s">
        <v>34</v>
      </c>
      <c r="I63" s="6">
        <v>51735281</v>
      </c>
      <c r="J63" s="6" t="s">
        <v>35</v>
      </c>
      <c r="K63" s="5" t="s">
        <v>619</v>
      </c>
      <c r="L63" s="7" t="s">
        <v>37</v>
      </c>
      <c r="M63" s="7" t="s">
        <v>38</v>
      </c>
      <c r="N63" s="8" t="s">
        <v>39</v>
      </c>
      <c r="O63" s="9"/>
      <c r="P63" s="8" t="s">
        <v>620</v>
      </c>
      <c r="Q63" s="9" t="s">
        <v>40</v>
      </c>
      <c r="R63" s="9" t="s">
        <v>621</v>
      </c>
      <c r="S63" s="10">
        <v>42569</v>
      </c>
      <c r="T63" s="11"/>
      <c r="U63" s="12"/>
      <c r="V63" s="13">
        <v>6624366</v>
      </c>
      <c r="W63" s="19" t="s">
        <v>622</v>
      </c>
      <c r="X63" s="15" t="s">
        <v>623</v>
      </c>
      <c r="Y63" s="16">
        <v>69377</v>
      </c>
      <c r="Z63" s="17" t="s">
        <v>624</v>
      </c>
      <c r="AA63" s="11" t="s">
        <v>625</v>
      </c>
      <c r="AB63" s="18">
        <v>2952</v>
      </c>
      <c r="AC63" s="8"/>
      <c r="AD63" s="16" t="s">
        <v>47</v>
      </c>
    </row>
    <row r="64" spans="1:30" x14ac:dyDescent="0.15">
      <c r="A64" s="5">
        <v>51624283</v>
      </c>
      <c r="B64" s="6" t="s">
        <v>626</v>
      </c>
      <c r="C64" s="6" t="s">
        <v>627</v>
      </c>
      <c r="D64" s="6" t="s">
        <v>628</v>
      </c>
      <c r="E64" s="6" t="s">
        <v>629</v>
      </c>
      <c r="F64" s="6" t="s">
        <v>630</v>
      </c>
      <c r="G64" s="6">
        <v>51547367</v>
      </c>
      <c r="H64" s="6" t="s">
        <v>52</v>
      </c>
      <c r="I64" s="6">
        <v>40166880</v>
      </c>
      <c r="J64" s="6" t="s">
        <v>53</v>
      </c>
      <c r="K64" s="5" t="s">
        <v>631</v>
      </c>
      <c r="L64" s="7" t="s">
        <v>37</v>
      </c>
      <c r="M64" s="7" t="s">
        <v>38</v>
      </c>
      <c r="N64" s="8" t="s">
        <v>39</v>
      </c>
      <c r="O64" s="9"/>
      <c r="P64" s="8" t="s">
        <v>39</v>
      </c>
      <c r="Q64" s="9" t="s">
        <v>86</v>
      </c>
      <c r="R64" s="9" t="s">
        <v>632</v>
      </c>
      <c r="S64" s="10">
        <v>42590</v>
      </c>
      <c r="T64" s="11"/>
      <c r="U64" s="12"/>
      <c r="V64" s="13">
        <v>6634021</v>
      </c>
      <c r="W64" s="19" t="s">
        <v>633</v>
      </c>
      <c r="X64" s="15" t="s">
        <v>634</v>
      </c>
      <c r="Y64" s="16"/>
      <c r="Z64" s="17" t="s">
        <v>635</v>
      </c>
      <c r="AA64" s="11"/>
      <c r="AB64" s="18">
        <v>261</v>
      </c>
      <c r="AC64" s="8"/>
      <c r="AD64" s="16" t="s">
        <v>47</v>
      </c>
    </row>
    <row r="65" spans="1:30" x14ac:dyDescent="0.15">
      <c r="A65" s="5">
        <v>51637918</v>
      </c>
      <c r="B65" s="6" t="s">
        <v>636</v>
      </c>
      <c r="C65" s="6" t="s">
        <v>637</v>
      </c>
      <c r="D65" s="6" t="s">
        <v>638</v>
      </c>
      <c r="E65" s="6" t="s">
        <v>639</v>
      </c>
      <c r="F65" s="6" t="s">
        <v>640</v>
      </c>
      <c r="G65" s="6">
        <v>51576660</v>
      </c>
      <c r="H65" s="6" t="s">
        <v>313</v>
      </c>
      <c r="I65" s="6">
        <v>51609648</v>
      </c>
      <c r="J65" s="6" t="s">
        <v>162</v>
      </c>
      <c r="K65" s="5" t="s">
        <v>67</v>
      </c>
      <c r="L65" s="7" t="s">
        <v>68</v>
      </c>
      <c r="M65" s="7" t="s">
        <v>38</v>
      </c>
      <c r="N65" s="8" t="s">
        <v>164</v>
      </c>
      <c r="O65" s="9" t="s">
        <v>641</v>
      </c>
      <c r="P65" s="8" t="s">
        <v>71</v>
      </c>
      <c r="Q65" s="9" t="s">
        <v>72</v>
      </c>
      <c r="R65" s="9" t="s">
        <v>642</v>
      </c>
      <c r="S65" s="10">
        <v>42663</v>
      </c>
      <c r="T65" s="11">
        <v>42860</v>
      </c>
      <c r="U65" s="12">
        <v>42864</v>
      </c>
      <c r="V65" s="13">
        <v>6624381</v>
      </c>
      <c r="W65" s="19" t="s">
        <v>643</v>
      </c>
      <c r="X65" s="15" t="s">
        <v>644</v>
      </c>
      <c r="Y65" s="16">
        <v>69187</v>
      </c>
      <c r="Z65" s="17" t="s">
        <v>645</v>
      </c>
      <c r="AA65" s="11" t="s">
        <v>646</v>
      </c>
      <c r="AB65" s="18">
        <v>2916</v>
      </c>
      <c r="AC65" s="8"/>
      <c r="AD65" s="16" t="s">
        <v>47</v>
      </c>
    </row>
    <row r="66" spans="1:30" x14ac:dyDescent="0.15">
      <c r="A66" s="5">
        <v>51637922</v>
      </c>
      <c r="B66" s="6" t="s">
        <v>647</v>
      </c>
      <c r="C66" s="6" t="s">
        <v>648</v>
      </c>
      <c r="D66" s="6" t="s">
        <v>649</v>
      </c>
      <c r="E66" s="6" t="s">
        <v>650</v>
      </c>
      <c r="F66" s="6" t="s">
        <v>651</v>
      </c>
      <c r="G66" s="6">
        <v>51591940</v>
      </c>
      <c r="H66" s="6" t="s">
        <v>189</v>
      </c>
      <c r="I66" s="6">
        <v>51609648</v>
      </c>
      <c r="J66" s="6" t="s">
        <v>162</v>
      </c>
      <c r="K66" s="5" t="s">
        <v>67</v>
      </c>
      <c r="L66" s="7" t="s">
        <v>68</v>
      </c>
      <c r="M66" s="7" t="s">
        <v>38</v>
      </c>
      <c r="N66" s="8" t="s">
        <v>164</v>
      </c>
      <c r="O66" s="9" t="s">
        <v>641</v>
      </c>
      <c r="P66" s="8" t="s">
        <v>71</v>
      </c>
      <c r="Q66" s="9" t="s">
        <v>72</v>
      </c>
      <c r="R66" s="9" t="s">
        <v>642</v>
      </c>
      <c r="S66" s="10">
        <v>42663</v>
      </c>
      <c r="T66" s="11">
        <v>42702</v>
      </c>
      <c r="U66" s="12">
        <v>42723</v>
      </c>
      <c r="V66" s="13">
        <v>6624387</v>
      </c>
      <c r="W66" s="19" t="s">
        <v>652</v>
      </c>
      <c r="X66" s="15" t="s">
        <v>653</v>
      </c>
      <c r="Y66" s="16">
        <v>69152</v>
      </c>
      <c r="Z66" s="17" t="s">
        <v>654</v>
      </c>
      <c r="AA66" s="11" t="s">
        <v>655</v>
      </c>
      <c r="AB66" s="18">
        <v>2923</v>
      </c>
      <c r="AC66" s="8"/>
      <c r="AD66" s="16" t="s">
        <v>47</v>
      </c>
    </row>
    <row r="67" spans="1:30" x14ac:dyDescent="0.15">
      <c r="A67" s="5">
        <v>51637929</v>
      </c>
      <c r="B67" s="6" t="s">
        <v>656</v>
      </c>
      <c r="C67" s="6" t="s">
        <v>657</v>
      </c>
      <c r="D67" s="6" t="s">
        <v>658</v>
      </c>
      <c r="E67" s="6" t="s">
        <v>659</v>
      </c>
      <c r="F67" s="6" t="s">
        <v>640</v>
      </c>
      <c r="G67" s="6">
        <v>51591940</v>
      </c>
      <c r="H67" s="6" t="s">
        <v>189</v>
      </c>
      <c r="I67" s="6">
        <v>51609648</v>
      </c>
      <c r="J67" s="6" t="s">
        <v>162</v>
      </c>
      <c r="K67" s="5" t="s">
        <v>67</v>
      </c>
      <c r="L67" s="7" t="s">
        <v>68</v>
      </c>
      <c r="M67" s="7" t="s">
        <v>38</v>
      </c>
      <c r="N67" s="8" t="s">
        <v>164</v>
      </c>
      <c r="O67" s="9" t="s">
        <v>641</v>
      </c>
      <c r="P67" s="8" t="s">
        <v>71</v>
      </c>
      <c r="Q67" s="9" t="s">
        <v>72</v>
      </c>
      <c r="R67" s="9" t="s">
        <v>642</v>
      </c>
      <c r="S67" s="10">
        <v>42663</v>
      </c>
      <c r="T67" s="11">
        <v>42702</v>
      </c>
      <c r="U67" s="12">
        <v>42723</v>
      </c>
      <c r="V67" s="13">
        <v>6624389</v>
      </c>
      <c r="W67" s="19" t="s">
        <v>660</v>
      </c>
      <c r="X67" s="15" t="s">
        <v>661</v>
      </c>
      <c r="Y67" s="16">
        <v>69122</v>
      </c>
      <c r="Z67" s="17" t="s">
        <v>662</v>
      </c>
      <c r="AA67" s="11" t="s">
        <v>663</v>
      </c>
      <c r="AB67" s="18">
        <v>2920</v>
      </c>
      <c r="AC67" s="8"/>
      <c r="AD67" s="16" t="s">
        <v>47</v>
      </c>
    </row>
    <row r="68" spans="1:30" x14ac:dyDescent="0.15">
      <c r="A68" s="5">
        <v>51637926</v>
      </c>
      <c r="B68" s="6" t="s">
        <v>664</v>
      </c>
      <c r="C68" s="6" t="s">
        <v>665</v>
      </c>
      <c r="D68" s="6" t="s">
        <v>666</v>
      </c>
      <c r="E68" s="6" t="s">
        <v>667</v>
      </c>
      <c r="F68" s="6" t="s">
        <v>668</v>
      </c>
      <c r="G68" s="6">
        <v>51421353</v>
      </c>
      <c r="H68" s="6" t="s">
        <v>293</v>
      </c>
      <c r="I68" s="6">
        <v>51581034</v>
      </c>
      <c r="J68" s="6" t="s">
        <v>30</v>
      </c>
      <c r="K68" s="5" t="s">
        <v>294</v>
      </c>
      <c r="L68" s="7" t="s">
        <v>37</v>
      </c>
      <c r="M68" s="7" t="s">
        <v>38</v>
      </c>
      <c r="N68" s="8" t="s">
        <v>452</v>
      </c>
      <c r="O68" s="9" t="s">
        <v>641</v>
      </c>
      <c r="P68" s="8" t="s">
        <v>71</v>
      </c>
      <c r="Q68" s="9" t="s">
        <v>218</v>
      </c>
      <c r="R68" s="9" t="s">
        <v>642</v>
      </c>
      <c r="S68" s="10">
        <v>42663</v>
      </c>
      <c r="T68" s="11">
        <v>42702</v>
      </c>
      <c r="U68" s="12">
        <v>42723</v>
      </c>
      <c r="V68" s="13">
        <v>6624390</v>
      </c>
      <c r="W68" s="19" t="s">
        <v>669</v>
      </c>
      <c r="X68" s="15" t="s">
        <v>670</v>
      </c>
      <c r="Y68" s="16">
        <v>69142</v>
      </c>
      <c r="Z68" s="17" t="s">
        <v>671</v>
      </c>
      <c r="AA68" s="11" t="s">
        <v>672</v>
      </c>
      <c r="AB68" s="18">
        <v>2918</v>
      </c>
      <c r="AC68" s="8"/>
      <c r="AD68" s="16" t="s">
        <v>47</v>
      </c>
    </row>
    <row r="69" spans="1:30" x14ac:dyDescent="0.15">
      <c r="A69" s="5">
        <v>51638206</v>
      </c>
      <c r="B69" s="6" t="s">
        <v>673</v>
      </c>
      <c r="C69" s="6" t="s">
        <v>674</v>
      </c>
      <c r="D69" s="6" t="s">
        <v>675</v>
      </c>
      <c r="E69" s="6" t="s">
        <v>676</v>
      </c>
      <c r="F69" s="6" t="s">
        <v>677</v>
      </c>
      <c r="G69" s="6">
        <v>51591940</v>
      </c>
      <c r="H69" s="6" t="s">
        <v>189</v>
      </c>
      <c r="I69" s="6">
        <v>51609648</v>
      </c>
      <c r="J69" s="6" t="s">
        <v>162</v>
      </c>
      <c r="K69" s="5" t="s">
        <v>67</v>
      </c>
      <c r="L69" s="7" t="s">
        <v>68</v>
      </c>
      <c r="M69" s="7" t="s">
        <v>38</v>
      </c>
      <c r="N69" s="8" t="s">
        <v>164</v>
      </c>
      <c r="O69" s="9" t="s">
        <v>641</v>
      </c>
      <c r="P69" s="8" t="s">
        <v>71</v>
      </c>
      <c r="Q69" s="9" t="s">
        <v>72</v>
      </c>
      <c r="R69" s="9" t="s">
        <v>642</v>
      </c>
      <c r="S69" s="10">
        <v>42667</v>
      </c>
      <c r="T69" s="11">
        <v>42702</v>
      </c>
      <c r="U69" s="12">
        <v>42723</v>
      </c>
      <c r="V69" s="13">
        <v>6624395</v>
      </c>
      <c r="W69" s="19" t="s">
        <v>678</v>
      </c>
      <c r="X69" s="15" t="s">
        <v>679</v>
      </c>
      <c r="Y69" s="16">
        <v>69182</v>
      </c>
      <c r="Z69" s="17" t="s">
        <v>680</v>
      </c>
      <c r="AA69" s="11" t="s">
        <v>681</v>
      </c>
      <c r="AB69" s="18">
        <v>2911</v>
      </c>
      <c r="AC69" s="8"/>
      <c r="AD69" s="16" t="s">
        <v>47</v>
      </c>
    </row>
    <row r="70" spans="1:30" x14ac:dyDescent="0.15">
      <c r="A70" s="5">
        <v>51617212</v>
      </c>
      <c r="B70" s="6" t="s">
        <v>682</v>
      </c>
      <c r="C70" s="6" t="s">
        <v>683</v>
      </c>
      <c r="D70" s="6" t="s">
        <v>684</v>
      </c>
      <c r="E70" s="6" t="s">
        <v>685</v>
      </c>
      <c r="F70" s="6" t="s">
        <v>686</v>
      </c>
      <c r="G70" s="6">
        <v>51421353</v>
      </c>
      <c r="H70" s="6" t="s">
        <v>293</v>
      </c>
      <c r="I70" s="6">
        <v>51581034</v>
      </c>
      <c r="J70" s="6" t="s">
        <v>30</v>
      </c>
      <c r="K70" s="5" t="s">
        <v>294</v>
      </c>
      <c r="L70" s="7" t="s">
        <v>37</v>
      </c>
      <c r="M70" s="7" t="s">
        <v>38</v>
      </c>
      <c r="N70" s="8" t="s">
        <v>452</v>
      </c>
      <c r="O70" s="9" t="s">
        <v>334</v>
      </c>
      <c r="P70" s="8" t="s">
        <v>71</v>
      </c>
      <c r="Q70" s="9" t="s">
        <v>218</v>
      </c>
      <c r="R70" s="9" t="s">
        <v>276</v>
      </c>
      <c r="S70" s="10">
        <v>42544</v>
      </c>
      <c r="T70" s="11">
        <v>42688</v>
      </c>
      <c r="U70" s="12">
        <v>42709</v>
      </c>
      <c r="V70" s="13">
        <v>6624372</v>
      </c>
      <c r="W70" s="19" t="s">
        <v>687</v>
      </c>
      <c r="X70" s="15" t="s">
        <v>688</v>
      </c>
      <c r="Y70" s="16">
        <v>12104</v>
      </c>
      <c r="Z70" s="17" t="s">
        <v>689</v>
      </c>
      <c r="AA70" s="11" t="s">
        <v>690</v>
      </c>
      <c r="AB70" s="18">
        <v>259</v>
      </c>
      <c r="AC70" s="8"/>
      <c r="AD70" s="16" t="s">
        <v>47</v>
      </c>
    </row>
    <row r="71" spans="1:30" x14ac:dyDescent="0.15">
      <c r="A71" s="5">
        <v>51649057</v>
      </c>
      <c r="B71" s="6" t="s">
        <v>691</v>
      </c>
      <c r="C71" s="6" t="s">
        <v>692</v>
      </c>
      <c r="D71" s="6" t="s">
        <v>693</v>
      </c>
      <c r="E71" s="6" t="s">
        <v>694</v>
      </c>
      <c r="F71" s="6" t="s">
        <v>695</v>
      </c>
      <c r="G71" s="6">
        <v>51576660</v>
      </c>
      <c r="H71" s="6" t="s">
        <v>313</v>
      </c>
      <c r="I71" s="6">
        <v>51609648</v>
      </c>
      <c r="J71" s="6" t="s">
        <v>162</v>
      </c>
      <c r="K71" s="5" t="s">
        <v>67</v>
      </c>
      <c r="L71" s="7" t="s">
        <v>68</v>
      </c>
      <c r="M71" s="7" t="s">
        <v>38</v>
      </c>
      <c r="N71" s="8" t="s">
        <v>164</v>
      </c>
      <c r="O71" s="9" t="s">
        <v>696</v>
      </c>
      <c r="P71" s="8" t="s">
        <v>71</v>
      </c>
      <c r="Q71" s="9" t="s">
        <v>72</v>
      </c>
      <c r="R71" s="9" t="s">
        <v>697</v>
      </c>
      <c r="S71" s="10">
        <v>42712</v>
      </c>
      <c r="T71" s="11">
        <v>42851</v>
      </c>
      <c r="U71" s="12">
        <v>42872</v>
      </c>
      <c r="V71" s="13">
        <v>6634132</v>
      </c>
      <c r="W71" s="19" t="s">
        <v>698</v>
      </c>
      <c r="X71" s="15" t="s">
        <v>699</v>
      </c>
      <c r="Y71" s="16">
        <v>12034</v>
      </c>
      <c r="Z71" s="17" t="s">
        <v>700</v>
      </c>
      <c r="AA71" s="11" t="s">
        <v>701</v>
      </c>
      <c r="AB71" s="18">
        <v>2808</v>
      </c>
      <c r="AC71" s="8"/>
      <c r="AD71" s="16" t="s">
        <v>47</v>
      </c>
    </row>
    <row r="72" spans="1:30" x14ac:dyDescent="0.15">
      <c r="A72" s="5">
        <v>51649576</v>
      </c>
      <c r="B72" s="6" t="s">
        <v>702</v>
      </c>
      <c r="C72" s="6" t="s">
        <v>703</v>
      </c>
      <c r="D72" s="6" t="s">
        <v>704</v>
      </c>
      <c r="E72" s="6" t="s">
        <v>705</v>
      </c>
      <c r="F72" s="6" t="s">
        <v>706</v>
      </c>
      <c r="G72" s="6">
        <v>51691175</v>
      </c>
      <c r="H72" s="6" t="s">
        <v>442</v>
      </c>
      <c r="I72" s="6">
        <v>51609648</v>
      </c>
      <c r="J72" s="6" t="s">
        <v>162</v>
      </c>
      <c r="K72" s="5" t="s">
        <v>303</v>
      </c>
      <c r="L72" s="7" t="s">
        <v>68</v>
      </c>
      <c r="M72" s="7" t="s">
        <v>38</v>
      </c>
      <c r="N72" s="8" t="s">
        <v>164</v>
      </c>
      <c r="O72" s="9" t="s">
        <v>696</v>
      </c>
      <c r="P72" s="8" t="s">
        <v>71</v>
      </c>
      <c r="Q72" s="9" t="s">
        <v>304</v>
      </c>
      <c r="R72" s="9" t="s">
        <v>697</v>
      </c>
      <c r="S72" s="10">
        <v>42716</v>
      </c>
      <c r="T72" s="11">
        <v>42851</v>
      </c>
      <c r="U72" s="12">
        <v>42872</v>
      </c>
      <c r="V72" s="13">
        <v>6634166</v>
      </c>
      <c r="W72" s="19" t="s">
        <v>707</v>
      </c>
      <c r="X72" s="15" t="s">
        <v>708</v>
      </c>
      <c r="Y72" s="16">
        <v>12068</v>
      </c>
      <c r="Z72" s="17" t="s">
        <v>709</v>
      </c>
      <c r="AA72" s="11" t="s">
        <v>710</v>
      </c>
      <c r="AB72" s="18">
        <v>2806</v>
      </c>
      <c r="AC72" s="8"/>
      <c r="AD72" s="16" t="s">
        <v>47</v>
      </c>
    </row>
    <row r="73" spans="1:30" x14ac:dyDescent="0.15">
      <c r="A73" s="5">
        <v>51661970</v>
      </c>
      <c r="B73" s="6" t="s">
        <v>711</v>
      </c>
      <c r="C73" s="6" t="s">
        <v>712</v>
      </c>
      <c r="D73" s="6" t="s">
        <v>713</v>
      </c>
      <c r="E73" s="6" t="s">
        <v>714</v>
      </c>
      <c r="F73" s="6" t="s">
        <v>715</v>
      </c>
      <c r="G73" s="6">
        <v>51737073</v>
      </c>
      <c r="H73" s="6" t="s">
        <v>65</v>
      </c>
      <c r="I73" s="6">
        <v>51747002</v>
      </c>
      <c r="J73" s="6" t="s">
        <v>66</v>
      </c>
      <c r="K73" s="5" t="s">
        <v>67</v>
      </c>
      <c r="L73" s="7" t="s">
        <v>68</v>
      </c>
      <c r="M73" s="7" t="s">
        <v>38</v>
      </c>
      <c r="N73" s="8" t="s">
        <v>69</v>
      </c>
      <c r="O73" s="9" t="s">
        <v>207</v>
      </c>
      <c r="P73" s="8" t="s">
        <v>71</v>
      </c>
      <c r="Q73" s="9" t="s">
        <v>72</v>
      </c>
      <c r="R73" s="9" t="s">
        <v>716</v>
      </c>
      <c r="S73" s="10">
        <v>42752</v>
      </c>
      <c r="T73" s="11">
        <v>42807</v>
      </c>
      <c r="U73" s="12"/>
      <c r="V73" s="13">
        <v>6624398</v>
      </c>
      <c r="W73" s="19" t="s">
        <v>717</v>
      </c>
      <c r="X73" s="15" t="s">
        <v>718</v>
      </c>
      <c r="Y73" s="16">
        <v>48511</v>
      </c>
      <c r="Z73" s="17" t="s">
        <v>719</v>
      </c>
      <c r="AA73" s="11" t="s">
        <v>720</v>
      </c>
      <c r="AB73" s="18">
        <v>2858</v>
      </c>
      <c r="AC73" s="8"/>
      <c r="AD73" s="16" t="s">
        <v>47</v>
      </c>
    </row>
    <row r="74" spans="1:30" x14ac:dyDescent="0.15">
      <c r="A74" s="5">
        <v>51662324</v>
      </c>
      <c r="B74" s="6" t="s">
        <v>721</v>
      </c>
      <c r="C74" s="6" t="s">
        <v>722</v>
      </c>
      <c r="D74" s="6" t="s">
        <v>723</v>
      </c>
      <c r="E74" s="6" t="s">
        <v>724</v>
      </c>
      <c r="F74" s="6" t="s">
        <v>725</v>
      </c>
      <c r="G74" s="6">
        <v>51578947</v>
      </c>
      <c r="H74" s="6" t="s">
        <v>78</v>
      </c>
      <c r="I74" s="6">
        <v>51601287</v>
      </c>
      <c r="J74" s="6" t="s">
        <v>82</v>
      </c>
      <c r="K74" s="5" t="s">
        <v>67</v>
      </c>
      <c r="L74" s="7" t="s">
        <v>68</v>
      </c>
      <c r="M74" s="7" t="s">
        <v>38</v>
      </c>
      <c r="N74" s="8" t="s">
        <v>69</v>
      </c>
      <c r="O74" s="9" t="s">
        <v>397</v>
      </c>
      <c r="P74" s="8" t="s">
        <v>71</v>
      </c>
      <c r="Q74" s="9" t="s">
        <v>72</v>
      </c>
      <c r="R74" s="9" t="s">
        <v>716</v>
      </c>
      <c r="S74" s="10">
        <v>42754</v>
      </c>
      <c r="T74" s="11">
        <v>42807</v>
      </c>
      <c r="U74" s="12"/>
      <c r="V74" s="13">
        <v>6624400</v>
      </c>
      <c r="W74" s="19" t="s">
        <v>726</v>
      </c>
      <c r="X74" s="15" t="s">
        <v>727</v>
      </c>
      <c r="Y74" s="16">
        <v>69405</v>
      </c>
      <c r="Z74" s="17" t="s">
        <v>728</v>
      </c>
      <c r="AA74" s="11" t="s">
        <v>729</v>
      </c>
      <c r="AB74" s="18">
        <v>2864</v>
      </c>
      <c r="AC74" s="8"/>
      <c r="AD74" s="16" t="s">
        <v>47</v>
      </c>
    </row>
    <row r="75" spans="1:30" x14ac:dyDescent="0.15">
      <c r="A75" s="5">
        <v>51661971</v>
      </c>
      <c r="B75" s="6" t="s">
        <v>730</v>
      </c>
      <c r="C75" s="6" t="s">
        <v>731</v>
      </c>
      <c r="D75" s="6" t="s">
        <v>732</v>
      </c>
      <c r="E75" s="6" t="s">
        <v>733</v>
      </c>
      <c r="F75" s="6" t="s">
        <v>734</v>
      </c>
      <c r="G75" s="6">
        <v>51615282</v>
      </c>
      <c r="H75" s="6" t="s">
        <v>104</v>
      </c>
      <c r="I75" s="6">
        <v>51747002</v>
      </c>
      <c r="J75" s="6" t="s">
        <v>66</v>
      </c>
      <c r="K75" s="5" t="s">
        <v>67</v>
      </c>
      <c r="L75" s="7" t="s">
        <v>68</v>
      </c>
      <c r="M75" s="7" t="s">
        <v>38</v>
      </c>
      <c r="N75" s="8" t="s">
        <v>105</v>
      </c>
      <c r="O75" s="9" t="s">
        <v>397</v>
      </c>
      <c r="P75" s="8" t="s">
        <v>71</v>
      </c>
      <c r="Q75" s="9" t="s">
        <v>72</v>
      </c>
      <c r="R75" s="9" t="s">
        <v>716</v>
      </c>
      <c r="S75" s="10">
        <v>42752</v>
      </c>
      <c r="T75" s="11">
        <v>42821</v>
      </c>
      <c r="U75" s="12">
        <v>42835</v>
      </c>
      <c r="V75" s="13">
        <v>6624411</v>
      </c>
      <c r="W75" s="19" t="s">
        <v>735</v>
      </c>
      <c r="X75" s="15" t="s">
        <v>736</v>
      </c>
      <c r="Y75" s="16">
        <v>69372</v>
      </c>
      <c r="Z75" s="17" t="s">
        <v>737</v>
      </c>
      <c r="AA75" s="11" t="s">
        <v>738</v>
      </c>
      <c r="AB75" s="18">
        <v>2852</v>
      </c>
      <c r="AC75" s="8"/>
      <c r="AD75" s="16" t="s">
        <v>47</v>
      </c>
    </row>
    <row r="76" spans="1:30" x14ac:dyDescent="0.15">
      <c r="A76" s="5">
        <v>51643108</v>
      </c>
      <c r="B76" s="6" t="s">
        <v>739</v>
      </c>
      <c r="C76" s="6" t="s">
        <v>740</v>
      </c>
      <c r="D76" s="6" t="s">
        <v>741</v>
      </c>
      <c r="E76" s="6" t="s">
        <v>742</v>
      </c>
      <c r="F76" s="6" t="s">
        <v>743</v>
      </c>
      <c r="G76" s="6">
        <v>51591940</v>
      </c>
      <c r="H76" s="6" t="s">
        <v>189</v>
      </c>
      <c r="I76" s="6">
        <v>51609648</v>
      </c>
      <c r="J76" s="6" t="s">
        <v>162</v>
      </c>
      <c r="K76" s="5" t="s">
        <v>303</v>
      </c>
      <c r="L76" s="7" t="s">
        <v>68</v>
      </c>
      <c r="M76" s="7" t="s">
        <v>38</v>
      </c>
      <c r="N76" s="8" t="s">
        <v>164</v>
      </c>
      <c r="O76" s="9" t="s">
        <v>696</v>
      </c>
      <c r="P76" s="8" t="s">
        <v>71</v>
      </c>
      <c r="Q76" s="9" t="s">
        <v>304</v>
      </c>
      <c r="R76" s="9" t="s">
        <v>744</v>
      </c>
      <c r="S76" s="10">
        <v>42698</v>
      </c>
      <c r="T76" s="11">
        <v>42851</v>
      </c>
      <c r="U76" s="12">
        <v>42872</v>
      </c>
      <c r="V76" s="13">
        <v>6634137</v>
      </c>
      <c r="W76" s="19" t="s">
        <v>745</v>
      </c>
      <c r="X76" s="15" t="s">
        <v>746</v>
      </c>
      <c r="Y76" s="16">
        <v>12033</v>
      </c>
      <c r="Z76" s="17" t="s">
        <v>747</v>
      </c>
      <c r="AA76" s="11" t="s">
        <v>748</v>
      </c>
      <c r="AB76" s="18">
        <v>2830</v>
      </c>
      <c r="AC76" s="8"/>
      <c r="AD76" s="16" t="s">
        <v>47</v>
      </c>
    </row>
    <row r="77" spans="1:30" x14ac:dyDescent="0.15">
      <c r="A77" s="5">
        <v>51665079</v>
      </c>
      <c r="B77" s="6" t="s">
        <v>749</v>
      </c>
      <c r="C77" s="6" t="s">
        <v>750</v>
      </c>
      <c r="D77" s="6" t="s">
        <v>50</v>
      </c>
      <c r="E77" s="6" t="s">
        <v>751</v>
      </c>
      <c r="F77" s="6" t="s">
        <v>752</v>
      </c>
      <c r="G77" s="6">
        <v>51691175</v>
      </c>
      <c r="H77" s="6" t="s">
        <v>442</v>
      </c>
      <c r="I77" s="6">
        <v>51609648</v>
      </c>
      <c r="J77" s="6" t="s">
        <v>162</v>
      </c>
      <c r="K77" s="5" t="s">
        <v>303</v>
      </c>
      <c r="L77" s="7" t="s">
        <v>68</v>
      </c>
      <c r="M77" s="7" t="s">
        <v>38</v>
      </c>
      <c r="N77" s="8" t="s">
        <v>164</v>
      </c>
      <c r="O77" s="9" t="s">
        <v>696</v>
      </c>
      <c r="P77" s="8" t="s">
        <v>71</v>
      </c>
      <c r="Q77" s="9" t="s">
        <v>304</v>
      </c>
      <c r="R77" s="9" t="s">
        <v>716</v>
      </c>
      <c r="S77" s="10">
        <v>42768</v>
      </c>
      <c r="T77" s="11">
        <v>42851</v>
      </c>
      <c r="U77" s="12">
        <v>42872</v>
      </c>
      <c r="V77" s="13">
        <v>6624414</v>
      </c>
      <c r="W77" s="19" t="s">
        <v>753</v>
      </c>
      <c r="X77" s="15" t="s">
        <v>754</v>
      </c>
      <c r="Y77" s="16">
        <v>69265</v>
      </c>
      <c r="Z77" s="17" t="s">
        <v>755</v>
      </c>
      <c r="AA77" s="11" t="s">
        <v>756</v>
      </c>
      <c r="AB77" s="18">
        <v>2869</v>
      </c>
      <c r="AC77" s="8"/>
      <c r="AD77" s="16" t="s">
        <v>47</v>
      </c>
    </row>
    <row r="78" spans="1:30" x14ac:dyDescent="0.15">
      <c r="A78" s="5">
        <v>51667176</v>
      </c>
      <c r="B78" s="6" t="s">
        <v>757</v>
      </c>
      <c r="C78" s="6" t="s">
        <v>758</v>
      </c>
      <c r="D78" s="6" t="s">
        <v>759</v>
      </c>
      <c r="E78" s="6" t="s">
        <v>760</v>
      </c>
      <c r="F78" s="6"/>
      <c r="G78" s="6">
        <v>51737073</v>
      </c>
      <c r="H78" s="6" t="s">
        <v>65</v>
      </c>
      <c r="I78" s="6">
        <v>51747002</v>
      </c>
      <c r="J78" s="6" t="s">
        <v>66</v>
      </c>
      <c r="K78" s="5" t="s">
        <v>67</v>
      </c>
      <c r="L78" s="7" t="s">
        <v>68</v>
      </c>
      <c r="M78" s="7" t="s">
        <v>38</v>
      </c>
      <c r="N78" s="8" t="s">
        <v>69</v>
      </c>
      <c r="O78" s="9" t="s">
        <v>761</v>
      </c>
      <c r="P78" s="8" t="s">
        <v>85</v>
      </c>
      <c r="Q78" s="9" t="s">
        <v>72</v>
      </c>
      <c r="R78" s="9" t="s">
        <v>762</v>
      </c>
      <c r="S78" s="10">
        <v>42782</v>
      </c>
      <c r="T78" s="11">
        <v>42856</v>
      </c>
      <c r="U78" s="12">
        <v>42842</v>
      </c>
      <c r="V78" s="13">
        <v>6624426</v>
      </c>
      <c r="W78" s="19" t="s">
        <v>763</v>
      </c>
      <c r="X78" s="15" t="s">
        <v>764</v>
      </c>
      <c r="Y78" s="16">
        <v>69332</v>
      </c>
      <c r="Z78" s="17" t="s">
        <v>765</v>
      </c>
      <c r="AA78" s="11" t="s">
        <v>766</v>
      </c>
      <c r="AB78" s="18">
        <v>1568</v>
      </c>
      <c r="AC78" s="8"/>
      <c r="AD78" s="16" t="s">
        <v>47</v>
      </c>
    </row>
    <row r="79" spans="1:30" x14ac:dyDescent="0.15">
      <c r="A79" s="5">
        <v>51667495</v>
      </c>
      <c r="B79" s="6" t="s">
        <v>767</v>
      </c>
      <c r="C79" s="6" t="s">
        <v>768</v>
      </c>
      <c r="D79" s="6" t="s">
        <v>769</v>
      </c>
      <c r="E79" s="6" t="s">
        <v>770</v>
      </c>
      <c r="F79" s="6"/>
      <c r="G79" s="6">
        <v>51757905</v>
      </c>
      <c r="H79" s="6" t="s">
        <v>323</v>
      </c>
      <c r="I79" s="6">
        <v>51547367</v>
      </c>
      <c r="J79" s="6" t="s">
        <v>52</v>
      </c>
      <c r="K79" s="5" t="s">
        <v>324</v>
      </c>
      <c r="L79" s="7" t="s">
        <v>37</v>
      </c>
      <c r="M79" s="7" t="s">
        <v>38</v>
      </c>
      <c r="N79" s="8" t="s">
        <v>39</v>
      </c>
      <c r="O79" s="9" t="s">
        <v>314</v>
      </c>
      <c r="P79" s="8" t="s">
        <v>71</v>
      </c>
      <c r="Q79" s="9" t="s">
        <v>218</v>
      </c>
      <c r="R79" s="9" t="s">
        <v>762</v>
      </c>
      <c r="S79" s="10">
        <v>42782</v>
      </c>
      <c r="T79" s="11">
        <v>42828</v>
      </c>
      <c r="U79" s="12">
        <v>42842</v>
      </c>
      <c r="V79" s="13">
        <v>6624431</v>
      </c>
      <c r="W79" s="19" t="s">
        <v>771</v>
      </c>
      <c r="X79" s="15" t="s">
        <v>772</v>
      </c>
      <c r="Y79" s="16">
        <v>12366</v>
      </c>
      <c r="Z79" s="17" t="s">
        <v>773</v>
      </c>
      <c r="AA79" s="11" t="s">
        <v>774</v>
      </c>
      <c r="AB79" s="18">
        <v>1185</v>
      </c>
      <c r="AC79" s="9" t="s">
        <v>775</v>
      </c>
      <c r="AD79" s="16" t="s">
        <v>47</v>
      </c>
    </row>
    <row r="80" spans="1:30" x14ac:dyDescent="0.15">
      <c r="A80" s="5">
        <v>51688381</v>
      </c>
      <c r="B80" s="6" t="s">
        <v>776</v>
      </c>
      <c r="C80" s="6" t="s">
        <v>777</v>
      </c>
      <c r="D80" s="6" t="s">
        <v>778</v>
      </c>
      <c r="E80" s="6" t="s">
        <v>779</v>
      </c>
      <c r="F80" s="6"/>
      <c r="G80" s="6">
        <v>51710500</v>
      </c>
      <c r="H80" s="6" t="s">
        <v>124</v>
      </c>
      <c r="I80" s="6">
        <v>51744004</v>
      </c>
      <c r="J80" s="6" t="s">
        <v>34</v>
      </c>
      <c r="K80" s="5" t="s">
        <v>527</v>
      </c>
      <c r="L80" s="7" t="s">
        <v>37</v>
      </c>
      <c r="M80" s="7" t="s">
        <v>780</v>
      </c>
      <c r="N80" s="8" t="s">
        <v>365</v>
      </c>
      <c r="O80" s="9" t="s">
        <v>781</v>
      </c>
      <c r="P80" s="8" t="s">
        <v>85</v>
      </c>
      <c r="Q80" s="9" t="s">
        <v>72</v>
      </c>
      <c r="R80" s="9" t="s">
        <v>782</v>
      </c>
      <c r="S80" s="10">
        <v>42901</v>
      </c>
      <c r="T80" s="11">
        <v>42940</v>
      </c>
      <c r="U80" s="12">
        <v>42940</v>
      </c>
      <c r="V80" s="13">
        <v>6624452</v>
      </c>
      <c r="W80" s="19" t="s">
        <v>783</v>
      </c>
      <c r="X80" s="15" t="s">
        <v>784</v>
      </c>
      <c r="Y80" s="16">
        <v>69246</v>
      </c>
      <c r="Z80" s="17" t="s">
        <v>785</v>
      </c>
      <c r="AA80" s="11" t="s">
        <v>786</v>
      </c>
      <c r="AB80" s="18">
        <v>1455</v>
      </c>
      <c r="AC80" s="8"/>
      <c r="AD80" s="16" t="s">
        <v>47</v>
      </c>
    </row>
    <row r="81" spans="1:30" x14ac:dyDescent="0.15">
      <c r="A81" s="5">
        <v>51691175</v>
      </c>
      <c r="B81" s="6" t="s">
        <v>442</v>
      </c>
      <c r="C81" s="6" t="s">
        <v>787</v>
      </c>
      <c r="D81" s="6" t="s">
        <v>788</v>
      </c>
      <c r="E81" s="6" t="s">
        <v>789</v>
      </c>
      <c r="F81" s="6" t="s">
        <v>790</v>
      </c>
      <c r="G81" s="6">
        <v>51609648</v>
      </c>
      <c r="H81" s="6" t="s">
        <v>162</v>
      </c>
      <c r="I81" s="6">
        <v>51621455</v>
      </c>
      <c r="J81" s="6" t="s">
        <v>163</v>
      </c>
      <c r="K81" s="5" t="s">
        <v>83</v>
      </c>
      <c r="L81" s="7" t="s">
        <v>37</v>
      </c>
      <c r="M81" s="7" t="s">
        <v>38</v>
      </c>
      <c r="N81" s="8" t="s">
        <v>164</v>
      </c>
      <c r="O81" s="9" t="s">
        <v>355</v>
      </c>
      <c r="P81" s="8" t="s">
        <v>71</v>
      </c>
      <c r="Q81" s="9" t="s">
        <v>86</v>
      </c>
      <c r="R81" s="9" t="s">
        <v>782</v>
      </c>
      <c r="S81" s="10">
        <v>42919</v>
      </c>
      <c r="T81" s="11">
        <v>42954</v>
      </c>
      <c r="U81" s="12">
        <v>42975</v>
      </c>
      <c r="V81" s="13">
        <v>6624462</v>
      </c>
      <c r="W81" s="19" t="s">
        <v>791</v>
      </c>
      <c r="X81" s="15" t="s">
        <v>792</v>
      </c>
      <c r="Y81" s="16">
        <v>12135</v>
      </c>
      <c r="Z81" s="17" t="s">
        <v>793</v>
      </c>
      <c r="AA81" s="11" t="s">
        <v>794</v>
      </c>
      <c r="AB81" s="18">
        <v>16998</v>
      </c>
      <c r="AC81" s="8"/>
      <c r="AD81" s="16" t="s">
        <v>47</v>
      </c>
    </row>
    <row r="82" spans="1:30" x14ac:dyDescent="0.15">
      <c r="A82" s="5">
        <v>51718187</v>
      </c>
      <c r="B82" s="6" t="s">
        <v>795</v>
      </c>
      <c r="C82" s="6" t="s">
        <v>796</v>
      </c>
      <c r="D82" s="6" t="s">
        <v>797</v>
      </c>
      <c r="E82" s="6" t="s">
        <v>798</v>
      </c>
      <c r="F82" s="6" t="s">
        <v>799</v>
      </c>
      <c r="G82" s="6">
        <v>51568888</v>
      </c>
      <c r="H82" s="6" t="s">
        <v>361</v>
      </c>
      <c r="I82" s="6">
        <v>51601287</v>
      </c>
      <c r="J82" s="6" t="s">
        <v>82</v>
      </c>
      <c r="K82" s="5" t="s">
        <v>67</v>
      </c>
      <c r="L82" s="7" t="s">
        <v>68</v>
      </c>
      <c r="M82" s="7" t="s">
        <v>38</v>
      </c>
      <c r="N82" s="8" t="s">
        <v>365</v>
      </c>
      <c r="O82" s="9" t="s">
        <v>761</v>
      </c>
      <c r="P82" s="8" t="s">
        <v>85</v>
      </c>
      <c r="Q82" s="9" t="s">
        <v>72</v>
      </c>
      <c r="R82" s="9" t="s">
        <v>800</v>
      </c>
      <c r="S82" s="10">
        <v>43125</v>
      </c>
      <c r="T82" s="11">
        <v>43773</v>
      </c>
      <c r="U82" s="11">
        <v>43773</v>
      </c>
      <c r="V82" s="13">
        <v>6624769</v>
      </c>
      <c r="W82" s="19" t="s">
        <v>801</v>
      </c>
      <c r="X82" s="15" t="s">
        <v>802</v>
      </c>
      <c r="Y82" s="16">
        <v>69279</v>
      </c>
      <c r="Z82" s="17" t="s">
        <v>803</v>
      </c>
      <c r="AA82" s="11" t="s">
        <v>804</v>
      </c>
      <c r="AB82" s="18">
        <v>14999</v>
      </c>
      <c r="AC82" s="8"/>
      <c r="AD82" s="16" t="s">
        <v>47</v>
      </c>
    </row>
    <row r="83" spans="1:30" x14ac:dyDescent="0.15">
      <c r="A83" s="5">
        <v>51718193</v>
      </c>
      <c r="B83" s="6" t="s">
        <v>805</v>
      </c>
      <c r="C83" s="6" t="s">
        <v>806</v>
      </c>
      <c r="D83" s="6" t="s">
        <v>807</v>
      </c>
      <c r="E83" s="6" t="s">
        <v>808</v>
      </c>
      <c r="F83" s="6" t="s">
        <v>809</v>
      </c>
      <c r="G83" s="6">
        <v>51559927</v>
      </c>
      <c r="H83" s="6" t="s">
        <v>448</v>
      </c>
      <c r="I83" s="6">
        <v>51772919</v>
      </c>
      <c r="J83" s="6" t="s">
        <v>205</v>
      </c>
      <c r="K83" s="5" t="s">
        <v>67</v>
      </c>
      <c r="L83" s="7" t="s">
        <v>68</v>
      </c>
      <c r="M83" s="7" t="s">
        <v>38</v>
      </c>
      <c r="N83" s="8" t="s">
        <v>452</v>
      </c>
      <c r="O83" s="9" t="s">
        <v>334</v>
      </c>
      <c r="P83" s="8" t="s">
        <v>85</v>
      </c>
      <c r="Q83" s="9" t="s">
        <v>72</v>
      </c>
      <c r="R83" s="9" t="s">
        <v>800</v>
      </c>
      <c r="S83" s="10">
        <v>43125</v>
      </c>
      <c r="T83" s="11">
        <v>43753</v>
      </c>
      <c r="U83" s="12">
        <v>43767</v>
      </c>
      <c r="V83" s="13">
        <v>6624772</v>
      </c>
      <c r="W83" s="19" t="s">
        <v>810</v>
      </c>
      <c r="X83" s="15" t="s">
        <v>811</v>
      </c>
      <c r="Y83" s="16">
        <v>69282</v>
      </c>
      <c r="Z83" s="17" t="s">
        <v>812</v>
      </c>
      <c r="AA83" s="11" t="s">
        <v>813</v>
      </c>
      <c r="AB83" s="18">
        <v>14974</v>
      </c>
      <c r="AC83" s="8"/>
      <c r="AD83" s="16" t="s">
        <v>47</v>
      </c>
    </row>
    <row r="84" spans="1:30" x14ac:dyDescent="0.15">
      <c r="A84" s="5">
        <v>51694282</v>
      </c>
      <c r="B84" s="6" t="s">
        <v>814</v>
      </c>
      <c r="C84" s="6" t="s">
        <v>815</v>
      </c>
      <c r="D84" s="6" t="s">
        <v>816</v>
      </c>
      <c r="E84" s="6" t="s">
        <v>817</v>
      </c>
      <c r="F84" s="6" t="s">
        <v>818</v>
      </c>
      <c r="G84" s="6">
        <v>51710500</v>
      </c>
      <c r="H84" s="6" t="s">
        <v>124</v>
      </c>
      <c r="I84" s="6">
        <v>51744004</v>
      </c>
      <c r="J84" s="6" t="s">
        <v>34</v>
      </c>
      <c r="K84" s="5" t="s">
        <v>125</v>
      </c>
      <c r="L84" s="7" t="s">
        <v>37</v>
      </c>
      <c r="M84" s="7" t="s">
        <v>38</v>
      </c>
      <c r="N84" s="8" t="s">
        <v>536</v>
      </c>
      <c r="O84" s="9" t="s">
        <v>819</v>
      </c>
      <c r="P84" s="8" t="s">
        <v>71</v>
      </c>
      <c r="Q84" s="9" t="s">
        <v>218</v>
      </c>
      <c r="R84" s="9" t="s">
        <v>820</v>
      </c>
      <c r="S84" s="10">
        <v>42937</v>
      </c>
      <c r="T84" s="11">
        <v>42982</v>
      </c>
      <c r="U84" s="12">
        <v>43003</v>
      </c>
      <c r="V84" s="13">
        <v>6624522</v>
      </c>
      <c r="W84" s="19" t="s">
        <v>821</v>
      </c>
      <c r="X84" s="15" t="s">
        <v>822</v>
      </c>
      <c r="Y84" s="16">
        <v>12143</v>
      </c>
      <c r="Z84" s="17" t="s">
        <v>823</v>
      </c>
      <c r="AA84" s="11" t="s">
        <v>824</v>
      </c>
      <c r="AB84" s="16">
        <v>15416</v>
      </c>
      <c r="AC84" s="9" t="s">
        <v>825</v>
      </c>
      <c r="AD84" s="16" t="s">
        <v>47</v>
      </c>
    </row>
    <row r="85" spans="1:30" x14ac:dyDescent="0.15">
      <c r="A85" s="5">
        <v>51694202</v>
      </c>
      <c r="B85" s="6" t="s">
        <v>826</v>
      </c>
      <c r="C85" s="6" t="s">
        <v>827</v>
      </c>
      <c r="D85" s="6" t="s">
        <v>828</v>
      </c>
      <c r="E85" s="6" t="s">
        <v>829</v>
      </c>
      <c r="F85" s="6"/>
      <c r="G85" s="6">
        <v>51691175</v>
      </c>
      <c r="H85" s="6" t="s">
        <v>442</v>
      </c>
      <c r="I85" s="6">
        <v>51609648</v>
      </c>
      <c r="J85" s="6" t="s">
        <v>162</v>
      </c>
      <c r="K85" s="5" t="s">
        <v>67</v>
      </c>
      <c r="L85" s="7" t="s">
        <v>68</v>
      </c>
      <c r="M85" s="7" t="s">
        <v>38</v>
      </c>
      <c r="N85" s="8" t="s">
        <v>164</v>
      </c>
      <c r="O85" s="9" t="s">
        <v>106</v>
      </c>
      <c r="P85" s="8" t="s">
        <v>71</v>
      </c>
      <c r="Q85" s="9" t="s">
        <v>72</v>
      </c>
      <c r="R85" s="9" t="s">
        <v>820</v>
      </c>
      <c r="S85" s="10">
        <v>42940</v>
      </c>
      <c r="T85" s="11">
        <v>43651</v>
      </c>
      <c r="U85" s="12">
        <v>43661</v>
      </c>
      <c r="V85" s="13">
        <v>6624553</v>
      </c>
      <c r="W85" s="19" t="s">
        <v>830</v>
      </c>
      <c r="X85" s="15" t="s">
        <v>831</v>
      </c>
      <c r="Y85" s="16">
        <v>69203</v>
      </c>
      <c r="Z85" s="17" t="s">
        <v>832</v>
      </c>
      <c r="AA85" s="11" t="s">
        <v>833</v>
      </c>
      <c r="AB85" s="18">
        <v>15400</v>
      </c>
      <c r="AC85" s="9" t="s">
        <v>834</v>
      </c>
      <c r="AD85" s="16" t="s">
        <v>47</v>
      </c>
    </row>
    <row r="86" spans="1:30" x14ac:dyDescent="0.15">
      <c r="A86" s="5">
        <v>51696340</v>
      </c>
      <c r="B86" s="6" t="s">
        <v>835</v>
      </c>
      <c r="C86" s="6" t="s">
        <v>836</v>
      </c>
      <c r="D86" s="6" t="s">
        <v>837</v>
      </c>
      <c r="E86" s="6" t="s">
        <v>838</v>
      </c>
      <c r="F86" s="6"/>
      <c r="G86" s="6">
        <v>51578947</v>
      </c>
      <c r="H86" s="6" t="s">
        <v>78</v>
      </c>
      <c r="I86" s="6">
        <v>51601287</v>
      </c>
      <c r="J86" s="6" t="s">
        <v>82</v>
      </c>
      <c r="K86" s="5" t="s">
        <v>67</v>
      </c>
      <c r="L86" s="7" t="s">
        <v>68</v>
      </c>
      <c r="M86" s="7" t="s">
        <v>38</v>
      </c>
      <c r="N86" s="8" t="s">
        <v>69</v>
      </c>
      <c r="O86" s="9" t="s">
        <v>379</v>
      </c>
      <c r="P86" s="8" t="s">
        <v>85</v>
      </c>
      <c r="Q86" s="9" t="s">
        <v>72</v>
      </c>
      <c r="R86" s="9" t="s">
        <v>839</v>
      </c>
      <c r="S86" s="10">
        <v>42954</v>
      </c>
      <c r="T86" s="11">
        <v>42996</v>
      </c>
      <c r="U86" s="12">
        <v>43010</v>
      </c>
      <c r="V86" s="13">
        <v>6624598</v>
      </c>
      <c r="W86" s="19" t="s">
        <v>840</v>
      </c>
      <c r="X86" s="15" t="s">
        <v>841</v>
      </c>
      <c r="Y86" s="16">
        <v>69334</v>
      </c>
      <c r="Z86" s="17" t="s">
        <v>842</v>
      </c>
      <c r="AA86" s="11" t="s">
        <v>843</v>
      </c>
      <c r="AB86" s="18">
        <v>2839</v>
      </c>
      <c r="AC86" s="8"/>
      <c r="AD86" s="16" t="s">
        <v>47</v>
      </c>
    </row>
    <row r="87" spans="1:30" x14ac:dyDescent="0.15">
      <c r="A87" s="5">
        <v>51696342</v>
      </c>
      <c r="B87" s="6" t="s">
        <v>844</v>
      </c>
      <c r="C87" s="6" t="s">
        <v>845</v>
      </c>
      <c r="D87" s="6" t="s">
        <v>312</v>
      </c>
      <c r="E87" s="6" t="s">
        <v>846</v>
      </c>
      <c r="F87" s="6"/>
      <c r="G87" s="6">
        <v>51578947</v>
      </c>
      <c r="H87" s="6" t="s">
        <v>78</v>
      </c>
      <c r="I87" s="6">
        <v>51601287</v>
      </c>
      <c r="J87" s="6" t="s">
        <v>82</v>
      </c>
      <c r="K87" s="5" t="s">
        <v>67</v>
      </c>
      <c r="L87" s="7" t="s">
        <v>68</v>
      </c>
      <c r="M87" s="7" t="s">
        <v>38</v>
      </c>
      <c r="N87" s="8" t="s">
        <v>69</v>
      </c>
      <c r="O87" s="9" t="s">
        <v>379</v>
      </c>
      <c r="P87" s="8" t="s">
        <v>85</v>
      </c>
      <c r="Q87" s="9" t="s">
        <v>72</v>
      </c>
      <c r="R87" s="9" t="s">
        <v>839</v>
      </c>
      <c r="S87" s="10">
        <v>42954</v>
      </c>
      <c r="T87" s="11">
        <v>42996</v>
      </c>
      <c r="U87" s="12">
        <v>43010</v>
      </c>
      <c r="V87" s="13">
        <v>6624600</v>
      </c>
      <c r="W87" s="19" t="s">
        <v>847</v>
      </c>
      <c r="X87" s="15" t="s">
        <v>848</v>
      </c>
      <c r="Y87" s="16">
        <v>69335</v>
      </c>
      <c r="Z87" s="17" t="s">
        <v>849</v>
      </c>
      <c r="AA87" s="11" t="s">
        <v>850</v>
      </c>
      <c r="AB87" s="18">
        <v>15322</v>
      </c>
      <c r="AC87" s="8"/>
      <c r="AD87" s="16" t="s">
        <v>47</v>
      </c>
    </row>
    <row r="88" spans="1:30" x14ac:dyDescent="0.15">
      <c r="A88" s="5">
        <v>51696440</v>
      </c>
      <c r="B88" s="6" t="s">
        <v>851</v>
      </c>
      <c r="C88" s="6" t="s">
        <v>852</v>
      </c>
      <c r="D88" s="6" t="s">
        <v>853</v>
      </c>
      <c r="E88" s="6" t="s">
        <v>854</v>
      </c>
      <c r="F88" s="6"/>
      <c r="G88" s="6">
        <v>51710500</v>
      </c>
      <c r="H88" s="6" t="s">
        <v>124</v>
      </c>
      <c r="I88" s="6">
        <v>51744004</v>
      </c>
      <c r="J88" s="6" t="s">
        <v>34</v>
      </c>
      <c r="K88" s="5" t="s">
        <v>527</v>
      </c>
      <c r="L88" s="7" t="s">
        <v>37</v>
      </c>
      <c r="M88" s="7" t="s">
        <v>38</v>
      </c>
      <c r="N88" s="8" t="s">
        <v>126</v>
      </c>
      <c r="O88" s="9" t="s">
        <v>379</v>
      </c>
      <c r="P88" s="8" t="s">
        <v>71</v>
      </c>
      <c r="Q88" s="9" t="s">
        <v>72</v>
      </c>
      <c r="R88" s="9" t="s">
        <v>839</v>
      </c>
      <c r="S88" s="10">
        <v>42954</v>
      </c>
      <c r="T88" s="11">
        <v>42996</v>
      </c>
      <c r="U88" s="12">
        <v>43010</v>
      </c>
      <c r="V88" s="13">
        <v>6624601</v>
      </c>
      <c r="W88" s="19" t="s">
        <v>855</v>
      </c>
      <c r="X88" s="15" t="s">
        <v>856</v>
      </c>
      <c r="Y88" s="16">
        <v>69337</v>
      </c>
      <c r="Z88" s="17" t="s">
        <v>857</v>
      </c>
      <c r="AA88" s="11" t="s">
        <v>858</v>
      </c>
      <c r="AB88" s="18">
        <v>4711</v>
      </c>
      <c r="AC88" s="8"/>
      <c r="AD88" s="16" t="s">
        <v>47</v>
      </c>
    </row>
    <row r="89" spans="1:30" x14ac:dyDescent="0.15">
      <c r="A89" s="5">
        <v>51696344</v>
      </c>
      <c r="B89" s="6" t="s">
        <v>859</v>
      </c>
      <c r="C89" s="6" t="s">
        <v>860</v>
      </c>
      <c r="D89" s="6" t="s">
        <v>861</v>
      </c>
      <c r="E89" s="6" t="s">
        <v>862</v>
      </c>
      <c r="F89" s="6"/>
      <c r="G89" s="6">
        <v>51421353</v>
      </c>
      <c r="H89" s="6" t="s">
        <v>293</v>
      </c>
      <c r="I89" s="6">
        <v>51581034</v>
      </c>
      <c r="J89" s="6" t="s">
        <v>30</v>
      </c>
      <c r="K89" s="5" t="s">
        <v>294</v>
      </c>
      <c r="L89" s="7" t="s">
        <v>37</v>
      </c>
      <c r="M89" s="7" t="s">
        <v>38</v>
      </c>
      <c r="N89" s="8" t="s">
        <v>175</v>
      </c>
      <c r="O89" s="9" t="s">
        <v>379</v>
      </c>
      <c r="P89" s="8" t="s">
        <v>85</v>
      </c>
      <c r="Q89" s="9" t="s">
        <v>218</v>
      </c>
      <c r="R89" s="9" t="s">
        <v>839</v>
      </c>
      <c r="S89" s="10">
        <v>42954</v>
      </c>
      <c r="T89" s="11">
        <v>42996</v>
      </c>
      <c r="U89" s="12">
        <v>43010</v>
      </c>
      <c r="V89" s="13">
        <v>6624602</v>
      </c>
      <c r="W89" s="19" t="s">
        <v>863</v>
      </c>
      <c r="X89" s="15" t="s">
        <v>864</v>
      </c>
      <c r="Y89" s="16">
        <v>69336</v>
      </c>
      <c r="Z89" s="17" t="s">
        <v>865</v>
      </c>
      <c r="AA89" s="11" t="s">
        <v>866</v>
      </c>
      <c r="AB89" s="18">
        <v>2957</v>
      </c>
      <c r="AC89" s="8"/>
      <c r="AD89" s="20" t="s">
        <v>47</v>
      </c>
    </row>
    <row r="90" spans="1:30" x14ac:dyDescent="0.15">
      <c r="A90" s="5">
        <v>51697117</v>
      </c>
      <c r="B90" s="6" t="s">
        <v>867</v>
      </c>
      <c r="C90" s="6" t="s">
        <v>868</v>
      </c>
      <c r="D90" s="6" t="s">
        <v>869</v>
      </c>
      <c r="E90" s="6" t="s">
        <v>870</v>
      </c>
      <c r="F90" s="6"/>
      <c r="G90" s="6">
        <v>51737073</v>
      </c>
      <c r="H90" s="6" t="s">
        <v>65</v>
      </c>
      <c r="I90" s="6">
        <v>51747002</v>
      </c>
      <c r="J90" s="6" t="s">
        <v>66</v>
      </c>
      <c r="K90" s="5" t="s">
        <v>67</v>
      </c>
      <c r="L90" s="7" t="s">
        <v>68</v>
      </c>
      <c r="M90" s="7" t="s">
        <v>38</v>
      </c>
      <c r="N90" s="8" t="s">
        <v>69</v>
      </c>
      <c r="O90" s="9" t="s">
        <v>379</v>
      </c>
      <c r="P90" s="8" t="s">
        <v>85</v>
      </c>
      <c r="Q90" s="9" t="s">
        <v>72</v>
      </c>
      <c r="R90" s="9" t="s">
        <v>839</v>
      </c>
      <c r="S90" s="10">
        <v>42957</v>
      </c>
      <c r="T90" s="11">
        <v>42996</v>
      </c>
      <c r="U90" s="12">
        <v>43010</v>
      </c>
      <c r="V90" s="13">
        <v>6624603</v>
      </c>
      <c r="W90" s="19" t="s">
        <v>871</v>
      </c>
      <c r="X90" s="15" t="s">
        <v>872</v>
      </c>
      <c r="Y90" s="16">
        <v>69340</v>
      </c>
      <c r="Z90" s="17" t="s">
        <v>873</v>
      </c>
      <c r="AA90" s="11" t="s">
        <v>874</v>
      </c>
      <c r="AB90" s="18">
        <v>2688</v>
      </c>
      <c r="AC90" s="8"/>
      <c r="AD90" s="16" t="s">
        <v>47</v>
      </c>
    </row>
    <row r="91" spans="1:30" x14ac:dyDescent="0.15">
      <c r="A91" s="5">
        <v>51697018</v>
      </c>
      <c r="B91" s="6" t="s">
        <v>875</v>
      </c>
      <c r="C91" s="6" t="s">
        <v>876</v>
      </c>
      <c r="D91" s="6" t="s">
        <v>877</v>
      </c>
      <c r="E91" s="6" t="s">
        <v>878</v>
      </c>
      <c r="F91" s="6"/>
      <c r="G91" s="6">
        <v>51547597</v>
      </c>
      <c r="H91" s="6" t="s">
        <v>376</v>
      </c>
      <c r="I91" s="6">
        <v>51814930</v>
      </c>
      <c r="J91" s="6" t="s">
        <v>377</v>
      </c>
      <c r="K91" s="5" t="s">
        <v>67</v>
      </c>
      <c r="L91" s="7" t="s">
        <v>68</v>
      </c>
      <c r="M91" s="7" t="s">
        <v>38</v>
      </c>
      <c r="N91" s="8" t="s">
        <v>378</v>
      </c>
      <c r="O91" s="9" t="s">
        <v>106</v>
      </c>
      <c r="P91" s="8" t="s">
        <v>71</v>
      </c>
      <c r="Q91" s="9" t="s">
        <v>72</v>
      </c>
      <c r="R91" s="9" t="s">
        <v>839</v>
      </c>
      <c r="S91" s="10">
        <v>42961</v>
      </c>
      <c r="T91" s="11">
        <v>43017</v>
      </c>
      <c r="U91" s="12">
        <v>43038</v>
      </c>
      <c r="V91" s="13">
        <v>6624608</v>
      </c>
      <c r="W91" s="19" t="s">
        <v>879</v>
      </c>
      <c r="X91" s="15" t="s">
        <v>880</v>
      </c>
      <c r="Y91" s="16">
        <v>69007</v>
      </c>
      <c r="Z91" s="17" t="s">
        <v>881</v>
      </c>
      <c r="AA91" s="11" t="s">
        <v>882</v>
      </c>
      <c r="AB91" s="18">
        <v>14413</v>
      </c>
      <c r="AC91" s="8"/>
      <c r="AD91" s="16" t="s">
        <v>47</v>
      </c>
    </row>
    <row r="92" spans="1:30" x14ac:dyDescent="0.15">
      <c r="A92" s="5">
        <v>51697019</v>
      </c>
      <c r="B92" s="6" t="s">
        <v>883</v>
      </c>
      <c r="C92" s="6" t="s">
        <v>884</v>
      </c>
      <c r="D92" s="6" t="s">
        <v>885</v>
      </c>
      <c r="E92" s="6" t="s">
        <v>886</v>
      </c>
      <c r="F92" s="6"/>
      <c r="G92" s="6">
        <v>51547597</v>
      </c>
      <c r="H92" s="6" t="s">
        <v>376</v>
      </c>
      <c r="I92" s="6">
        <v>51814930</v>
      </c>
      <c r="J92" s="6" t="s">
        <v>377</v>
      </c>
      <c r="K92" s="5" t="s">
        <v>67</v>
      </c>
      <c r="L92" s="7" t="s">
        <v>68</v>
      </c>
      <c r="M92" s="7" t="s">
        <v>38</v>
      </c>
      <c r="N92" s="8" t="s">
        <v>378</v>
      </c>
      <c r="O92" s="9" t="s">
        <v>106</v>
      </c>
      <c r="P92" s="8" t="s">
        <v>71</v>
      </c>
      <c r="Q92" s="9" t="s">
        <v>72</v>
      </c>
      <c r="R92" s="9" t="s">
        <v>839</v>
      </c>
      <c r="S92" s="10">
        <v>42961</v>
      </c>
      <c r="T92" s="11">
        <v>43017</v>
      </c>
      <c r="U92" s="12">
        <v>43038</v>
      </c>
      <c r="V92" s="13">
        <v>6624610</v>
      </c>
      <c r="W92" s="19" t="s">
        <v>887</v>
      </c>
      <c r="X92" s="15" t="s">
        <v>888</v>
      </c>
      <c r="Y92" s="16">
        <v>69040</v>
      </c>
      <c r="Z92" s="17" t="s">
        <v>889</v>
      </c>
      <c r="AA92" s="11" t="s">
        <v>890</v>
      </c>
      <c r="AB92" s="18">
        <v>14441</v>
      </c>
      <c r="AC92" s="8"/>
      <c r="AD92" s="16" t="s">
        <v>47</v>
      </c>
    </row>
    <row r="93" spans="1:30" x14ac:dyDescent="0.15">
      <c r="A93" s="5">
        <v>51697023</v>
      </c>
      <c r="B93" s="6" t="s">
        <v>891</v>
      </c>
      <c r="C93" s="6" t="s">
        <v>892</v>
      </c>
      <c r="D93" s="6" t="s">
        <v>893</v>
      </c>
      <c r="E93" s="6" t="s">
        <v>894</v>
      </c>
      <c r="F93" s="6"/>
      <c r="G93" s="6">
        <v>51559927</v>
      </c>
      <c r="H93" s="6" t="s">
        <v>448</v>
      </c>
      <c r="I93" s="6">
        <v>51772919</v>
      </c>
      <c r="J93" s="6" t="s">
        <v>205</v>
      </c>
      <c r="K93" s="5" t="s">
        <v>67</v>
      </c>
      <c r="L93" s="7" t="s">
        <v>68</v>
      </c>
      <c r="M93" s="7" t="s">
        <v>38</v>
      </c>
      <c r="N93" s="8" t="s">
        <v>452</v>
      </c>
      <c r="O93" s="9" t="s">
        <v>106</v>
      </c>
      <c r="P93" s="8" t="s">
        <v>71</v>
      </c>
      <c r="Q93" s="9" t="s">
        <v>72</v>
      </c>
      <c r="R93" s="9" t="s">
        <v>839</v>
      </c>
      <c r="S93" s="10">
        <v>42961</v>
      </c>
      <c r="T93" s="11">
        <v>43017</v>
      </c>
      <c r="U93" s="12">
        <v>43038</v>
      </c>
      <c r="V93" s="13">
        <v>6624614</v>
      </c>
      <c r="W93" s="19" t="s">
        <v>895</v>
      </c>
      <c r="X93" s="15" t="s">
        <v>896</v>
      </c>
      <c r="Y93" s="16">
        <v>69014</v>
      </c>
      <c r="Z93" s="17" t="s">
        <v>897</v>
      </c>
      <c r="AA93" s="11" t="s">
        <v>898</v>
      </c>
      <c r="AB93" s="18">
        <v>14439</v>
      </c>
      <c r="AC93" s="8" t="s">
        <v>899</v>
      </c>
      <c r="AD93" s="16" t="s">
        <v>47</v>
      </c>
    </row>
    <row r="94" spans="1:30" x14ac:dyDescent="0.15">
      <c r="A94" s="5">
        <v>51695859</v>
      </c>
      <c r="B94" s="6" t="s">
        <v>900</v>
      </c>
      <c r="C94" s="6" t="s">
        <v>901</v>
      </c>
      <c r="D94" s="6" t="s">
        <v>902</v>
      </c>
      <c r="E94" s="6" t="s">
        <v>903</v>
      </c>
      <c r="F94" s="6"/>
      <c r="G94" s="6">
        <v>51576660</v>
      </c>
      <c r="H94" s="6" t="s">
        <v>313</v>
      </c>
      <c r="I94" s="6">
        <v>51609648</v>
      </c>
      <c r="J94" s="6" t="s">
        <v>162</v>
      </c>
      <c r="K94" s="5" t="s">
        <v>67</v>
      </c>
      <c r="L94" s="7" t="s">
        <v>68</v>
      </c>
      <c r="M94" s="7" t="s">
        <v>38</v>
      </c>
      <c r="N94" s="8" t="s">
        <v>164</v>
      </c>
      <c r="O94" s="9" t="s">
        <v>904</v>
      </c>
      <c r="P94" s="8" t="s">
        <v>71</v>
      </c>
      <c r="Q94" s="9" t="s">
        <v>72</v>
      </c>
      <c r="R94" s="9" t="s">
        <v>820</v>
      </c>
      <c r="S94" s="10">
        <v>42950</v>
      </c>
      <c r="T94" s="11">
        <v>43650</v>
      </c>
      <c r="U94" s="12">
        <v>43661</v>
      </c>
      <c r="V94" s="13">
        <v>6624583</v>
      </c>
      <c r="W94" s="19" t="s">
        <v>905</v>
      </c>
      <c r="X94" s="15" t="s">
        <v>906</v>
      </c>
      <c r="Y94" s="16">
        <v>69214</v>
      </c>
      <c r="Z94" s="17" t="s">
        <v>907</v>
      </c>
      <c r="AA94" s="11" t="s">
        <v>908</v>
      </c>
      <c r="AB94" s="18">
        <v>14418</v>
      </c>
      <c r="AC94" s="9" t="s">
        <v>909</v>
      </c>
      <c r="AD94" s="16" t="s">
        <v>47</v>
      </c>
    </row>
    <row r="95" spans="1:30" x14ac:dyDescent="0.15">
      <c r="A95" s="5">
        <v>51696227</v>
      </c>
      <c r="B95" s="6" t="s">
        <v>910</v>
      </c>
      <c r="C95" s="6" t="s">
        <v>911</v>
      </c>
      <c r="D95" s="6" t="s">
        <v>912</v>
      </c>
      <c r="E95" s="6" t="s">
        <v>913</v>
      </c>
      <c r="F95" s="6"/>
      <c r="G95" s="6">
        <v>51698635</v>
      </c>
      <c r="H95" s="6" t="s">
        <v>914</v>
      </c>
      <c r="I95" s="6">
        <v>51609648</v>
      </c>
      <c r="J95" s="6" t="s">
        <v>162</v>
      </c>
      <c r="K95" s="5" t="s">
        <v>67</v>
      </c>
      <c r="L95" s="7" t="s">
        <v>68</v>
      </c>
      <c r="M95" s="7" t="s">
        <v>38</v>
      </c>
      <c r="N95" s="8" t="s">
        <v>414</v>
      </c>
      <c r="O95" s="9" t="s">
        <v>176</v>
      </c>
      <c r="P95" s="8" t="s">
        <v>71</v>
      </c>
      <c r="Q95" s="9" t="s">
        <v>72</v>
      </c>
      <c r="R95" s="9" t="s">
        <v>820</v>
      </c>
      <c r="S95" s="10">
        <v>42951</v>
      </c>
      <c r="T95" s="11">
        <v>43010</v>
      </c>
      <c r="U95" s="12">
        <v>43031</v>
      </c>
      <c r="V95" s="13">
        <v>6624588</v>
      </c>
      <c r="W95" s="19" t="s">
        <v>915</v>
      </c>
      <c r="X95" s="15" t="s">
        <v>916</v>
      </c>
      <c r="Y95" s="16">
        <v>69218</v>
      </c>
      <c r="Z95" s="17" t="s">
        <v>917</v>
      </c>
      <c r="AA95" s="11" t="s">
        <v>918</v>
      </c>
      <c r="AB95" s="18">
        <v>14421</v>
      </c>
      <c r="AC95" s="9" t="s">
        <v>919</v>
      </c>
      <c r="AD95" s="16" t="s">
        <v>47</v>
      </c>
    </row>
    <row r="96" spans="1:30" x14ac:dyDescent="0.15">
      <c r="A96" s="5">
        <v>51696234</v>
      </c>
      <c r="B96" s="6" t="s">
        <v>920</v>
      </c>
      <c r="C96" s="6" t="s">
        <v>921</v>
      </c>
      <c r="D96" s="6" t="s">
        <v>922</v>
      </c>
      <c r="E96" s="6" t="s">
        <v>923</v>
      </c>
      <c r="F96" s="6"/>
      <c r="G96" s="6">
        <v>51421353</v>
      </c>
      <c r="H96" s="6" t="s">
        <v>293</v>
      </c>
      <c r="I96" s="6">
        <v>51581034</v>
      </c>
      <c r="J96" s="6" t="s">
        <v>30</v>
      </c>
      <c r="K96" s="5" t="s">
        <v>294</v>
      </c>
      <c r="L96" s="7" t="s">
        <v>37</v>
      </c>
      <c r="M96" s="7" t="s">
        <v>38</v>
      </c>
      <c r="N96" s="8" t="s">
        <v>452</v>
      </c>
      <c r="O96" s="9" t="s">
        <v>176</v>
      </c>
      <c r="P96" s="8" t="s">
        <v>71</v>
      </c>
      <c r="Q96" s="9" t="s">
        <v>218</v>
      </c>
      <c r="R96" s="9" t="s">
        <v>820</v>
      </c>
      <c r="S96" s="10">
        <v>42951</v>
      </c>
      <c r="T96" s="11">
        <v>43010</v>
      </c>
      <c r="U96" s="12">
        <v>43031</v>
      </c>
      <c r="V96" s="13">
        <v>6624595</v>
      </c>
      <c r="W96" s="19" t="s">
        <v>924</v>
      </c>
      <c r="X96" s="15" t="s">
        <v>925</v>
      </c>
      <c r="Y96" s="16">
        <v>69222</v>
      </c>
      <c r="Z96" s="17" t="s">
        <v>926</v>
      </c>
      <c r="AA96" s="11" t="s">
        <v>927</v>
      </c>
      <c r="AB96" s="18">
        <v>14455</v>
      </c>
      <c r="AC96" s="8" t="s">
        <v>928</v>
      </c>
      <c r="AD96" s="16" t="s">
        <v>47</v>
      </c>
    </row>
    <row r="97" spans="1:30" x14ac:dyDescent="0.15">
      <c r="A97" s="5">
        <v>51698635</v>
      </c>
      <c r="B97" s="6" t="s">
        <v>914</v>
      </c>
      <c r="C97" s="6" t="s">
        <v>929</v>
      </c>
      <c r="D97" s="6" t="s">
        <v>930</v>
      </c>
      <c r="E97" s="6" t="s">
        <v>931</v>
      </c>
      <c r="F97" s="6"/>
      <c r="G97" s="6">
        <v>51609648</v>
      </c>
      <c r="H97" s="6" t="s">
        <v>162</v>
      </c>
      <c r="I97" s="6">
        <v>51621455</v>
      </c>
      <c r="J97" s="6" t="s">
        <v>163</v>
      </c>
      <c r="K97" s="5" t="s">
        <v>83</v>
      </c>
      <c r="L97" s="7" t="s">
        <v>37</v>
      </c>
      <c r="M97" s="7" t="s">
        <v>38</v>
      </c>
      <c r="N97" s="8" t="s">
        <v>414</v>
      </c>
      <c r="O97" s="9" t="s">
        <v>176</v>
      </c>
      <c r="P97" s="8" t="s">
        <v>71</v>
      </c>
      <c r="Q97" s="9" t="s">
        <v>86</v>
      </c>
      <c r="R97" s="9" t="s">
        <v>839</v>
      </c>
      <c r="S97" s="10">
        <v>42971</v>
      </c>
      <c r="T97" s="11">
        <v>43010</v>
      </c>
      <c r="U97" s="12">
        <v>43031</v>
      </c>
      <c r="V97" s="13">
        <v>6624596</v>
      </c>
      <c r="W97" s="19" t="s">
        <v>932</v>
      </c>
      <c r="X97" s="15" t="s">
        <v>933</v>
      </c>
      <c r="Y97" s="16">
        <v>69223</v>
      </c>
      <c r="Z97" s="17" t="s">
        <v>934</v>
      </c>
      <c r="AA97" s="11" t="s">
        <v>935</v>
      </c>
      <c r="AB97" s="18">
        <v>14436</v>
      </c>
      <c r="AC97" s="9" t="s">
        <v>936</v>
      </c>
      <c r="AD97" s="16" t="s">
        <v>47</v>
      </c>
    </row>
    <row r="98" spans="1:30" x14ac:dyDescent="0.15">
      <c r="A98" s="5">
        <v>51696233</v>
      </c>
      <c r="B98" s="6" t="s">
        <v>937</v>
      </c>
      <c r="C98" s="6" t="s">
        <v>938</v>
      </c>
      <c r="D98" s="6" t="s">
        <v>939</v>
      </c>
      <c r="E98" s="6" t="s">
        <v>940</v>
      </c>
      <c r="F98" s="6" t="s">
        <v>941</v>
      </c>
      <c r="G98" s="6">
        <v>51588225</v>
      </c>
      <c r="H98" s="6" t="s">
        <v>231</v>
      </c>
      <c r="I98" s="6">
        <v>51747002</v>
      </c>
      <c r="J98" s="6" t="s">
        <v>66</v>
      </c>
      <c r="K98" s="5" t="s">
        <v>67</v>
      </c>
      <c r="L98" s="7" t="s">
        <v>68</v>
      </c>
      <c r="M98" s="7" t="s">
        <v>38</v>
      </c>
      <c r="N98" s="8" t="s">
        <v>175</v>
      </c>
      <c r="O98" s="9" t="s">
        <v>366</v>
      </c>
      <c r="P98" s="8" t="s">
        <v>85</v>
      </c>
      <c r="Q98" s="9" t="s">
        <v>72</v>
      </c>
      <c r="R98" s="9" t="s">
        <v>820</v>
      </c>
      <c r="S98" s="10">
        <v>42951</v>
      </c>
      <c r="T98" s="11">
        <v>43756</v>
      </c>
      <c r="U98" s="12">
        <v>43770</v>
      </c>
      <c r="V98" s="13">
        <v>6624651</v>
      </c>
      <c r="W98" s="19" t="s">
        <v>942</v>
      </c>
      <c r="X98" s="15" t="s">
        <v>943</v>
      </c>
      <c r="Y98" s="16">
        <v>69251</v>
      </c>
      <c r="Z98" s="17" t="s">
        <v>944</v>
      </c>
      <c r="AA98" s="11" t="s">
        <v>945</v>
      </c>
      <c r="AB98" s="18">
        <v>14482</v>
      </c>
      <c r="AC98" s="8"/>
      <c r="AD98" s="16" t="s">
        <v>47</v>
      </c>
    </row>
    <row r="99" spans="1:30" x14ac:dyDescent="0.15">
      <c r="A99" s="5">
        <v>51699632</v>
      </c>
      <c r="B99" s="6" t="s">
        <v>946</v>
      </c>
      <c r="C99" s="6" t="s">
        <v>947</v>
      </c>
      <c r="D99" s="6" t="s">
        <v>948</v>
      </c>
      <c r="E99" s="6" t="s">
        <v>949</v>
      </c>
      <c r="F99" s="6" t="s">
        <v>649</v>
      </c>
      <c r="G99" s="6">
        <v>51591940</v>
      </c>
      <c r="H99" s="6" t="s">
        <v>189</v>
      </c>
      <c r="I99" s="6">
        <v>51609648</v>
      </c>
      <c r="J99" s="6" t="s">
        <v>162</v>
      </c>
      <c r="K99" s="5" t="s">
        <v>67</v>
      </c>
      <c r="L99" s="7" t="s">
        <v>68</v>
      </c>
      <c r="M99" s="7" t="s">
        <v>38</v>
      </c>
      <c r="N99" s="8" t="s">
        <v>164</v>
      </c>
      <c r="O99" s="9" t="s">
        <v>950</v>
      </c>
      <c r="P99" s="8" t="s">
        <v>71</v>
      </c>
      <c r="Q99" s="9" t="s">
        <v>72</v>
      </c>
      <c r="R99" s="9" t="s">
        <v>839</v>
      </c>
      <c r="S99" s="10">
        <v>42972</v>
      </c>
      <c r="T99" s="11">
        <v>43472</v>
      </c>
      <c r="U99" s="12"/>
      <c r="V99" s="13">
        <v>6624627</v>
      </c>
      <c r="W99" s="19" t="s">
        <v>951</v>
      </c>
      <c r="X99" s="15" t="s">
        <v>952</v>
      </c>
      <c r="Y99" s="16">
        <v>69385</v>
      </c>
      <c r="Z99" s="17" t="s">
        <v>953</v>
      </c>
      <c r="AA99" s="11" t="s">
        <v>954</v>
      </c>
      <c r="AB99" s="18">
        <v>14475</v>
      </c>
      <c r="AC99" s="8"/>
      <c r="AD99" s="16" t="s">
        <v>47</v>
      </c>
    </row>
    <row r="100" spans="1:30" x14ac:dyDescent="0.15">
      <c r="A100" s="5">
        <v>51698640</v>
      </c>
      <c r="B100" s="6" t="s">
        <v>267</v>
      </c>
      <c r="C100" s="6" t="s">
        <v>955</v>
      </c>
      <c r="D100" s="6" t="s">
        <v>956</v>
      </c>
      <c r="E100" s="6" t="s">
        <v>957</v>
      </c>
      <c r="F100" s="6" t="s">
        <v>958</v>
      </c>
      <c r="G100" s="6">
        <v>51601287</v>
      </c>
      <c r="H100" s="6" t="s">
        <v>82</v>
      </c>
      <c r="I100" s="6">
        <v>51744004</v>
      </c>
      <c r="J100" s="6" t="s">
        <v>34</v>
      </c>
      <c r="K100" s="5" t="s">
        <v>83</v>
      </c>
      <c r="L100" s="7" t="s">
        <v>37</v>
      </c>
      <c r="M100" s="7" t="s">
        <v>38</v>
      </c>
      <c r="N100" s="8" t="s">
        <v>69</v>
      </c>
      <c r="O100" s="9" t="s">
        <v>334</v>
      </c>
      <c r="P100" s="8" t="s">
        <v>85</v>
      </c>
      <c r="Q100" s="9" t="s">
        <v>86</v>
      </c>
      <c r="R100" s="9" t="s">
        <v>839</v>
      </c>
      <c r="S100" s="10">
        <v>42971</v>
      </c>
      <c r="T100" s="11">
        <v>43017</v>
      </c>
      <c r="U100" s="12">
        <v>43031</v>
      </c>
      <c r="V100" s="13">
        <v>6624630</v>
      </c>
      <c r="W100" s="19" t="s">
        <v>959</v>
      </c>
      <c r="X100" s="15" t="s">
        <v>960</v>
      </c>
      <c r="Y100" s="16">
        <v>69297</v>
      </c>
      <c r="Z100" s="17" t="s">
        <v>961</v>
      </c>
      <c r="AA100" s="11" t="s">
        <v>962</v>
      </c>
      <c r="AB100" s="18">
        <v>14496</v>
      </c>
      <c r="AC100" s="8"/>
      <c r="AD100" s="16" t="s">
        <v>47</v>
      </c>
    </row>
    <row r="101" spans="1:30" x14ac:dyDescent="0.15">
      <c r="A101" s="5">
        <v>51699649</v>
      </c>
      <c r="B101" s="6" t="s">
        <v>963</v>
      </c>
      <c r="C101" s="6" t="s">
        <v>964</v>
      </c>
      <c r="D101" s="6" t="s">
        <v>965</v>
      </c>
      <c r="E101" s="6" t="s">
        <v>966</v>
      </c>
      <c r="F101" s="6" t="s">
        <v>967</v>
      </c>
      <c r="G101" s="6">
        <v>51710500</v>
      </c>
      <c r="H101" s="6" t="s">
        <v>124</v>
      </c>
      <c r="I101" s="6">
        <v>51744004</v>
      </c>
      <c r="J101" s="6" t="s">
        <v>34</v>
      </c>
      <c r="K101" s="5" t="s">
        <v>125</v>
      </c>
      <c r="L101" s="7" t="s">
        <v>37</v>
      </c>
      <c r="M101" s="7" t="s">
        <v>38</v>
      </c>
      <c r="N101" s="8" t="s">
        <v>175</v>
      </c>
      <c r="O101" s="9" t="s">
        <v>334</v>
      </c>
      <c r="P101" s="8" t="s">
        <v>71</v>
      </c>
      <c r="Q101" s="9" t="s">
        <v>218</v>
      </c>
      <c r="R101" s="9" t="s">
        <v>839</v>
      </c>
      <c r="S101" s="10">
        <v>42972</v>
      </c>
      <c r="T101" s="11">
        <v>43017</v>
      </c>
      <c r="U101" s="12">
        <v>43035</v>
      </c>
      <c r="V101" s="13">
        <v>6624638</v>
      </c>
      <c r="W101" s="19" t="s">
        <v>968</v>
      </c>
      <c r="X101" s="15" t="s">
        <v>969</v>
      </c>
      <c r="Y101" s="16">
        <v>69387</v>
      </c>
      <c r="Z101" s="17" t="s">
        <v>970</v>
      </c>
      <c r="AA101" s="11" t="s">
        <v>971</v>
      </c>
      <c r="AB101" s="18">
        <v>14476</v>
      </c>
      <c r="AC101" s="8"/>
      <c r="AD101" s="16" t="s">
        <v>47</v>
      </c>
    </row>
    <row r="102" spans="1:30" x14ac:dyDescent="0.15">
      <c r="A102" s="5">
        <v>51699630</v>
      </c>
      <c r="B102" s="6" t="s">
        <v>972</v>
      </c>
      <c r="C102" s="6" t="s">
        <v>973</v>
      </c>
      <c r="D102" s="6" t="s">
        <v>974</v>
      </c>
      <c r="E102" s="6" t="s">
        <v>975</v>
      </c>
      <c r="F102" s="6" t="s">
        <v>976</v>
      </c>
      <c r="G102" s="6">
        <v>51607523</v>
      </c>
      <c r="H102" s="6" t="s">
        <v>204</v>
      </c>
      <c r="I102" s="6">
        <v>51772919</v>
      </c>
      <c r="J102" s="6" t="s">
        <v>205</v>
      </c>
      <c r="K102" s="5" t="s">
        <v>67</v>
      </c>
      <c r="L102" s="7" t="s">
        <v>68</v>
      </c>
      <c r="M102" s="7" t="s">
        <v>38</v>
      </c>
      <c r="N102" s="8" t="s">
        <v>206</v>
      </c>
      <c r="O102" s="9" t="s">
        <v>106</v>
      </c>
      <c r="P102" s="8" t="s">
        <v>71</v>
      </c>
      <c r="Q102" s="9" t="s">
        <v>72</v>
      </c>
      <c r="R102" s="9" t="s">
        <v>839</v>
      </c>
      <c r="S102" s="10">
        <v>42972</v>
      </c>
      <c r="T102" s="11">
        <v>43017</v>
      </c>
      <c r="U102" s="12">
        <v>43038</v>
      </c>
      <c r="V102" s="13">
        <v>6624642</v>
      </c>
      <c r="W102" s="19" t="s">
        <v>977</v>
      </c>
      <c r="X102" s="15" t="s">
        <v>978</v>
      </c>
      <c r="Y102" s="16">
        <v>69016</v>
      </c>
      <c r="Z102" s="17" t="s">
        <v>979</v>
      </c>
      <c r="AA102" s="11" t="s">
        <v>980</v>
      </c>
      <c r="AB102" s="18">
        <v>14488</v>
      </c>
      <c r="AC102" s="8"/>
      <c r="AD102" s="16" t="s">
        <v>47</v>
      </c>
    </row>
    <row r="103" spans="1:30" x14ac:dyDescent="0.15">
      <c r="A103" s="5">
        <v>51700481</v>
      </c>
      <c r="B103" s="6" t="s">
        <v>981</v>
      </c>
      <c r="C103" s="6" t="s">
        <v>982</v>
      </c>
      <c r="D103" s="6" t="s">
        <v>983</v>
      </c>
      <c r="E103" s="6" t="s">
        <v>984</v>
      </c>
      <c r="F103" s="6"/>
      <c r="G103" s="6">
        <v>51757905</v>
      </c>
      <c r="H103" s="6" t="s">
        <v>323</v>
      </c>
      <c r="I103" s="6">
        <v>51547367</v>
      </c>
      <c r="J103" s="6" t="s">
        <v>52</v>
      </c>
      <c r="K103" s="5" t="s">
        <v>324</v>
      </c>
      <c r="L103" s="7" t="s">
        <v>37</v>
      </c>
      <c r="M103" s="7" t="s">
        <v>38</v>
      </c>
      <c r="N103" s="8" t="s">
        <v>39</v>
      </c>
      <c r="O103" s="9" t="s">
        <v>70</v>
      </c>
      <c r="P103" s="8" t="s">
        <v>71</v>
      </c>
      <c r="Q103" s="9" t="s">
        <v>72</v>
      </c>
      <c r="R103" s="9" t="s">
        <v>839</v>
      </c>
      <c r="S103" s="10">
        <v>42978</v>
      </c>
      <c r="T103" s="11">
        <v>43024</v>
      </c>
      <c r="U103" s="12">
        <v>43038</v>
      </c>
      <c r="V103" s="13">
        <v>6624671</v>
      </c>
      <c r="W103" s="19" t="s">
        <v>985</v>
      </c>
      <c r="X103" s="15" t="s">
        <v>986</v>
      </c>
      <c r="Y103" s="16">
        <v>69413</v>
      </c>
      <c r="Z103" s="17" t="s">
        <v>987</v>
      </c>
      <c r="AA103" s="11" t="s">
        <v>988</v>
      </c>
      <c r="AB103" s="18">
        <v>14405</v>
      </c>
      <c r="AC103" s="8"/>
      <c r="AD103" s="16" t="s">
        <v>47</v>
      </c>
    </row>
    <row r="104" spans="1:30" x14ac:dyDescent="0.15">
      <c r="A104" s="5">
        <v>51700458</v>
      </c>
      <c r="B104" s="6" t="s">
        <v>989</v>
      </c>
      <c r="C104" s="6" t="s">
        <v>990</v>
      </c>
      <c r="D104" s="6" t="s">
        <v>991</v>
      </c>
      <c r="E104" s="6" t="s">
        <v>992</v>
      </c>
      <c r="F104" s="6" t="s">
        <v>993</v>
      </c>
      <c r="G104" s="6">
        <v>51547597</v>
      </c>
      <c r="H104" s="6" t="s">
        <v>376</v>
      </c>
      <c r="I104" s="6">
        <v>51814930</v>
      </c>
      <c r="J104" s="6" t="s">
        <v>377</v>
      </c>
      <c r="K104" s="5" t="s">
        <v>67</v>
      </c>
      <c r="L104" s="7" t="s">
        <v>68</v>
      </c>
      <c r="M104" s="7" t="s">
        <v>38</v>
      </c>
      <c r="N104" s="8" t="s">
        <v>378</v>
      </c>
      <c r="O104" s="9" t="s">
        <v>176</v>
      </c>
      <c r="P104" s="8" t="s">
        <v>71</v>
      </c>
      <c r="Q104" s="9" t="s">
        <v>72</v>
      </c>
      <c r="R104" s="9" t="s">
        <v>839</v>
      </c>
      <c r="S104" s="10">
        <v>42978</v>
      </c>
      <c r="T104" s="11">
        <v>43031</v>
      </c>
      <c r="U104" s="12">
        <v>43045</v>
      </c>
      <c r="V104" s="13">
        <v>6624666</v>
      </c>
      <c r="W104" s="19" t="s">
        <v>994</v>
      </c>
      <c r="X104" s="15" t="s">
        <v>995</v>
      </c>
      <c r="Y104" s="16">
        <v>69046</v>
      </c>
      <c r="Z104" s="17" t="s">
        <v>996</v>
      </c>
      <c r="AA104" s="11" t="s">
        <v>997</v>
      </c>
      <c r="AB104" s="18">
        <v>14497</v>
      </c>
      <c r="AC104" s="8"/>
      <c r="AD104" s="16" t="s">
        <v>47</v>
      </c>
    </row>
    <row r="105" spans="1:30" x14ac:dyDescent="0.15">
      <c r="A105" s="5">
        <v>51701116</v>
      </c>
      <c r="B105" s="6" t="s">
        <v>998</v>
      </c>
      <c r="C105" s="6" t="s">
        <v>999</v>
      </c>
      <c r="D105" s="6" t="s">
        <v>1000</v>
      </c>
      <c r="E105" s="6" t="s">
        <v>1001</v>
      </c>
      <c r="F105" s="6" t="s">
        <v>1002</v>
      </c>
      <c r="G105" s="6">
        <v>51615282</v>
      </c>
      <c r="H105" s="6" t="s">
        <v>104</v>
      </c>
      <c r="I105" s="6">
        <v>51747002</v>
      </c>
      <c r="J105" s="6" t="s">
        <v>66</v>
      </c>
      <c r="K105" s="5" t="s">
        <v>67</v>
      </c>
      <c r="L105" s="7" t="s">
        <v>68</v>
      </c>
      <c r="M105" s="7" t="s">
        <v>38</v>
      </c>
      <c r="N105" s="8" t="s">
        <v>105</v>
      </c>
      <c r="O105" s="9" t="s">
        <v>70</v>
      </c>
      <c r="P105" s="8" t="s">
        <v>71</v>
      </c>
      <c r="Q105" s="9" t="s">
        <v>72</v>
      </c>
      <c r="R105" s="9" t="s">
        <v>1003</v>
      </c>
      <c r="S105" s="10">
        <v>42985</v>
      </c>
      <c r="T105" s="11">
        <v>43024</v>
      </c>
      <c r="U105" s="12">
        <v>43038</v>
      </c>
      <c r="V105" s="13">
        <v>6624675</v>
      </c>
      <c r="W105" s="19" t="s">
        <v>1004</v>
      </c>
      <c r="X105" s="15" t="s">
        <v>1005</v>
      </c>
      <c r="Y105" s="16">
        <v>69414</v>
      </c>
      <c r="Z105" s="17" t="s">
        <v>1006</v>
      </c>
      <c r="AA105" s="11" t="s">
        <v>1007</v>
      </c>
      <c r="AB105" s="18">
        <v>14495</v>
      </c>
      <c r="AC105" s="8"/>
      <c r="AD105" s="16" t="s">
        <v>47</v>
      </c>
    </row>
    <row r="106" spans="1:30" x14ac:dyDescent="0.15">
      <c r="A106" s="5">
        <v>51695853</v>
      </c>
      <c r="B106" s="6" t="s">
        <v>1008</v>
      </c>
      <c r="C106" s="6" t="s">
        <v>1009</v>
      </c>
      <c r="D106" s="6" t="s">
        <v>1010</v>
      </c>
      <c r="E106" s="6" t="s">
        <v>1011</v>
      </c>
      <c r="F106" s="6" t="s">
        <v>1012</v>
      </c>
      <c r="G106" s="6">
        <v>51698640</v>
      </c>
      <c r="H106" s="6" t="s">
        <v>267</v>
      </c>
      <c r="I106" s="6">
        <v>51601287</v>
      </c>
      <c r="J106" s="6" t="s">
        <v>82</v>
      </c>
      <c r="K106" s="5" t="s">
        <v>67</v>
      </c>
      <c r="L106" s="7" t="s">
        <v>68</v>
      </c>
      <c r="M106" s="7" t="s">
        <v>38</v>
      </c>
      <c r="N106" s="8" t="s">
        <v>69</v>
      </c>
      <c r="O106" s="9" t="s">
        <v>334</v>
      </c>
      <c r="P106" s="8" t="s">
        <v>71</v>
      </c>
      <c r="Q106" s="9" t="s">
        <v>72</v>
      </c>
      <c r="R106" s="9" t="s">
        <v>820</v>
      </c>
      <c r="S106" s="10">
        <v>42950</v>
      </c>
      <c r="T106" s="11">
        <v>43017</v>
      </c>
      <c r="U106" s="12"/>
      <c r="V106" s="13">
        <v>6624639</v>
      </c>
      <c r="W106" s="19" t="s">
        <v>1013</v>
      </c>
      <c r="X106" s="15" t="s">
        <v>1014</v>
      </c>
      <c r="Y106" s="16">
        <v>48580</v>
      </c>
      <c r="Z106" s="17" t="s">
        <v>1015</v>
      </c>
      <c r="AA106" s="11" t="s">
        <v>1016</v>
      </c>
      <c r="AB106" s="18">
        <v>14477</v>
      </c>
      <c r="AC106" s="8"/>
      <c r="AD106" s="16" t="s">
        <v>47</v>
      </c>
    </row>
    <row r="107" spans="1:30" x14ac:dyDescent="0.15">
      <c r="A107" s="5">
        <v>51701118</v>
      </c>
      <c r="B107" s="6" t="s">
        <v>1017</v>
      </c>
      <c r="C107" s="6" t="s">
        <v>1018</v>
      </c>
      <c r="D107" s="6" t="s">
        <v>1019</v>
      </c>
      <c r="E107" s="6" t="s">
        <v>1020</v>
      </c>
      <c r="F107" s="6" t="s">
        <v>1021</v>
      </c>
      <c r="G107" s="6">
        <v>51547597</v>
      </c>
      <c r="H107" s="6" t="s">
        <v>376</v>
      </c>
      <c r="I107" s="6">
        <v>51814930</v>
      </c>
      <c r="J107" s="6" t="s">
        <v>377</v>
      </c>
      <c r="K107" s="5" t="s">
        <v>67</v>
      </c>
      <c r="L107" s="7" t="s">
        <v>68</v>
      </c>
      <c r="M107" s="7" t="s">
        <v>38</v>
      </c>
      <c r="N107" s="8" t="s">
        <v>378</v>
      </c>
      <c r="O107" s="9" t="s">
        <v>176</v>
      </c>
      <c r="P107" s="8" t="s">
        <v>71</v>
      </c>
      <c r="Q107" s="9" t="s">
        <v>72</v>
      </c>
      <c r="R107" s="9" t="s">
        <v>1003</v>
      </c>
      <c r="S107" s="10">
        <v>42985</v>
      </c>
      <c r="T107" s="11">
        <v>43031</v>
      </c>
      <c r="U107" s="12">
        <v>43045</v>
      </c>
      <c r="V107" s="13">
        <v>6624658</v>
      </c>
      <c r="W107" s="19" t="s">
        <v>1022</v>
      </c>
      <c r="X107" s="15" t="s">
        <v>1023</v>
      </c>
      <c r="Y107" s="16">
        <v>69024</v>
      </c>
      <c r="Z107" s="17" t="s">
        <v>1024</v>
      </c>
      <c r="AA107" s="11" t="s">
        <v>1025</v>
      </c>
      <c r="AB107" s="18">
        <v>621</v>
      </c>
      <c r="AC107" s="8"/>
      <c r="AD107" s="16" t="s">
        <v>47</v>
      </c>
    </row>
    <row r="108" spans="1:30" x14ac:dyDescent="0.15">
      <c r="A108" s="5">
        <v>51701985</v>
      </c>
      <c r="B108" s="6" t="s">
        <v>1026</v>
      </c>
      <c r="C108" s="6" t="s">
        <v>1027</v>
      </c>
      <c r="D108" s="6" t="s">
        <v>1028</v>
      </c>
      <c r="E108" s="6" t="s">
        <v>1029</v>
      </c>
      <c r="F108" s="6" t="s">
        <v>1030</v>
      </c>
      <c r="G108" s="6">
        <v>51607523</v>
      </c>
      <c r="H108" s="6" t="s">
        <v>204</v>
      </c>
      <c r="I108" s="6">
        <v>51772919</v>
      </c>
      <c r="J108" s="6" t="s">
        <v>205</v>
      </c>
      <c r="K108" s="5" t="s">
        <v>67</v>
      </c>
      <c r="L108" s="7" t="s">
        <v>68</v>
      </c>
      <c r="M108" s="7" t="s">
        <v>38</v>
      </c>
      <c r="N108" s="8" t="s">
        <v>206</v>
      </c>
      <c r="O108" s="9" t="s">
        <v>176</v>
      </c>
      <c r="P108" s="8" t="s">
        <v>71</v>
      </c>
      <c r="Q108" s="9" t="s">
        <v>72</v>
      </c>
      <c r="R108" s="9" t="s">
        <v>1003</v>
      </c>
      <c r="S108" s="10">
        <v>42992</v>
      </c>
      <c r="T108" s="11">
        <v>43031</v>
      </c>
      <c r="U108" s="12">
        <v>43045</v>
      </c>
      <c r="V108" s="13">
        <v>6624664</v>
      </c>
      <c r="W108" s="19" t="s">
        <v>1031</v>
      </c>
      <c r="X108" s="15" t="s">
        <v>1032</v>
      </c>
      <c r="Y108" s="16">
        <v>69008</v>
      </c>
      <c r="Z108" s="17" t="s">
        <v>1033</v>
      </c>
      <c r="AA108" s="11" t="s">
        <v>1034</v>
      </c>
      <c r="AB108" s="18">
        <v>14451</v>
      </c>
      <c r="AC108" s="8"/>
      <c r="AD108" s="16" t="s">
        <v>47</v>
      </c>
    </row>
    <row r="109" spans="1:30" x14ac:dyDescent="0.15">
      <c r="A109" s="5">
        <v>51695613</v>
      </c>
      <c r="B109" s="6" t="s">
        <v>1035</v>
      </c>
      <c r="C109" s="6" t="s">
        <v>1036</v>
      </c>
      <c r="D109" s="6" t="s">
        <v>1037</v>
      </c>
      <c r="E109" s="6" t="s">
        <v>1038</v>
      </c>
      <c r="F109" s="6"/>
      <c r="G109" s="6">
        <v>51421353</v>
      </c>
      <c r="H109" s="6" t="s">
        <v>293</v>
      </c>
      <c r="I109" s="6">
        <v>51581034</v>
      </c>
      <c r="J109" s="6" t="s">
        <v>30</v>
      </c>
      <c r="K109" s="5" t="s">
        <v>294</v>
      </c>
      <c r="L109" s="7" t="s">
        <v>37</v>
      </c>
      <c r="M109" s="7" t="s">
        <v>38</v>
      </c>
      <c r="N109" s="8" t="s">
        <v>39</v>
      </c>
      <c r="O109" s="9" t="s">
        <v>176</v>
      </c>
      <c r="P109" s="8" t="s">
        <v>85</v>
      </c>
      <c r="Q109" s="9" t="s">
        <v>218</v>
      </c>
      <c r="R109" s="9" t="s">
        <v>820</v>
      </c>
      <c r="S109" s="10">
        <v>42948</v>
      </c>
      <c r="T109" s="11">
        <v>42989</v>
      </c>
      <c r="U109" s="12">
        <v>43010</v>
      </c>
      <c r="V109" s="13">
        <v>6624535</v>
      </c>
      <c r="W109" s="19" t="s">
        <v>1039</v>
      </c>
      <c r="X109" s="15" t="s">
        <v>1040</v>
      </c>
      <c r="Y109" s="16">
        <v>69061</v>
      </c>
      <c r="Z109" s="17" t="s">
        <v>1041</v>
      </c>
      <c r="AA109" s="11" t="s">
        <v>1042</v>
      </c>
      <c r="AB109" s="18">
        <v>16187</v>
      </c>
      <c r="AC109" s="8"/>
      <c r="AD109" s="16" t="s">
        <v>47</v>
      </c>
    </row>
    <row r="110" spans="1:30" x14ac:dyDescent="0.15">
      <c r="A110" s="5">
        <v>51704088</v>
      </c>
      <c r="B110" s="6" t="s">
        <v>1043</v>
      </c>
      <c r="C110" s="6" t="s">
        <v>1044</v>
      </c>
      <c r="D110" s="6" t="s">
        <v>1045</v>
      </c>
      <c r="E110" s="6" t="s">
        <v>1046</v>
      </c>
      <c r="F110" s="6" t="s">
        <v>759</v>
      </c>
      <c r="G110" s="6">
        <v>51737073</v>
      </c>
      <c r="H110" s="6" t="s">
        <v>65</v>
      </c>
      <c r="I110" s="6">
        <v>51747002</v>
      </c>
      <c r="J110" s="6" t="s">
        <v>66</v>
      </c>
      <c r="K110" s="5" t="s">
        <v>67</v>
      </c>
      <c r="L110" s="7" t="s">
        <v>68</v>
      </c>
      <c r="M110" s="7" t="s">
        <v>38</v>
      </c>
      <c r="N110" s="8" t="s">
        <v>69</v>
      </c>
      <c r="O110" s="9" t="s">
        <v>334</v>
      </c>
      <c r="P110" s="8" t="s">
        <v>85</v>
      </c>
      <c r="Q110" s="9" t="s">
        <v>72</v>
      </c>
      <c r="R110" s="9" t="s">
        <v>1003</v>
      </c>
      <c r="S110" s="10">
        <v>43006</v>
      </c>
      <c r="T110" s="11">
        <v>43045</v>
      </c>
      <c r="U110" s="12">
        <v>43059</v>
      </c>
      <c r="V110" s="13">
        <v>6624700</v>
      </c>
      <c r="W110" s="19" t="s">
        <v>1047</v>
      </c>
      <c r="X110" s="15" t="s">
        <v>1048</v>
      </c>
      <c r="Y110" s="16">
        <v>69342</v>
      </c>
      <c r="Z110" s="17" t="s">
        <v>1049</v>
      </c>
      <c r="AA110" s="11" t="s">
        <v>1050</v>
      </c>
      <c r="AB110" s="18">
        <v>754</v>
      </c>
      <c r="AC110" s="8"/>
      <c r="AD110" s="16" t="s">
        <v>47</v>
      </c>
    </row>
    <row r="111" spans="1:30" x14ac:dyDescent="0.15">
      <c r="A111" s="5">
        <v>51705903</v>
      </c>
      <c r="B111" s="6" t="s">
        <v>1051</v>
      </c>
      <c r="C111" s="6" t="s">
        <v>1052</v>
      </c>
      <c r="D111" s="6" t="s">
        <v>1053</v>
      </c>
      <c r="E111" s="6" t="s">
        <v>1054</v>
      </c>
      <c r="F111" s="6" t="s">
        <v>1055</v>
      </c>
      <c r="G111" s="6">
        <v>51576660</v>
      </c>
      <c r="H111" s="6" t="s">
        <v>313</v>
      </c>
      <c r="I111" s="6">
        <v>51609648</v>
      </c>
      <c r="J111" s="6" t="s">
        <v>162</v>
      </c>
      <c r="K111" s="5" t="s">
        <v>67</v>
      </c>
      <c r="L111" s="7" t="s">
        <v>68</v>
      </c>
      <c r="M111" s="7" t="s">
        <v>38</v>
      </c>
      <c r="N111" s="8" t="s">
        <v>164</v>
      </c>
      <c r="O111" s="9" t="s">
        <v>314</v>
      </c>
      <c r="P111" s="8" t="s">
        <v>71</v>
      </c>
      <c r="Q111" s="9" t="s">
        <v>72</v>
      </c>
      <c r="R111" s="9" t="s">
        <v>1056</v>
      </c>
      <c r="S111" s="10">
        <v>43019</v>
      </c>
      <c r="T111" s="11">
        <v>43059</v>
      </c>
      <c r="U111" s="12">
        <v>43080</v>
      </c>
      <c r="V111" s="13">
        <v>6624709</v>
      </c>
      <c r="W111" s="19" t="s">
        <v>1057</v>
      </c>
      <c r="X111" s="15" t="s">
        <v>1058</v>
      </c>
      <c r="Y111" s="16">
        <v>69270</v>
      </c>
      <c r="Z111" s="17" t="s">
        <v>1059</v>
      </c>
      <c r="AA111" s="11" t="s">
        <v>1060</v>
      </c>
      <c r="AB111" s="18">
        <v>14408</v>
      </c>
      <c r="AC111" s="8"/>
      <c r="AD111" s="16" t="s">
        <v>47</v>
      </c>
    </row>
    <row r="112" spans="1:30" x14ac:dyDescent="0.15">
      <c r="A112" s="5">
        <v>51705702</v>
      </c>
      <c r="B112" s="6" t="s">
        <v>1061</v>
      </c>
      <c r="C112" s="6" t="s">
        <v>1062</v>
      </c>
      <c r="D112" s="6" t="s">
        <v>1063</v>
      </c>
      <c r="E112" s="6" t="s">
        <v>1064</v>
      </c>
      <c r="F112" s="6" t="s">
        <v>1065</v>
      </c>
      <c r="G112" s="6">
        <v>51421353</v>
      </c>
      <c r="H112" s="6" t="s">
        <v>293</v>
      </c>
      <c r="I112" s="6">
        <v>51581034</v>
      </c>
      <c r="J112" s="6" t="s">
        <v>30</v>
      </c>
      <c r="K112" s="5" t="s">
        <v>294</v>
      </c>
      <c r="L112" s="7" t="s">
        <v>37</v>
      </c>
      <c r="M112" s="7" t="s">
        <v>38</v>
      </c>
      <c r="N112" s="8" t="s">
        <v>164</v>
      </c>
      <c r="O112" s="9" t="s">
        <v>432</v>
      </c>
      <c r="P112" s="8" t="s">
        <v>71</v>
      </c>
      <c r="Q112" s="9" t="s">
        <v>218</v>
      </c>
      <c r="R112" s="9" t="s">
        <v>1056</v>
      </c>
      <c r="S112" s="10">
        <v>43017</v>
      </c>
      <c r="T112" s="11">
        <v>43059</v>
      </c>
      <c r="U112" s="12">
        <v>43080</v>
      </c>
      <c r="V112" s="13">
        <v>6634001</v>
      </c>
      <c r="W112" s="19" t="s">
        <v>1066</v>
      </c>
      <c r="X112" s="15" t="s">
        <v>1067</v>
      </c>
      <c r="Y112" s="16">
        <v>69230</v>
      </c>
      <c r="Z112" s="17" t="s">
        <v>1068</v>
      </c>
      <c r="AA112" s="11" t="s">
        <v>1069</v>
      </c>
      <c r="AB112" s="18">
        <v>14484</v>
      </c>
      <c r="AC112" s="9" t="s">
        <v>1070</v>
      </c>
      <c r="AD112" s="16" t="s">
        <v>47</v>
      </c>
    </row>
    <row r="113" spans="1:30" x14ac:dyDescent="0.15">
      <c r="A113" s="5">
        <v>51706571</v>
      </c>
      <c r="B113" s="6" t="s">
        <v>1071</v>
      </c>
      <c r="C113" s="6" t="s">
        <v>1072</v>
      </c>
      <c r="D113" s="6" t="s">
        <v>1073</v>
      </c>
      <c r="E113" s="6" t="s">
        <v>1074</v>
      </c>
      <c r="F113" s="6" t="s">
        <v>1075</v>
      </c>
      <c r="G113" s="6">
        <v>51698635</v>
      </c>
      <c r="H113" s="6" t="s">
        <v>914</v>
      </c>
      <c r="I113" s="6">
        <v>51609648</v>
      </c>
      <c r="J113" s="6" t="s">
        <v>162</v>
      </c>
      <c r="K113" s="5" t="s">
        <v>67</v>
      </c>
      <c r="L113" s="7" t="s">
        <v>68</v>
      </c>
      <c r="M113" s="7" t="s">
        <v>38</v>
      </c>
      <c r="N113" s="8" t="s">
        <v>414</v>
      </c>
      <c r="O113" s="9" t="s">
        <v>432</v>
      </c>
      <c r="P113" s="8" t="s">
        <v>71</v>
      </c>
      <c r="Q113" s="9" t="s">
        <v>72</v>
      </c>
      <c r="R113" s="9" t="s">
        <v>1056</v>
      </c>
      <c r="S113" s="10">
        <v>43024</v>
      </c>
      <c r="T113" s="11">
        <v>43059</v>
      </c>
      <c r="U113" s="12">
        <v>43080</v>
      </c>
      <c r="V113" s="13">
        <v>6624722</v>
      </c>
      <c r="W113" s="19" t="s">
        <v>1076</v>
      </c>
      <c r="X113" s="15" t="s">
        <v>1077</v>
      </c>
      <c r="Y113" s="16">
        <v>69234</v>
      </c>
      <c r="Z113" s="17" t="s">
        <v>1078</v>
      </c>
      <c r="AA113" s="11" t="s">
        <v>1079</v>
      </c>
      <c r="AB113" s="18">
        <v>14381</v>
      </c>
      <c r="AC113" s="9" t="s">
        <v>1080</v>
      </c>
      <c r="AD113" s="16" t="s">
        <v>47</v>
      </c>
    </row>
    <row r="114" spans="1:30" x14ac:dyDescent="0.15">
      <c r="A114" s="5">
        <v>51718195</v>
      </c>
      <c r="B114" s="6" t="s">
        <v>1081</v>
      </c>
      <c r="C114" s="6" t="s">
        <v>1082</v>
      </c>
      <c r="D114" s="6" t="s">
        <v>1083</v>
      </c>
      <c r="E114" s="6" t="s">
        <v>1084</v>
      </c>
      <c r="F114" s="6" t="s">
        <v>1085</v>
      </c>
      <c r="G114" s="6">
        <v>51607523</v>
      </c>
      <c r="H114" s="6" t="s">
        <v>204</v>
      </c>
      <c r="I114" s="6">
        <v>51772919</v>
      </c>
      <c r="J114" s="6" t="s">
        <v>205</v>
      </c>
      <c r="K114" s="5" t="s">
        <v>67</v>
      </c>
      <c r="L114" s="7" t="s">
        <v>68</v>
      </c>
      <c r="M114" s="7" t="s">
        <v>38</v>
      </c>
      <c r="N114" s="8" t="s">
        <v>206</v>
      </c>
      <c r="O114" s="9" t="s">
        <v>334</v>
      </c>
      <c r="P114" s="8" t="s">
        <v>85</v>
      </c>
      <c r="Q114" s="9" t="s">
        <v>72</v>
      </c>
      <c r="R114" s="9" t="s">
        <v>800</v>
      </c>
      <c r="S114" s="10">
        <v>43125</v>
      </c>
      <c r="T114" s="11">
        <v>43753</v>
      </c>
      <c r="U114" s="12">
        <v>43767</v>
      </c>
      <c r="V114" s="13">
        <v>6624765</v>
      </c>
      <c r="W114" s="19" t="s">
        <v>1086</v>
      </c>
      <c r="X114" s="15" t="s">
        <v>1087</v>
      </c>
      <c r="Y114" s="16">
        <v>69275</v>
      </c>
      <c r="Z114" s="17" t="s">
        <v>1088</v>
      </c>
      <c r="AA114" s="11" t="s">
        <v>1089</v>
      </c>
      <c r="AB114" s="18">
        <v>14991</v>
      </c>
      <c r="AC114" s="9" t="s">
        <v>1090</v>
      </c>
      <c r="AD114" s="16" t="s">
        <v>47</v>
      </c>
    </row>
    <row r="115" spans="1:30" x14ac:dyDescent="0.15">
      <c r="A115" s="5">
        <v>51709110</v>
      </c>
      <c r="B115" s="6" t="s">
        <v>1091</v>
      </c>
      <c r="C115" s="6" t="s">
        <v>1092</v>
      </c>
      <c r="D115" s="6" t="s">
        <v>1093</v>
      </c>
      <c r="E115" s="6" t="s">
        <v>1094</v>
      </c>
      <c r="F115" s="6" t="s">
        <v>1095</v>
      </c>
      <c r="G115" s="6">
        <v>51559927</v>
      </c>
      <c r="H115" s="6" t="s">
        <v>448</v>
      </c>
      <c r="I115" s="6">
        <v>51772919</v>
      </c>
      <c r="J115" s="6" t="s">
        <v>205</v>
      </c>
      <c r="K115" s="5" t="s">
        <v>67</v>
      </c>
      <c r="L115" s="7" t="s">
        <v>68</v>
      </c>
      <c r="M115" s="7" t="s">
        <v>38</v>
      </c>
      <c r="N115" s="8" t="s">
        <v>452</v>
      </c>
      <c r="O115" s="9" t="s">
        <v>761</v>
      </c>
      <c r="P115" s="8" t="s">
        <v>71</v>
      </c>
      <c r="Q115" s="9" t="s">
        <v>72</v>
      </c>
      <c r="R115" s="9" t="s">
        <v>1096</v>
      </c>
      <c r="S115" s="10">
        <v>43045</v>
      </c>
      <c r="T115" s="11">
        <v>43657</v>
      </c>
      <c r="U115" s="12">
        <v>43664</v>
      </c>
      <c r="V115" s="13">
        <v>6624733</v>
      </c>
      <c r="W115" s="19" t="s">
        <v>1097</v>
      </c>
      <c r="X115" s="15" t="s">
        <v>1098</v>
      </c>
      <c r="Y115" s="16">
        <v>69239</v>
      </c>
      <c r="Z115" s="17" t="s">
        <v>1099</v>
      </c>
      <c r="AA115" s="11" t="s">
        <v>1100</v>
      </c>
      <c r="AB115" s="18">
        <v>14370</v>
      </c>
      <c r="AC115" s="9" t="s">
        <v>1101</v>
      </c>
      <c r="AD115" s="16" t="s">
        <v>47</v>
      </c>
    </row>
    <row r="116" spans="1:30" x14ac:dyDescent="0.15">
      <c r="A116" s="5">
        <v>51710500</v>
      </c>
      <c r="B116" s="6" t="s">
        <v>124</v>
      </c>
      <c r="C116" s="6" t="s">
        <v>1102</v>
      </c>
      <c r="D116" s="6" t="s">
        <v>991</v>
      </c>
      <c r="E116" s="6" t="s">
        <v>1103</v>
      </c>
      <c r="F116" s="6"/>
      <c r="G116" s="6">
        <v>51744004</v>
      </c>
      <c r="H116" s="6" t="s">
        <v>34</v>
      </c>
      <c r="I116" s="6">
        <v>51735281</v>
      </c>
      <c r="J116" s="6" t="s">
        <v>35</v>
      </c>
      <c r="K116" s="5" t="s">
        <v>1104</v>
      </c>
      <c r="L116" s="7" t="s">
        <v>37</v>
      </c>
      <c r="M116" s="7" t="s">
        <v>38</v>
      </c>
      <c r="N116" s="8" t="s">
        <v>1105</v>
      </c>
      <c r="O116" s="9"/>
      <c r="P116" s="8"/>
      <c r="Q116" s="9" t="s">
        <v>1106</v>
      </c>
      <c r="R116" s="9" t="s">
        <v>1096</v>
      </c>
      <c r="S116" s="10">
        <v>43060</v>
      </c>
      <c r="T116" s="11"/>
      <c r="U116" s="12"/>
      <c r="V116" s="13">
        <v>6624725</v>
      </c>
      <c r="W116" s="19" t="s">
        <v>1107</v>
      </c>
      <c r="X116" s="15" t="s">
        <v>1108</v>
      </c>
      <c r="Y116" s="16">
        <v>12504</v>
      </c>
      <c r="Z116" s="17" t="s">
        <v>1109</v>
      </c>
      <c r="AA116" s="11" t="s">
        <v>1110</v>
      </c>
      <c r="AB116" s="18">
        <v>14375</v>
      </c>
      <c r="AC116" s="8"/>
      <c r="AD116" s="16" t="s">
        <v>47</v>
      </c>
    </row>
    <row r="117" spans="1:30" x14ac:dyDescent="0.15">
      <c r="A117" s="5">
        <v>51719217</v>
      </c>
      <c r="B117" s="6" t="s">
        <v>1111</v>
      </c>
      <c r="C117" s="6" t="s">
        <v>1112</v>
      </c>
      <c r="D117" s="6" t="s">
        <v>1113</v>
      </c>
      <c r="E117" s="6" t="s">
        <v>1114</v>
      </c>
      <c r="F117" s="6"/>
      <c r="G117" s="6">
        <v>51588223</v>
      </c>
      <c r="H117" s="6" t="s">
        <v>158</v>
      </c>
      <c r="I117" s="6">
        <v>51609648</v>
      </c>
      <c r="J117" s="6" t="s">
        <v>162</v>
      </c>
      <c r="K117" s="5" t="s">
        <v>67</v>
      </c>
      <c r="L117" s="7" t="s">
        <v>68</v>
      </c>
      <c r="M117" s="7" t="s">
        <v>38</v>
      </c>
      <c r="N117" s="8" t="s">
        <v>164</v>
      </c>
      <c r="O117" s="9" t="s">
        <v>1115</v>
      </c>
      <c r="P117" s="8" t="s">
        <v>85</v>
      </c>
      <c r="Q117" s="9" t="s">
        <v>72</v>
      </c>
      <c r="R117" s="9" t="s">
        <v>800</v>
      </c>
      <c r="S117" s="10">
        <v>43131</v>
      </c>
      <c r="T117" s="11">
        <v>43753</v>
      </c>
      <c r="U117" s="12"/>
      <c r="V117" s="13">
        <v>6624817</v>
      </c>
      <c r="W117" s="19" t="s">
        <v>1116</v>
      </c>
      <c r="X117" s="15" t="s">
        <v>1117</v>
      </c>
      <c r="Y117" s="16">
        <v>69304</v>
      </c>
      <c r="Z117" s="17" t="s">
        <v>1118</v>
      </c>
      <c r="AA117" s="11" t="s">
        <v>1119</v>
      </c>
      <c r="AB117" s="18">
        <v>14946</v>
      </c>
      <c r="AC117" s="8"/>
      <c r="AD117" s="16" t="s">
        <v>47</v>
      </c>
    </row>
    <row r="118" spans="1:30" x14ac:dyDescent="0.15">
      <c r="A118" s="5">
        <v>51722864</v>
      </c>
      <c r="B118" s="6" t="s">
        <v>1120</v>
      </c>
      <c r="C118" s="6" t="s">
        <v>1121</v>
      </c>
      <c r="D118" s="6" t="s">
        <v>1122</v>
      </c>
      <c r="E118" s="6" t="s">
        <v>838</v>
      </c>
      <c r="F118" s="6"/>
      <c r="G118" s="6">
        <v>51588223</v>
      </c>
      <c r="H118" s="6" t="s">
        <v>158</v>
      </c>
      <c r="I118" s="6">
        <v>51609648</v>
      </c>
      <c r="J118" s="6" t="s">
        <v>162</v>
      </c>
      <c r="K118" s="5" t="s">
        <v>67</v>
      </c>
      <c r="L118" s="7" t="s">
        <v>68</v>
      </c>
      <c r="M118" s="7" t="s">
        <v>38</v>
      </c>
      <c r="N118" s="8" t="s">
        <v>164</v>
      </c>
      <c r="O118" s="9" t="s">
        <v>1115</v>
      </c>
      <c r="P118" s="8" t="s">
        <v>85</v>
      </c>
      <c r="Q118" s="9" t="s">
        <v>72</v>
      </c>
      <c r="R118" s="9" t="s">
        <v>1123</v>
      </c>
      <c r="S118" s="10">
        <v>43159</v>
      </c>
      <c r="T118" s="11">
        <v>43753</v>
      </c>
      <c r="U118" s="12"/>
      <c r="V118" s="13">
        <v>6624941</v>
      </c>
      <c r="W118" s="19" t="s">
        <v>1124</v>
      </c>
      <c r="X118" s="15" t="s">
        <v>1125</v>
      </c>
      <c r="Y118" s="16">
        <v>69482</v>
      </c>
      <c r="Z118" s="17" t="s">
        <v>1126</v>
      </c>
      <c r="AA118" s="11" t="s">
        <v>1127</v>
      </c>
      <c r="AB118" s="18">
        <v>14821</v>
      </c>
      <c r="AC118" s="8"/>
      <c r="AD118" s="16" t="s">
        <v>47</v>
      </c>
    </row>
    <row r="119" spans="1:30" x14ac:dyDescent="0.15">
      <c r="A119" s="5">
        <v>51715671</v>
      </c>
      <c r="B119" s="6" t="s">
        <v>1128</v>
      </c>
      <c r="C119" s="6" t="s">
        <v>1129</v>
      </c>
      <c r="D119" s="6" t="s">
        <v>1130</v>
      </c>
      <c r="E119" s="6" t="s">
        <v>1131</v>
      </c>
      <c r="F119" s="6" t="s">
        <v>1132</v>
      </c>
      <c r="G119" s="6">
        <v>51737073</v>
      </c>
      <c r="H119" s="6" t="s">
        <v>65</v>
      </c>
      <c r="I119" s="6">
        <v>51747002</v>
      </c>
      <c r="J119" s="6" t="s">
        <v>66</v>
      </c>
      <c r="K119" s="5" t="s">
        <v>67</v>
      </c>
      <c r="L119" s="7" t="s">
        <v>68</v>
      </c>
      <c r="M119" s="7" t="s">
        <v>38</v>
      </c>
      <c r="N119" s="8" t="s">
        <v>69</v>
      </c>
      <c r="O119" s="9" t="s">
        <v>432</v>
      </c>
      <c r="P119" s="8" t="s">
        <v>85</v>
      </c>
      <c r="Q119" s="9" t="s">
        <v>72</v>
      </c>
      <c r="R119" s="9" t="s">
        <v>800</v>
      </c>
      <c r="S119" s="10">
        <v>43108</v>
      </c>
      <c r="T119" s="11">
        <v>43143</v>
      </c>
      <c r="U119" s="12">
        <v>43157</v>
      </c>
      <c r="V119" s="13">
        <v>6624749</v>
      </c>
      <c r="W119" s="19" t="s">
        <v>1133</v>
      </c>
      <c r="X119" s="15" t="s">
        <v>1134</v>
      </c>
      <c r="Y119" s="16">
        <v>69354</v>
      </c>
      <c r="Z119" s="17" t="s">
        <v>1135</v>
      </c>
      <c r="AA119" s="11" t="s">
        <v>1136</v>
      </c>
      <c r="AB119" s="18">
        <v>2976</v>
      </c>
      <c r="AC119" s="8"/>
      <c r="AD119" s="16" t="s">
        <v>47</v>
      </c>
    </row>
    <row r="120" spans="1:30" x14ac:dyDescent="0.15">
      <c r="A120" s="5">
        <v>51715940</v>
      </c>
      <c r="B120" s="6" t="s">
        <v>1137</v>
      </c>
      <c r="C120" s="6" t="s">
        <v>1138</v>
      </c>
      <c r="D120" s="6" t="s">
        <v>1139</v>
      </c>
      <c r="E120" s="6" t="s">
        <v>1140</v>
      </c>
      <c r="F120" s="6" t="s">
        <v>1141</v>
      </c>
      <c r="G120" s="6">
        <v>51615282</v>
      </c>
      <c r="H120" s="6" t="s">
        <v>104</v>
      </c>
      <c r="I120" s="6">
        <v>51747002</v>
      </c>
      <c r="J120" s="6" t="s">
        <v>66</v>
      </c>
      <c r="K120" s="5" t="s">
        <v>67</v>
      </c>
      <c r="L120" s="7" t="s">
        <v>68</v>
      </c>
      <c r="M120" s="7" t="s">
        <v>38</v>
      </c>
      <c r="N120" s="8" t="s">
        <v>105</v>
      </c>
      <c r="O120" s="9" t="s">
        <v>432</v>
      </c>
      <c r="P120" s="8" t="s">
        <v>71</v>
      </c>
      <c r="Q120" s="9" t="s">
        <v>72</v>
      </c>
      <c r="R120" s="9" t="s">
        <v>800</v>
      </c>
      <c r="S120" s="10">
        <v>43108</v>
      </c>
      <c r="T120" s="11">
        <v>43143</v>
      </c>
      <c r="U120" s="12">
        <v>43157</v>
      </c>
      <c r="V120" s="13">
        <v>6624755</v>
      </c>
      <c r="W120" s="19" t="s">
        <v>1142</v>
      </c>
      <c r="X120" s="15" t="s">
        <v>1143</v>
      </c>
      <c r="Y120" s="16">
        <v>69356</v>
      </c>
      <c r="Z120" s="17" t="s">
        <v>1144</v>
      </c>
      <c r="AA120" s="11" t="s">
        <v>1145</v>
      </c>
      <c r="AB120" s="18">
        <v>14480</v>
      </c>
      <c r="AC120" s="8"/>
      <c r="AD120" s="16" t="s">
        <v>47</v>
      </c>
    </row>
    <row r="121" spans="1:30" x14ac:dyDescent="0.15">
      <c r="A121" s="5">
        <v>51722938</v>
      </c>
      <c r="B121" s="6" t="s">
        <v>1146</v>
      </c>
      <c r="C121" s="6" t="s">
        <v>1147</v>
      </c>
      <c r="D121" s="6" t="s">
        <v>1148</v>
      </c>
      <c r="E121" s="6" t="s">
        <v>1149</v>
      </c>
      <c r="F121" s="6"/>
      <c r="G121" s="6">
        <v>51607523</v>
      </c>
      <c r="H121" s="6" t="s">
        <v>204</v>
      </c>
      <c r="I121" s="6">
        <v>51772919</v>
      </c>
      <c r="J121" s="6" t="s">
        <v>205</v>
      </c>
      <c r="K121" s="5" t="s">
        <v>67</v>
      </c>
      <c r="L121" s="7" t="s">
        <v>68</v>
      </c>
      <c r="M121" s="7" t="s">
        <v>38</v>
      </c>
      <c r="N121" s="8" t="s">
        <v>206</v>
      </c>
      <c r="O121" s="9" t="s">
        <v>334</v>
      </c>
      <c r="P121" s="8" t="s">
        <v>85</v>
      </c>
      <c r="Q121" s="9" t="s">
        <v>72</v>
      </c>
      <c r="R121" s="9" t="s">
        <v>1123</v>
      </c>
      <c r="S121" s="10">
        <v>43159</v>
      </c>
      <c r="T121" s="11">
        <v>43753</v>
      </c>
      <c r="U121" s="12">
        <v>43767</v>
      </c>
      <c r="V121" s="13">
        <v>6624934</v>
      </c>
      <c r="W121" s="19" t="s">
        <v>1150</v>
      </c>
      <c r="X121" s="15" t="s">
        <v>1151</v>
      </c>
      <c r="Y121" s="16">
        <v>69488</v>
      </c>
      <c r="Z121" s="17" t="s">
        <v>1152</v>
      </c>
      <c r="AA121" s="11" t="s">
        <v>1153</v>
      </c>
      <c r="AB121" s="18">
        <v>14818</v>
      </c>
      <c r="AC121" s="8"/>
      <c r="AD121" s="16" t="s">
        <v>47</v>
      </c>
    </row>
    <row r="122" spans="1:30" x14ac:dyDescent="0.15">
      <c r="A122" s="5">
        <v>51722772</v>
      </c>
      <c r="B122" s="6" t="s">
        <v>1154</v>
      </c>
      <c r="C122" s="6" t="s">
        <v>1155</v>
      </c>
      <c r="D122" s="6" t="s">
        <v>1156</v>
      </c>
      <c r="E122" s="6" t="s">
        <v>1157</v>
      </c>
      <c r="F122" s="6"/>
      <c r="G122" s="6">
        <v>51588223</v>
      </c>
      <c r="H122" s="6" t="s">
        <v>158</v>
      </c>
      <c r="I122" s="6">
        <v>51609648</v>
      </c>
      <c r="J122" s="6" t="s">
        <v>162</v>
      </c>
      <c r="K122" s="5" t="s">
        <v>67</v>
      </c>
      <c r="L122" s="7" t="s">
        <v>68</v>
      </c>
      <c r="M122" s="7" t="s">
        <v>38</v>
      </c>
      <c r="N122" s="8" t="s">
        <v>164</v>
      </c>
      <c r="O122" s="9" t="s">
        <v>1115</v>
      </c>
      <c r="P122" s="8" t="s">
        <v>85</v>
      </c>
      <c r="Q122" s="9" t="s">
        <v>72</v>
      </c>
      <c r="R122" s="9" t="s">
        <v>1123</v>
      </c>
      <c r="S122" s="10">
        <v>43159</v>
      </c>
      <c r="T122" s="11">
        <v>43753</v>
      </c>
      <c r="U122" s="12"/>
      <c r="V122" s="13">
        <v>6624939</v>
      </c>
      <c r="W122" s="19" t="s">
        <v>1158</v>
      </c>
      <c r="X122" s="15" t="s">
        <v>1159</v>
      </c>
      <c r="Y122" s="16">
        <v>69494</v>
      </c>
      <c r="Z122" s="17" t="s">
        <v>1160</v>
      </c>
      <c r="AA122" s="11" t="s">
        <v>1161</v>
      </c>
      <c r="AB122" s="18">
        <v>14822</v>
      </c>
      <c r="AC122" s="9" t="s">
        <v>1162</v>
      </c>
      <c r="AD122" s="16" t="s">
        <v>47</v>
      </c>
    </row>
    <row r="123" spans="1:30" x14ac:dyDescent="0.15">
      <c r="A123" s="5">
        <v>51725448</v>
      </c>
      <c r="B123" s="6" t="s">
        <v>1163</v>
      </c>
      <c r="C123" s="6" t="s">
        <v>1164</v>
      </c>
      <c r="D123" s="6" t="s">
        <v>1165</v>
      </c>
      <c r="E123" s="6" t="s">
        <v>1166</v>
      </c>
      <c r="F123" s="6"/>
      <c r="G123" s="6">
        <v>51577893</v>
      </c>
      <c r="H123" s="6" t="s">
        <v>600</v>
      </c>
      <c r="I123" s="6">
        <v>51772919</v>
      </c>
      <c r="J123" s="6" t="s">
        <v>205</v>
      </c>
      <c r="K123" s="5" t="s">
        <v>67</v>
      </c>
      <c r="L123" s="7" t="s">
        <v>68</v>
      </c>
      <c r="M123" s="7" t="s">
        <v>38</v>
      </c>
      <c r="N123" s="8" t="s">
        <v>206</v>
      </c>
      <c r="O123" s="9" t="s">
        <v>334</v>
      </c>
      <c r="P123" s="8" t="s">
        <v>85</v>
      </c>
      <c r="Q123" s="9" t="s">
        <v>72</v>
      </c>
      <c r="R123" s="9" t="s">
        <v>1167</v>
      </c>
      <c r="S123" s="10">
        <v>43180</v>
      </c>
      <c r="T123" s="11">
        <v>43753</v>
      </c>
      <c r="U123" s="12">
        <v>43767</v>
      </c>
      <c r="V123" s="13">
        <v>6624129</v>
      </c>
      <c r="W123" s="19" t="s">
        <v>1168</v>
      </c>
      <c r="X123" s="15" t="s">
        <v>1169</v>
      </c>
      <c r="Y123" s="16">
        <v>48453</v>
      </c>
      <c r="Z123" s="17" t="s">
        <v>1170</v>
      </c>
      <c r="AA123" s="11" t="s">
        <v>1171</v>
      </c>
      <c r="AB123" s="18">
        <v>14928</v>
      </c>
      <c r="AC123" s="8"/>
      <c r="AD123" s="16" t="s">
        <v>47</v>
      </c>
    </row>
    <row r="124" spans="1:30" x14ac:dyDescent="0.15">
      <c r="A124" s="5">
        <v>51566784</v>
      </c>
      <c r="B124" s="6" t="s">
        <v>1172</v>
      </c>
      <c r="C124" s="6" t="s">
        <v>1173</v>
      </c>
      <c r="D124" s="6" t="s">
        <v>1174</v>
      </c>
      <c r="E124" s="6" t="s">
        <v>1175</v>
      </c>
      <c r="F124" s="6"/>
      <c r="G124" s="6">
        <v>51747002</v>
      </c>
      <c r="H124" s="6" t="s">
        <v>66</v>
      </c>
      <c r="I124" s="6">
        <v>51601287</v>
      </c>
      <c r="J124" s="6" t="s">
        <v>82</v>
      </c>
      <c r="K124" s="5" t="s">
        <v>217</v>
      </c>
      <c r="L124" s="7" t="s">
        <v>37</v>
      </c>
      <c r="M124" s="7" t="s">
        <v>38</v>
      </c>
      <c r="N124" s="8" t="s">
        <v>365</v>
      </c>
      <c r="O124" s="9" t="s">
        <v>106</v>
      </c>
      <c r="P124" s="8" t="s">
        <v>85</v>
      </c>
      <c r="Q124" s="9" t="s">
        <v>218</v>
      </c>
      <c r="R124" s="9" t="s">
        <v>367</v>
      </c>
      <c r="S124" s="10">
        <v>42173</v>
      </c>
      <c r="T124" s="11">
        <v>42968</v>
      </c>
      <c r="U124" s="12">
        <v>42219</v>
      </c>
      <c r="V124" s="13">
        <v>6634241</v>
      </c>
      <c r="W124" s="19" t="s">
        <v>1176</v>
      </c>
      <c r="X124" s="15" t="s">
        <v>1177</v>
      </c>
      <c r="Y124" s="16">
        <v>69067</v>
      </c>
      <c r="Z124" s="17" t="s">
        <v>1178</v>
      </c>
      <c r="AA124" s="11" t="s">
        <v>1179</v>
      </c>
      <c r="AB124" s="18">
        <v>5875</v>
      </c>
      <c r="AC124" s="9" t="s">
        <v>1180</v>
      </c>
      <c r="AD124" s="16" t="s">
        <v>47</v>
      </c>
    </row>
    <row r="125" spans="1:30" x14ac:dyDescent="0.15">
      <c r="A125" s="5">
        <v>51609647</v>
      </c>
      <c r="B125" s="6" t="s">
        <v>174</v>
      </c>
      <c r="C125" s="6" t="s">
        <v>1181</v>
      </c>
      <c r="D125" s="6" t="s">
        <v>1182</v>
      </c>
      <c r="E125" s="6" t="s">
        <v>1183</v>
      </c>
      <c r="F125" s="6"/>
      <c r="G125" s="6">
        <v>51747002</v>
      </c>
      <c r="H125" s="6" t="s">
        <v>66</v>
      </c>
      <c r="I125" s="6">
        <v>51601287</v>
      </c>
      <c r="J125" s="6" t="s">
        <v>82</v>
      </c>
      <c r="K125" s="5" t="s">
        <v>83</v>
      </c>
      <c r="L125" s="7" t="s">
        <v>37</v>
      </c>
      <c r="M125" s="7" t="s">
        <v>38</v>
      </c>
      <c r="N125" s="8" t="s">
        <v>175</v>
      </c>
      <c r="O125" s="9" t="s">
        <v>176</v>
      </c>
      <c r="P125" s="8" t="s">
        <v>85</v>
      </c>
      <c r="Q125" s="9" t="s">
        <v>86</v>
      </c>
      <c r="R125" s="9" t="s">
        <v>56</v>
      </c>
      <c r="S125" s="10">
        <v>42489</v>
      </c>
      <c r="T125" s="11">
        <v>42527</v>
      </c>
      <c r="U125" s="12">
        <v>42541</v>
      </c>
      <c r="V125" s="13">
        <v>6624249</v>
      </c>
      <c r="W125" s="19" t="s">
        <v>1184</v>
      </c>
      <c r="X125" s="15" t="s">
        <v>1185</v>
      </c>
      <c r="Y125" s="16">
        <v>69072</v>
      </c>
      <c r="Z125" s="17" t="s">
        <v>1186</v>
      </c>
      <c r="AA125" s="11" t="s">
        <v>1187</v>
      </c>
      <c r="AB125" s="18">
        <v>718</v>
      </c>
      <c r="AC125" s="8"/>
      <c r="AD125" s="16" t="s">
        <v>47</v>
      </c>
    </row>
    <row r="126" spans="1:30" x14ac:dyDescent="0.15">
      <c r="A126" s="5">
        <v>51692598</v>
      </c>
      <c r="B126" s="6" t="s">
        <v>1188</v>
      </c>
      <c r="C126" s="6" t="s">
        <v>1189</v>
      </c>
      <c r="D126" s="6" t="s">
        <v>1190</v>
      </c>
      <c r="E126" s="6" t="s">
        <v>1191</v>
      </c>
      <c r="F126" s="6"/>
      <c r="G126" s="6">
        <v>51747002</v>
      </c>
      <c r="H126" s="6" t="s">
        <v>66</v>
      </c>
      <c r="I126" s="6">
        <v>51601287</v>
      </c>
      <c r="J126" s="6" t="s">
        <v>82</v>
      </c>
      <c r="K126" s="5" t="s">
        <v>83</v>
      </c>
      <c r="L126" s="7" t="s">
        <v>37</v>
      </c>
      <c r="M126" s="7" t="s">
        <v>1192</v>
      </c>
      <c r="N126" s="8" t="s">
        <v>1193</v>
      </c>
      <c r="O126" s="9" t="s">
        <v>106</v>
      </c>
      <c r="P126" s="8" t="s">
        <v>85</v>
      </c>
      <c r="Q126" s="9" t="s">
        <v>86</v>
      </c>
      <c r="R126" s="9" t="s">
        <v>820</v>
      </c>
      <c r="S126" s="10">
        <v>42929</v>
      </c>
      <c r="T126" s="11">
        <v>42968</v>
      </c>
      <c r="U126" s="12">
        <v>42982</v>
      </c>
      <c r="V126" s="13">
        <v>6624489</v>
      </c>
      <c r="W126" s="19" t="s">
        <v>1194</v>
      </c>
      <c r="X126" s="15" t="s">
        <v>1195</v>
      </c>
      <c r="Y126" s="16">
        <v>69179</v>
      </c>
      <c r="Z126" s="17" t="s">
        <v>1196</v>
      </c>
      <c r="AA126" s="11" t="s">
        <v>1197</v>
      </c>
      <c r="AB126" s="18">
        <v>5969</v>
      </c>
      <c r="AC126" s="8"/>
      <c r="AD126" s="16" t="s">
        <v>47</v>
      </c>
    </row>
    <row r="127" spans="1:30" x14ac:dyDescent="0.15">
      <c r="A127" s="5">
        <v>51718507</v>
      </c>
      <c r="B127" s="6" t="s">
        <v>1198</v>
      </c>
      <c r="C127" s="6" t="s">
        <v>1199</v>
      </c>
      <c r="D127" s="6" t="s">
        <v>1200</v>
      </c>
      <c r="E127" s="6" t="s">
        <v>1201</v>
      </c>
      <c r="F127" s="6"/>
      <c r="G127" s="6">
        <v>51588225</v>
      </c>
      <c r="H127" s="6" t="s">
        <v>231</v>
      </c>
      <c r="I127" s="6">
        <v>51747002</v>
      </c>
      <c r="J127" s="6" t="s">
        <v>66</v>
      </c>
      <c r="K127" s="5" t="s">
        <v>67</v>
      </c>
      <c r="L127" s="7" t="s">
        <v>68</v>
      </c>
      <c r="M127" s="7" t="s">
        <v>38</v>
      </c>
      <c r="N127" s="8" t="s">
        <v>175</v>
      </c>
      <c r="O127" s="9" t="s">
        <v>1202</v>
      </c>
      <c r="P127" s="8" t="s">
        <v>85</v>
      </c>
      <c r="Q127" s="9" t="s">
        <v>72</v>
      </c>
      <c r="R127" s="9" t="s">
        <v>800</v>
      </c>
      <c r="S127" s="10">
        <v>43129</v>
      </c>
      <c r="T127" s="11">
        <v>43725</v>
      </c>
      <c r="U127" s="12">
        <v>43732</v>
      </c>
      <c r="V127" s="13">
        <v>6624804</v>
      </c>
      <c r="W127" s="19" t="s">
        <v>1203</v>
      </c>
      <c r="X127" s="15" t="s">
        <v>1204</v>
      </c>
      <c r="Y127" s="16">
        <v>69296</v>
      </c>
      <c r="Z127" s="17" t="s">
        <v>1205</v>
      </c>
      <c r="AA127" s="11" t="s">
        <v>1206</v>
      </c>
      <c r="AB127" s="18">
        <v>14961</v>
      </c>
      <c r="AC127" s="8"/>
      <c r="AD127" s="16" t="s">
        <v>47</v>
      </c>
    </row>
    <row r="128" spans="1:30" x14ac:dyDescent="0.15">
      <c r="A128" s="5">
        <v>51718513</v>
      </c>
      <c r="B128" s="6" t="s">
        <v>1207</v>
      </c>
      <c r="C128" s="6" t="s">
        <v>1208</v>
      </c>
      <c r="D128" s="6" t="s">
        <v>1209</v>
      </c>
      <c r="E128" s="6" t="s">
        <v>1210</v>
      </c>
      <c r="F128" s="6"/>
      <c r="G128" s="6">
        <v>51559927</v>
      </c>
      <c r="H128" s="6" t="s">
        <v>448</v>
      </c>
      <c r="I128" s="6">
        <v>51772919</v>
      </c>
      <c r="J128" s="6" t="s">
        <v>205</v>
      </c>
      <c r="K128" s="5" t="s">
        <v>67</v>
      </c>
      <c r="L128" s="7" t="s">
        <v>68</v>
      </c>
      <c r="M128" s="7" t="s">
        <v>38</v>
      </c>
      <c r="N128" s="8" t="s">
        <v>452</v>
      </c>
      <c r="O128" s="9" t="s">
        <v>334</v>
      </c>
      <c r="P128" s="8" t="s">
        <v>85</v>
      </c>
      <c r="Q128" s="9" t="s">
        <v>72</v>
      </c>
      <c r="R128" s="9" t="s">
        <v>800</v>
      </c>
      <c r="S128" s="10">
        <v>43129</v>
      </c>
      <c r="T128" s="11">
        <v>43753</v>
      </c>
      <c r="U128" s="12">
        <v>43767</v>
      </c>
      <c r="V128" s="13">
        <v>6624807</v>
      </c>
      <c r="W128" s="19" t="s">
        <v>1211</v>
      </c>
      <c r="X128" s="15" t="s">
        <v>1212</v>
      </c>
      <c r="Y128" s="16">
        <v>69299</v>
      </c>
      <c r="Z128" s="17" t="s">
        <v>1213</v>
      </c>
      <c r="AA128" s="11" t="s">
        <v>1214</v>
      </c>
      <c r="AB128" s="18">
        <v>14944</v>
      </c>
      <c r="AC128" s="8"/>
      <c r="AD128" s="16" t="s">
        <v>47</v>
      </c>
    </row>
    <row r="129" spans="1:30" x14ac:dyDescent="0.15">
      <c r="A129" s="5">
        <v>51719966</v>
      </c>
      <c r="B129" s="6" t="s">
        <v>1215</v>
      </c>
      <c r="C129" s="6" t="s">
        <v>1216</v>
      </c>
      <c r="D129" s="6" t="s">
        <v>1217</v>
      </c>
      <c r="E129" s="6" t="s">
        <v>1218</v>
      </c>
      <c r="F129" s="6"/>
      <c r="G129" s="6">
        <v>51588225</v>
      </c>
      <c r="H129" s="6" t="s">
        <v>231</v>
      </c>
      <c r="I129" s="6">
        <v>51747002</v>
      </c>
      <c r="J129" s="6" t="s">
        <v>66</v>
      </c>
      <c r="K129" s="5" t="s">
        <v>67</v>
      </c>
      <c r="L129" s="7" t="s">
        <v>68</v>
      </c>
      <c r="M129" s="7" t="s">
        <v>38</v>
      </c>
      <c r="N129" s="8" t="s">
        <v>175</v>
      </c>
      <c r="O129" s="9" t="s">
        <v>1202</v>
      </c>
      <c r="P129" s="8" t="s">
        <v>85</v>
      </c>
      <c r="Q129" s="9" t="s">
        <v>72</v>
      </c>
      <c r="R129" s="9" t="s">
        <v>800</v>
      </c>
      <c r="S129" s="10">
        <v>43130</v>
      </c>
      <c r="T129" s="11">
        <v>43725</v>
      </c>
      <c r="U129" s="12">
        <v>43732</v>
      </c>
      <c r="V129" s="13">
        <v>6624808</v>
      </c>
      <c r="W129" s="19" t="s">
        <v>1219</v>
      </c>
      <c r="X129" s="15" t="s">
        <v>1220</v>
      </c>
      <c r="Y129" s="16">
        <v>69300</v>
      </c>
      <c r="Z129" s="17" t="s">
        <v>1221</v>
      </c>
      <c r="AA129" s="11" t="s">
        <v>1222</v>
      </c>
      <c r="AB129" s="18">
        <v>14904</v>
      </c>
      <c r="AC129" s="8"/>
      <c r="AD129" s="16" t="s">
        <v>47</v>
      </c>
    </row>
    <row r="130" spans="1:30" x14ac:dyDescent="0.15">
      <c r="A130" s="5">
        <v>51719215</v>
      </c>
      <c r="B130" s="6" t="s">
        <v>1223</v>
      </c>
      <c r="C130" s="6" t="s">
        <v>1224</v>
      </c>
      <c r="D130" s="6" t="s">
        <v>1225</v>
      </c>
      <c r="E130" s="6" t="s">
        <v>1226</v>
      </c>
      <c r="F130" s="6"/>
      <c r="G130" s="6">
        <v>51757905</v>
      </c>
      <c r="H130" s="6" t="s">
        <v>323</v>
      </c>
      <c r="I130" s="6">
        <v>51547367</v>
      </c>
      <c r="J130" s="6" t="s">
        <v>52</v>
      </c>
      <c r="K130" s="5" t="s">
        <v>324</v>
      </c>
      <c r="L130" s="7" t="s">
        <v>37</v>
      </c>
      <c r="M130" s="7" t="s">
        <v>38</v>
      </c>
      <c r="N130" s="8" t="s">
        <v>39</v>
      </c>
      <c r="O130" s="9" t="s">
        <v>207</v>
      </c>
      <c r="P130" s="8" t="s">
        <v>85</v>
      </c>
      <c r="Q130" s="9" t="s">
        <v>72</v>
      </c>
      <c r="R130" s="9" t="s">
        <v>800</v>
      </c>
      <c r="S130" s="10">
        <v>43131</v>
      </c>
      <c r="T130" s="11">
        <v>43164</v>
      </c>
      <c r="U130" s="12">
        <v>43178</v>
      </c>
      <c r="V130" s="13">
        <v>6624810</v>
      </c>
      <c r="W130" s="19" t="s">
        <v>1227</v>
      </c>
      <c r="X130" s="15" t="s">
        <v>1228</v>
      </c>
      <c r="Y130" s="16">
        <v>69301</v>
      </c>
      <c r="Z130" s="17" t="s">
        <v>1229</v>
      </c>
      <c r="AA130" s="11" t="s">
        <v>1230</v>
      </c>
      <c r="AB130" s="18">
        <v>14969</v>
      </c>
      <c r="AC130" s="8"/>
      <c r="AD130" s="16" t="s">
        <v>47</v>
      </c>
    </row>
    <row r="131" spans="1:30" x14ac:dyDescent="0.15">
      <c r="A131" s="5">
        <v>51719214</v>
      </c>
      <c r="B131" s="6" t="s">
        <v>1231</v>
      </c>
      <c r="C131" s="6" t="s">
        <v>1232</v>
      </c>
      <c r="D131" s="6" t="s">
        <v>1233</v>
      </c>
      <c r="E131" s="6" t="s">
        <v>1234</v>
      </c>
      <c r="F131" s="6"/>
      <c r="G131" s="6">
        <v>51607523</v>
      </c>
      <c r="H131" s="6" t="s">
        <v>204</v>
      </c>
      <c r="I131" s="6">
        <v>51772919</v>
      </c>
      <c r="J131" s="6" t="s">
        <v>205</v>
      </c>
      <c r="K131" s="5" t="s">
        <v>67</v>
      </c>
      <c r="L131" s="7" t="s">
        <v>68</v>
      </c>
      <c r="M131" s="7" t="s">
        <v>38</v>
      </c>
      <c r="N131" s="8" t="s">
        <v>206</v>
      </c>
      <c r="O131" s="9" t="s">
        <v>334</v>
      </c>
      <c r="P131" s="8" t="s">
        <v>85</v>
      </c>
      <c r="Q131" s="9" t="s">
        <v>72</v>
      </c>
      <c r="R131" s="9" t="s">
        <v>800</v>
      </c>
      <c r="S131" s="10">
        <v>43131</v>
      </c>
      <c r="T131" s="11">
        <v>43753</v>
      </c>
      <c r="U131" s="12">
        <v>43767</v>
      </c>
      <c r="V131" s="13">
        <v>6624815</v>
      </c>
      <c r="W131" s="19" t="s">
        <v>1235</v>
      </c>
      <c r="X131" s="15" t="s">
        <v>1236</v>
      </c>
      <c r="Y131" s="16">
        <v>69302</v>
      </c>
      <c r="Z131" s="17" t="s">
        <v>1237</v>
      </c>
      <c r="AA131" s="11" t="s">
        <v>1238</v>
      </c>
      <c r="AB131" s="18">
        <v>14962</v>
      </c>
      <c r="AC131" s="8"/>
      <c r="AD131" s="16" t="s">
        <v>47</v>
      </c>
    </row>
    <row r="132" spans="1:30" x14ac:dyDescent="0.15">
      <c r="A132" s="5">
        <v>51719218</v>
      </c>
      <c r="B132" s="6" t="s">
        <v>1239</v>
      </c>
      <c r="C132" s="6" t="s">
        <v>1240</v>
      </c>
      <c r="D132" s="6" t="s">
        <v>1241</v>
      </c>
      <c r="E132" s="6" t="s">
        <v>1242</v>
      </c>
      <c r="F132" s="6"/>
      <c r="G132" s="6">
        <v>51609647</v>
      </c>
      <c r="H132" s="6" t="s">
        <v>174</v>
      </c>
      <c r="I132" s="6">
        <v>51747002</v>
      </c>
      <c r="J132" s="6" t="s">
        <v>66</v>
      </c>
      <c r="K132" s="5" t="s">
        <v>67</v>
      </c>
      <c r="L132" s="7" t="s">
        <v>68</v>
      </c>
      <c r="M132" s="7" t="s">
        <v>38</v>
      </c>
      <c r="N132" s="8" t="s">
        <v>175</v>
      </c>
      <c r="O132" s="9" t="s">
        <v>1202</v>
      </c>
      <c r="P132" s="8" t="s">
        <v>85</v>
      </c>
      <c r="Q132" s="9" t="s">
        <v>72</v>
      </c>
      <c r="R132" s="9" t="s">
        <v>800</v>
      </c>
      <c r="S132" s="10">
        <v>43131</v>
      </c>
      <c r="T132" s="11">
        <v>43725</v>
      </c>
      <c r="U132" s="12">
        <v>43732</v>
      </c>
      <c r="V132" s="13">
        <v>6624816</v>
      </c>
      <c r="W132" s="19" t="s">
        <v>1243</v>
      </c>
      <c r="X132" s="15" t="s">
        <v>1244</v>
      </c>
      <c r="Y132" s="16">
        <v>69307</v>
      </c>
      <c r="Z132" s="17" t="s">
        <v>1245</v>
      </c>
      <c r="AA132" s="11" t="s">
        <v>1246</v>
      </c>
      <c r="AB132" s="18">
        <v>14988</v>
      </c>
      <c r="AC132" s="8"/>
      <c r="AD132" s="16" t="s">
        <v>47</v>
      </c>
    </row>
    <row r="133" spans="1:30" x14ac:dyDescent="0.15">
      <c r="A133" s="5">
        <v>51719239</v>
      </c>
      <c r="B133" s="6" t="s">
        <v>1247</v>
      </c>
      <c r="C133" s="6" t="s">
        <v>1248</v>
      </c>
      <c r="D133" s="6" t="s">
        <v>1249</v>
      </c>
      <c r="E133" s="6" t="s">
        <v>1250</v>
      </c>
      <c r="F133" s="6"/>
      <c r="G133" s="6">
        <v>51568888</v>
      </c>
      <c r="H133" s="6" t="s">
        <v>361</v>
      </c>
      <c r="I133" s="6">
        <v>51601287</v>
      </c>
      <c r="J133" s="6" t="s">
        <v>82</v>
      </c>
      <c r="K133" s="5" t="s">
        <v>67</v>
      </c>
      <c r="L133" s="7" t="s">
        <v>68</v>
      </c>
      <c r="M133" s="7" t="s">
        <v>38</v>
      </c>
      <c r="N133" s="8" t="s">
        <v>365</v>
      </c>
      <c r="O133" s="9" t="s">
        <v>207</v>
      </c>
      <c r="P133" s="8" t="s">
        <v>85</v>
      </c>
      <c r="Q133" s="9" t="s">
        <v>72</v>
      </c>
      <c r="R133" s="9" t="s">
        <v>800</v>
      </c>
      <c r="S133" s="10">
        <v>43131</v>
      </c>
      <c r="T133" s="11">
        <v>43773</v>
      </c>
      <c r="U133" s="11">
        <v>43773</v>
      </c>
      <c r="V133" s="13">
        <v>6624814</v>
      </c>
      <c r="W133" s="19" t="s">
        <v>1251</v>
      </c>
      <c r="X133" s="15" t="s">
        <v>1252</v>
      </c>
      <c r="Y133" s="16">
        <v>69308</v>
      </c>
      <c r="Z133" s="17" t="s">
        <v>1253</v>
      </c>
      <c r="AA133" s="11" t="s">
        <v>1254</v>
      </c>
      <c r="AB133" s="18">
        <v>14951</v>
      </c>
      <c r="AC133" s="8"/>
      <c r="AD133" s="16" t="s">
        <v>47</v>
      </c>
    </row>
    <row r="134" spans="1:30" x14ac:dyDescent="0.15">
      <c r="A134" s="5">
        <v>51719219</v>
      </c>
      <c r="B134" s="6" t="s">
        <v>1255</v>
      </c>
      <c r="C134" s="6" t="s">
        <v>1256</v>
      </c>
      <c r="D134" s="6" t="s">
        <v>1257</v>
      </c>
      <c r="E134" s="6" t="s">
        <v>1258</v>
      </c>
      <c r="F134" s="6"/>
      <c r="G134" s="6">
        <v>51609647</v>
      </c>
      <c r="H134" s="6" t="s">
        <v>174</v>
      </c>
      <c r="I134" s="6">
        <v>51747002</v>
      </c>
      <c r="J134" s="6" t="s">
        <v>66</v>
      </c>
      <c r="K134" s="5" t="s">
        <v>67</v>
      </c>
      <c r="L134" s="7" t="s">
        <v>68</v>
      </c>
      <c r="M134" s="7" t="s">
        <v>38</v>
      </c>
      <c r="N134" s="8" t="s">
        <v>175</v>
      </c>
      <c r="O134" s="9" t="s">
        <v>1202</v>
      </c>
      <c r="P134" s="8" t="s">
        <v>85</v>
      </c>
      <c r="Q134" s="9" t="s">
        <v>72</v>
      </c>
      <c r="R134" s="9" t="s">
        <v>800</v>
      </c>
      <c r="S134" s="10">
        <v>43131</v>
      </c>
      <c r="T134" s="11">
        <v>43725</v>
      </c>
      <c r="U134" s="12">
        <v>43732</v>
      </c>
      <c r="V134" s="13">
        <v>6624812</v>
      </c>
      <c r="W134" s="19" t="s">
        <v>1259</v>
      </c>
      <c r="X134" s="15" t="s">
        <v>1260</v>
      </c>
      <c r="Y134" s="16">
        <v>69309</v>
      </c>
      <c r="Z134" s="17" t="s">
        <v>1261</v>
      </c>
      <c r="AA134" s="11" t="s">
        <v>1262</v>
      </c>
      <c r="AB134" s="18">
        <v>14953</v>
      </c>
      <c r="AC134" s="8"/>
      <c r="AD134" s="16" t="s">
        <v>47</v>
      </c>
    </row>
    <row r="135" spans="1:30" x14ac:dyDescent="0.15">
      <c r="A135" s="5">
        <v>51692764</v>
      </c>
      <c r="B135" s="6" t="s">
        <v>1263</v>
      </c>
      <c r="C135" s="6" t="s">
        <v>1264</v>
      </c>
      <c r="D135" s="6" t="s">
        <v>1265</v>
      </c>
      <c r="E135" s="6" t="s">
        <v>1266</v>
      </c>
      <c r="F135" s="6"/>
      <c r="G135" s="6">
        <v>51421353</v>
      </c>
      <c r="H135" s="6" t="s">
        <v>293</v>
      </c>
      <c r="I135" s="6">
        <v>51581034</v>
      </c>
      <c r="J135" s="6" t="s">
        <v>30</v>
      </c>
      <c r="K135" s="5" t="s">
        <v>294</v>
      </c>
      <c r="L135" s="7" t="s">
        <v>37</v>
      </c>
      <c r="M135" s="7" t="s">
        <v>38</v>
      </c>
      <c r="N135" s="8" t="s">
        <v>175</v>
      </c>
      <c r="O135" s="9" t="s">
        <v>106</v>
      </c>
      <c r="P135" s="8" t="s">
        <v>85</v>
      </c>
      <c r="Q135" s="9" t="s">
        <v>218</v>
      </c>
      <c r="R135" s="9" t="s">
        <v>820</v>
      </c>
      <c r="S135" s="10">
        <v>42930</v>
      </c>
      <c r="T135" s="11">
        <v>42968</v>
      </c>
      <c r="U135" s="12">
        <v>42982</v>
      </c>
      <c r="V135" s="13">
        <v>6624499</v>
      </c>
      <c r="W135" s="19" t="s">
        <v>1267</v>
      </c>
      <c r="X135" s="15" t="s">
        <v>1268</v>
      </c>
      <c r="Y135" s="16">
        <v>69089</v>
      </c>
      <c r="Z135" s="17" t="s">
        <v>1269</v>
      </c>
      <c r="AA135" s="11" t="s">
        <v>1270</v>
      </c>
      <c r="AB135" s="18">
        <v>6047</v>
      </c>
      <c r="AC135" s="8"/>
      <c r="AD135" s="16" t="s">
        <v>47</v>
      </c>
    </row>
    <row r="136" spans="1:30" x14ac:dyDescent="0.15">
      <c r="A136" s="5">
        <v>51723671</v>
      </c>
      <c r="B136" s="6" t="s">
        <v>1271</v>
      </c>
      <c r="C136" s="6" t="s">
        <v>1272</v>
      </c>
      <c r="D136" s="6" t="s">
        <v>1273</v>
      </c>
      <c r="E136" s="6" t="s">
        <v>1274</v>
      </c>
      <c r="F136" s="6"/>
      <c r="G136" s="6">
        <v>51588223</v>
      </c>
      <c r="H136" s="6" t="s">
        <v>158</v>
      </c>
      <c r="I136" s="6">
        <v>51609648</v>
      </c>
      <c r="J136" s="6" t="s">
        <v>162</v>
      </c>
      <c r="K136" s="5" t="s">
        <v>67</v>
      </c>
      <c r="L136" s="7" t="s">
        <v>68</v>
      </c>
      <c r="M136" s="7" t="s">
        <v>38</v>
      </c>
      <c r="N136" s="8" t="s">
        <v>164</v>
      </c>
      <c r="O136" s="9" t="s">
        <v>1115</v>
      </c>
      <c r="P136" s="8" t="s">
        <v>85</v>
      </c>
      <c r="Q136" s="9" t="s">
        <v>72</v>
      </c>
      <c r="R136" s="9" t="s">
        <v>1167</v>
      </c>
      <c r="S136" s="10">
        <v>43166</v>
      </c>
      <c r="T136" s="11">
        <v>43753</v>
      </c>
      <c r="U136" s="12"/>
      <c r="V136" s="13">
        <v>6624078</v>
      </c>
      <c r="W136" s="19" t="s">
        <v>1275</v>
      </c>
      <c r="X136" s="15" t="s">
        <v>1276</v>
      </c>
      <c r="Y136" s="16">
        <v>48416</v>
      </c>
      <c r="Z136" s="17" t="s">
        <v>1277</v>
      </c>
      <c r="AA136" s="11" t="s">
        <v>1278</v>
      </c>
      <c r="AB136" s="18">
        <v>15431</v>
      </c>
      <c r="AC136" s="8"/>
      <c r="AD136" s="16" t="s">
        <v>47</v>
      </c>
    </row>
    <row r="137" spans="1:30" x14ac:dyDescent="0.15">
      <c r="A137" s="5">
        <v>51724277</v>
      </c>
      <c r="B137" s="6" t="s">
        <v>1279</v>
      </c>
      <c r="C137" s="6" t="s">
        <v>1280</v>
      </c>
      <c r="D137" s="6" t="s">
        <v>1281</v>
      </c>
      <c r="E137" s="6" t="s">
        <v>1282</v>
      </c>
      <c r="F137" s="6" t="s">
        <v>1283</v>
      </c>
      <c r="G137" s="6">
        <v>51588223</v>
      </c>
      <c r="H137" s="6" t="s">
        <v>158</v>
      </c>
      <c r="I137" s="6">
        <v>51609648</v>
      </c>
      <c r="J137" s="6" t="s">
        <v>162</v>
      </c>
      <c r="K137" s="5" t="s">
        <v>67</v>
      </c>
      <c r="L137" s="7" t="s">
        <v>68</v>
      </c>
      <c r="M137" s="7" t="s">
        <v>38</v>
      </c>
      <c r="N137" s="8" t="s">
        <v>164</v>
      </c>
      <c r="O137" s="9" t="s">
        <v>1115</v>
      </c>
      <c r="P137" s="8" t="s">
        <v>85</v>
      </c>
      <c r="Q137" s="9" t="s">
        <v>72</v>
      </c>
      <c r="R137" s="9" t="s">
        <v>1167</v>
      </c>
      <c r="S137" s="10">
        <v>43168</v>
      </c>
      <c r="T137" s="11">
        <v>43753</v>
      </c>
      <c r="U137" s="12"/>
      <c r="V137" s="13">
        <v>6624081</v>
      </c>
      <c r="W137" s="19" t="s">
        <v>1284</v>
      </c>
      <c r="X137" s="15" t="s">
        <v>1285</v>
      </c>
      <c r="Y137" s="16">
        <v>48418</v>
      </c>
      <c r="Z137" s="17" t="s">
        <v>1286</v>
      </c>
      <c r="AA137" s="11" t="s">
        <v>1287</v>
      </c>
      <c r="AB137" s="18">
        <v>15466</v>
      </c>
      <c r="AC137" s="8"/>
      <c r="AD137" s="16" t="s">
        <v>47</v>
      </c>
    </row>
    <row r="138" spans="1:30" x14ac:dyDescent="0.15">
      <c r="A138" s="5">
        <v>51724272</v>
      </c>
      <c r="B138" s="6" t="s">
        <v>1288</v>
      </c>
      <c r="C138" s="6" t="s">
        <v>1289</v>
      </c>
      <c r="D138" s="6" t="s">
        <v>1290</v>
      </c>
      <c r="E138" s="6" t="s">
        <v>1291</v>
      </c>
      <c r="F138" s="6"/>
      <c r="G138" s="6">
        <v>51588223</v>
      </c>
      <c r="H138" s="6" t="s">
        <v>158</v>
      </c>
      <c r="I138" s="6">
        <v>51609648</v>
      </c>
      <c r="J138" s="6" t="s">
        <v>162</v>
      </c>
      <c r="K138" s="5" t="s">
        <v>67</v>
      </c>
      <c r="L138" s="7" t="s">
        <v>68</v>
      </c>
      <c r="M138" s="7" t="s">
        <v>38</v>
      </c>
      <c r="N138" s="8" t="s">
        <v>164</v>
      </c>
      <c r="O138" s="9" t="s">
        <v>1115</v>
      </c>
      <c r="P138" s="8" t="s">
        <v>85</v>
      </c>
      <c r="Q138" s="9" t="s">
        <v>72</v>
      </c>
      <c r="R138" s="9" t="s">
        <v>1167</v>
      </c>
      <c r="S138" s="10">
        <v>43168</v>
      </c>
      <c r="T138" s="11">
        <v>43753</v>
      </c>
      <c r="U138" s="12"/>
      <c r="V138" s="13">
        <v>6624087</v>
      </c>
      <c r="W138" s="19" t="s">
        <v>1292</v>
      </c>
      <c r="X138" s="15" t="s">
        <v>1293</v>
      </c>
      <c r="Y138" s="16">
        <v>48402</v>
      </c>
      <c r="Z138" s="17" t="s">
        <v>1294</v>
      </c>
      <c r="AA138" s="11" t="s">
        <v>1295</v>
      </c>
      <c r="AB138" s="18">
        <v>1462</v>
      </c>
      <c r="AC138" s="8"/>
      <c r="AD138" s="16" t="s">
        <v>47</v>
      </c>
    </row>
    <row r="139" spans="1:30" x14ac:dyDescent="0.15">
      <c r="A139" s="5">
        <v>51715674</v>
      </c>
      <c r="B139" s="6" t="s">
        <v>1296</v>
      </c>
      <c r="C139" s="6" t="s">
        <v>1297</v>
      </c>
      <c r="D139" s="6" t="s">
        <v>1298</v>
      </c>
      <c r="E139" s="6" t="s">
        <v>1299</v>
      </c>
      <c r="F139" s="6"/>
      <c r="G139" s="6">
        <v>51568888</v>
      </c>
      <c r="H139" s="6" t="s">
        <v>361</v>
      </c>
      <c r="I139" s="6">
        <v>51601287</v>
      </c>
      <c r="J139" s="6" t="s">
        <v>82</v>
      </c>
      <c r="K139" s="5" t="s">
        <v>67</v>
      </c>
      <c r="L139" s="7" t="s">
        <v>1193</v>
      </c>
      <c r="M139" s="7" t="s">
        <v>1192</v>
      </c>
      <c r="N139" s="8" t="s">
        <v>1193</v>
      </c>
      <c r="O139" s="9" t="s">
        <v>314</v>
      </c>
      <c r="P139" s="8" t="s">
        <v>85</v>
      </c>
      <c r="Q139" s="9" t="s">
        <v>72</v>
      </c>
      <c r="R139" s="9" t="s">
        <v>800</v>
      </c>
      <c r="S139" s="10">
        <v>43108</v>
      </c>
      <c r="T139" s="11">
        <v>43178</v>
      </c>
      <c r="U139" s="12">
        <v>43185</v>
      </c>
      <c r="V139" s="13">
        <v>6624852</v>
      </c>
      <c r="W139" s="19" t="s">
        <v>1300</v>
      </c>
      <c r="X139" s="15" t="s">
        <v>1301</v>
      </c>
      <c r="Y139" s="16">
        <v>69431</v>
      </c>
      <c r="Z139" s="17" t="s">
        <v>1302</v>
      </c>
      <c r="AA139" s="11" t="s">
        <v>1303</v>
      </c>
      <c r="AB139" s="18">
        <v>14320</v>
      </c>
      <c r="AC139" s="8"/>
      <c r="AD139" s="16" t="s">
        <v>47</v>
      </c>
    </row>
    <row r="140" spans="1:30" x14ac:dyDescent="0.15">
      <c r="A140" s="5">
        <v>51715941</v>
      </c>
      <c r="B140" s="6" t="s">
        <v>1304</v>
      </c>
      <c r="C140" s="6" t="s">
        <v>1305</v>
      </c>
      <c r="D140" s="6" t="s">
        <v>1306</v>
      </c>
      <c r="E140" s="6" t="s">
        <v>1307</v>
      </c>
      <c r="F140" s="6"/>
      <c r="G140" s="6">
        <v>51568888</v>
      </c>
      <c r="H140" s="6" t="s">
        <v>361</v>
      </c>
      <c r="I140" s="6">
        <v>51601287</v>
      </c>
      <c r="J140" s="6" t="s">
        <v>82</v>
      </c>
      <c r="K140" s="5" t="s">
        <v>303</v>
      </c>
      <c r="L140" s="7" t="s">
        <v>68</v>
      </c>
      <c r="M140" s="7" t="s">
        <v>38</v>
      </c>
      <c r="N140" s="8" t="s">
        <v>365</v>
      </c>
      <c r="O140" s="9" t="s">
        <v>355</v>
      </c>
      <c r="P140" s="8" t="s">
        <v>85</v>
      </c>
      <c r="Q140" s="9" t="s">
        <v>304</v>
      </c>
      <c r="R140" s="9" t="s">
        <v>800</v>
      </c>
      <c r="S140" s="10">
        <v>43108</v>
      </c>
      <c r="T140" s="11">
        <v>43752</v>
      </c>
      <c r="U140" s="12"/>
      <c r="V140" s="13">
        <v>6624853</v>
      </c>
      <c r="W140" s="19" t="s">
        <v>1308</v>
      </c>
      <c r="X140" s="15" t="s">
        <v>1309</v>
      </c>
      <c r="Y140" s="16">
        <v>69432</v>
      </c>
      <c r="Z140" s="17" t="s">
        <v>1310</v>
      </c>
      <c r="AA140" s="11" t="s">
        <v>1311</v>
      </c>
      <c r="AB140" s="18">
        <v>4334</v>
      </c>
      <c r="AC140" s="9" t="s">
        <v>1312</v>
      </c>
      <c r="AD140" s="16" t="s">
        <v>47</v>
      </c>
    </row>
    <row r="141" spans="1:30" x14ac:dyDescent="0.15">
      <c r="A141" s="5">
        <v>51720809</v>
      </c>
      <c r="B141" s="6" t="s">
        <v>1313</v>
      </c>
      <c r="C141" s="6" t="s">
        <v>1314</v>
      </c>
      <c r="D141" s="6" t="s">
        <v>1315</v>
      </c>
      <c r="E141" s="6" t="s">
        <v>258</v>
      </c>
      <c r="F141" s="6" t="s">
        <v>1316</v>
      </c>
      <c r="G141" s="6">
        <v>51691175</v>
      </c>
      <c r="H141" s="6" t="s">
        <v>442</v>
      </c>
      <c r="I141" s="6">
        <v>51609648</v>
      </c>
      <c r="J141" s="6" t="s">
        <v>162</v>
      </c>
      <c r="K141" s="5" t="s">
        <v>67</v>
      </c>
      <c r="L141" s="7" t="s">
        <v>68</v>
      </c>
      <c r="M141" s="7" t="s">
        <v>38</v>
      </c>
      <c r="N141" s="8" t="s">
        <v>164</v>
      </c>
      <c r="O141" s="9" t="s">
        <v>1317</v>
      </c>
      <c r="P141" s="8" t="s">
        <v>71</v>
      </c>
      <c r="Q141" s="9" t="s">
        <v>72</v>
      </c>
      <c r="R141" s="9" t="s">
        <v>1123</v>
      </c>
      <c r="S141" s="10">
        <v>43144</v>
      </c>
      <c r="T141" s="11">
        <v>43180</v>
      </c>
      <c r="U141" s="12">
        <v>43192</v>
      </c>
      <c r="V141" s="13">
        <v>6624828</v>
      </c>
      <c r="W141" s="19" t="s">
        <v>1318</v>
      </c>
      <c r="X141" s="15" t="s">
        <v>1319</v>
      </c>
      <c r="Y141" s="16">
        <v>69446</v>
      </c>
      <c r="Z141" s="17" t="s">
        <v>1320</v>
      </c>
      <c r="AA141" s="11" t="s">
        <v>1321</v>
      </c>
      <c r="AB141" s="18">
        <v>14802</v>
      </c>
      <c r="AC141" s="8"/>
      <c r="AD141" s="16" t="s">
        <v>47</v>
      </c>
    </row>
    <row r="142" spans="1:30" x14ac:dyDescent="0.15">
      <c r="A142" s="5">
        <v>51720810</v>
      </c>
      <c r="B142" s="6" t="s">
        <v>1322</v>
      </c>
      <c r="C142" s="6" t="s">
        <v>1323</v>
      </c>
      <c r="D142" s="6" t="s">
        <v>1324</v>
      </c>
      <c r="E142" s="6" t="s">
        <v>1325</v>
      </c>
      <c r="F142" s="6" t="s">
        <v>1326</v>
      </c>
      <c r="G142" s="6">
        <v>51591940</v>
      </c>
      <c r="H142" s="6" t="s">
        <v>189</v>
      </c>
      <c r="I142" s="6">
        <v>51609648</v>
      </c>
      <c r="J142" s="6" t="s">
        <v>162</v>
      </c>
      <c r="K142" s="5" t="s">
        <v>67</v>
      </c>
      <c r="L142" s="7" t="s">
        <v>68</v>
      </c>
      <c r="M142" s="7" t="s">
        <v>38</v>
      </c>
      <c r="N142" s="8" t="s">
        <v>164</v>
      </c>
      <c r="O142" s="9" t="s">
        <v>1317</v>
      </c>
      <c r="P142" s="8" t="s">
        <v>71</v>
      </c>
      <c r="Q142" s="9" t="s">
        <v>72</v>
      </c>
      <c r="R142" s="9" t="s">
        <v>1123</v>
      </c>
      <c r="S142" s="10">
        <v>43144</v>
      </c>
      <c r="T142" s="11">
        <v>43178</v>
      </c>
      <c r="U142" s="12">
        <v>43192</v>
      </c>
      <c r="V142" s="13">
        <v>6624840</v>
      </c>
      <c r="W142" s="19" t="s">
        <v>1327</v>
      </c>
      <c r="X142" s="15" t="s">
        <v>1328</v>
      </c>
      <c r="Y142" s="16">
        <v>69458</v>
      </c>
      <c r="Z142" s="17" t="s">
        <v>1329</v>
      </c>
      <c r="AA142" s="11" t="s">
        <v>1330</v>
      </c>
      <c r="AB142" s="18">
        <v>14899</v>
      </c>
      <c r="AC142" s="8"/>
      <c r="AD142" s="16" t="s">
        <v>47</v>
      </c>
    </row>
    <row r="143" spans="1:30" x14ac:dyDescent="0.15">
      <c r="A143" s="5">
        <v>51721298</v>
      </c>
      <c r="B143" s="6" t="s">
        <v>1331</v>
      </c>
      <c r="C143" s="6" t="s">
        <v>1332</v>
      </c>
      <c r="D143" s="6" t="s">
        <v>1333</v>
      </c>
      <c r="E143" s="6" t="s">
        <v>1334</v>
      </c>
      <c r="F143" s="6" t="s">
        <v>1335</v>
      </c>
      <c r="G143" s="6">
        <v>51591940</v>
      </c>
      <c r="H143" s="6" t="s">
        <v>189</v>
      </c>
      <c r="I143" s="6">
        <v>51609648</v>
      </c>
      <c r="J143" s="6" t="s">
        <v>162</v>
      </c>
      <c r="K143" s="5" t="s">
        <v>67</v>
      </c>
      <c r="L143" s="7" t="s">
        <v>68</v>
      </c>
      <c r="M143" s="7" t="s">
        <v>38</v>
      </c>
      <c r="N143" s="8" t="s">
        <v>164</v>
      </c>
      <c r="O143" s="9" t="s">
        <v>1317</v>
      </c>
      <c r="P143" s="8" t="s">
        <v>71</v>
      </c>
      <c r="Q143" s="9" t="s">
        <v>72</v>
      </c>
      <c r="R143" s="9" t="s">
        <v>1123</v>
      </c>
      <c r="S143" s="10">
        <v>43144</v>
      </c>
      <c r="T143" s="11">
        <v>43178</v>
      </c>
      <c r="U143" s="12">
        <v>43192</v>
      </c>
      <c r="V143" s="13">
        <v>6624839</v>
      </c>
      <c r="W143" s="19" t="s">
        <v>1336</v>
      </c>
      <c r="X143" s="15" t="s">
        <v>1337</v>
      </c>
      <c r="Y143" s="16">
        <v>69457</v>
      </c>
      <c r="Z143" s="17" t="s">
        <v>1338</v>
      </c>
      <c r="AA143" s="11" t="s">
        <v>1339</v>
      </c>
      <c r="AB143" s="18">
        <v>14850</v>
      </c>
      <c r="AC143" s="8"/>
      <c r="AD143" s="16" t="s">
        <v>47</v>
      </c>
    </row>
    <row r="144" spans="1:30" x14ac:dyDescent="0.15">
      <c r="A144" s="5">
        <v>51721450</v>
      </c>
      <c r="B144" s="6" t="s">
        <v>1340</v>
      </c>
      <c r="C144" s="6" t="s">
        <v>1341</v>
      </c>
      <c r="D144" s="6" t="s">
        <v>1342</v>
      </c>
      <c r="E144" s="6" t="s">
        <v>1343</v>
      </c>
      <c r="F144" s="6"/>
      <c r="G144" s="6">
        <v>51743367</v>
      </c>
      <c r="H144" s="6" t="s">
        <v>545</v>
      </c>
      <c r="I144" s="6">
        <v>51564379</v>
      </c>
      <c r="J144" s="6" t="s">
        <v>532</v>
      </c>
      <c r="K144" s="5" t="s">
        <v>67</v>
      </c>
      <c r="L144" s="7" t="s">
        <v>68</v>
      </c>
      <c r="M144" s="7" t="s">
        <v>38</v>
      </c>
      <c r="N144" s="8" t="s">
        <v>536</v>
      </c>
      <c r="O144" s="9" t="s">
        <v>366</v>
      </c>
      <c r="P144" s="8" t="s">
        <v>71</v>
      </c>
      <c r="Q144" s="9" t="s">
        <v>72</v>
      </c>
      <c r="R144" s="9" t="s">
        <v>1123</v>
      </c>
      <c r="S144" s="10">
        <v>43144</v>
      </c>
      <c r="T144" s="11">
        <v>43185</v>
      </c>
      <c r="U144" s="12">
        <v>43206</v>
      </c>
      <c r="V144" s="13">
        <v>6624890</v>
      </c>
      <c r="W144" s="19" t="s">
        <v>1344</v>
      </c>
      <c r="X144" s="15" t="s">
        <v>1345</v>
      </c>
      <c r="Y144" s="16">
        <v>12189</v>
      </c>
      <c r="Z144" s="17" t="s">
        <v>1346</v>
      </c>
      <c r="AA144" s="11" t="s">
        <v>1347</v>
      </c>
      <c r="AB144" s="18">
        <v>14832</v>
      </c>
      <c r="AC144" s="8"/>
      <c r="AD144" s="16" t="s">
        <v>47</v>
      </c>
    </row>
    <row r="145" spans="1:30" x14ac:dyDescent="0.15">
      <c r="A145" s="5">
        <v>51720522</v>
      </c>
      <c r="B145" s="6" t="s">
        <v>1348</v>
      </c>
      <c r="C145" s="6" t="s">
        <v>1349</v>
      </c>
      <c r="D145" s="6" t="s">
        <v>1350</v>
      </c>
      <c r="E145" s="6" t="s">
        <v>1351</v>
      </c>
      <c r="F145" s="6"/>
      <c r="G145" s="6">
        <v>51743367</v>
      </c>
      <c r="H145" s="6" t="s">
        <v>545</v>
      </c>
      <c r="I145" s="6">
        <v>51564379</v>
      </c>
      <c r="J145" s="6" t="s">
        <v>532</v>
      </c>
      <c r="K145" s="5" t="s">
        <v>67</v>
      </c>
      <c r="L145" s="7" t="s">
        <v>68</v>
      </c>
      <c r="M145" s="7" t="s">
        <v>38</v>
      </c>
      <c r="N145" s="8" t="s">
        <v>536</v>
      </c>
      <c r="O145" s="9" t="s">
        <v>366</v>
      </c>
      <c r="P145" s="8" t="s">
        <v>71</v>
      </c>
      <c r="Q145" s="9" t="s">
        <v>72</v>
      </c>
      <c r="R145" s="9" t="s">
        <v>1123</v>
      </c>
      <c r="S145" s="10">
        <v>43144</v>
      </c>
      <c r="T145" s="11">
        <v>43185</v>
      </c>
      <c r="U145" s="12">
        <v>43206</v>
      </c>
      <c r="V145" s="13">
        <v>6624880</v>
      </c>
      <c r="W145" s="19" t="s">
        <v>1352</v>
      </c>
      <c r="X145" s="15" t="s">
        <v>1353</v>
      </c>
      <c r="Y145" s="16">
        <v>12179</v>
      </c>
      <c r="Z145" s="17" t="s">
        <v>1354</v>
      </c>
      <c r="AA145" s="11" t="s">
        <v>1355</v>
      </c>
      <c r="AB145" s="18">
        <v>14837</v>
      </c>
      <c r="AC145" s="8"/>
      <c r="AD145" s="16" t="s">
        <v>47</v>
      </c>
    </row>
    <row r="146" spans="1:30" x14ac:dyDescent="0.15">
      <c r="A146" s="5">
        <v>51720817</v>
      </c>
      <c r="B146" s="6" t="s">
        <v>1356</v>
      </c>
      <c r="C146" s="6" t="s">
        <v>1357</v>
      </c>
      <c r="D146" s="6" t="s">
        <v>1358</v>
      </c>
      <c r="E146" s="6" t="s">
        <v>1359</v>
      </c>
      <c r="F146" s="6"/>
      <c r="G146" s="6">
        <v>51577893</v>
      </c>
      <c r="H146" s="6" t="s">
        <v>600</v>
      </c>
      <c r="I146" s="6">
        <v>51772919</v>
      </c>
      <c r="J146" s="6" t="s">
        <v>205</v>
      </c>
      <c r="K146" s="5" t="s">
        <v>67</v>
      </c>
      <c r="L146" s="7" t="s">
        <v>68</v>
      </c>
      <c r="M146" s="7" t="s">
        <v>38</v>
      </c>
      <c r="N146" s="8" t="s">
        <v>206</v>
      </c>
      <c r="O146" s="9" t="s">
        <v>207</v>
      </c>
      <c r="P146" s="8" t="s">
        <v>71</v>
      </c>
      <c r="Q146" s="9" t="s">
        <v>72</v>
      </c>
      <c r="R146" s="9" t="s">
        <v>1123</v>
      </c>
      <c r="S146" s="10">
        <v>43144</v>
      </c>
      <c r="T146" s="11">
        <v>43664</v>
      </c>
      <c r="U146" s="12"/>
      <c r="V146" s="13">
        <v>6624889</v>
      </c>
      <c r="W146" s="19" t="s">
        <v>1360</v>
      </c>
      <c r="X146" s="15" t="s">
        <v>1361</v>
      </c>
      <c r="Y146" s="16">
        <v>12188</v>
      </c>
      <c r="Z146" s="17" t="s">
        <v>1362</v>
      </c>
      <c r="AA146" s="11" t="s">
        <v>1363</v>
      </c>
      <c r="AB146" s="18">
        <v>14840</v>
      </c>
      <c r="AC146" s="8"/>
      <c r="AD146" s="16" t="s">
        <v>47</v>
      </c>
    </row>
    <row r="147" spans="1:30" x14ac:dyDescent="0.15">
      <c r="A147" s="5">
        <v>51720821</v>
      </c>
      <c r="B147" s="6" t="s">
        <v>1364</v>
      </c>
      <c r="C147" s="6" t="s">
        <v>1365</v>
      </c>
      <c r="D147" s="6" t="s">
        <v>1366</v>
      </c>
      <c r="E147" s="6" t="s">
        <v>1367</v>
      </c>
      <c r="F147" s="6"/>
      <c r="G147" s="6">
        <v>51559927</v>
      </c>
      <c r="H147" s="6" t="s">
        <v>448</v>
      </c>
      <c r="I147" s="6">
        <v>51772919</v>
      </c>
      <c r="J147" s="6" t="s">
        <v>205</v>
      </c>
      <c r="K147" s="5" t="s">
        <v>67</v>
      </c>
      <c r="L147" s="7" t="s">
        <v>68</v>
      </c>
      <c r="M147" s="7" t="s">
        <v>38</v>
      </c>
      <c r="N147" s="8" t="s">
        <v>452</v>
      </c>
      <c r="O147" s="9" t="s">
        <v>397</v>
      </c>
      <c r="P147" s="8" t="s">
        <v>71</v>
      </c>
      <c r="Q147" s="9" t="s">
        <v>72</v>
      </c>
      <c r="R147" s="9" t="s">
        <v>1123</v>
      </c>
      <c r="S147" s="10">
        <v>43144</v>
      </c>
      <c r="T147" s="11">
        <v>43718</v>
      </c>
      <c r="U147" s="12">
        <v>43732</v>
      </c>
      <c r="V147" s="13">
        <v>6624892</v>
      </c>
      <c r="W147" s="19" t="s">
        <v>1368</v>
      </c>
      <c r="X147" s="15" t="s">
        <v>1369</v>
      </c>
      <c r="Y147" s="16">
        <v>12191</v>
      </c>
      <c r="Z147" s="17" t="s">
        <v>1370</v>
      </c>
      <c r="AA147" s="11" t="s">
        <v>1371</v>
      </c>
      <c r="AB147" s="18">
        <v>14843</v>
      </c>
      <c r="AC147" s="8"/>
      <c r="AD147" s="16" t="s">
        <v>47</v>
      </c>
    </row>
    <row r="148" spans="1:30" x14ac:dyDescent="0.15">
      <c r="A148" s="5">
        <v>51721456</v>
      </c>
      <c r="B148" s="6" t="s">
        <v>1372</v>
      </c>
      <c r="C148" s="6" t="s">
        <v>1373</v>
      </c>
      <c r="D148" s="6" t="s">
        <v>1374</v>
      </c>
      <c r="E148" s="6" t="s">
        <v>258</v>
      </c>
      <c r="F148" s="6"/>
      <c r="G148" s="6">
        <v>51698635</v>
      </c>
      <c r="H148" s="6" t="s">
        <v>914</v>
      </c>
      <c r="I148" s="6">
        <v>51609648</v>
      </c>
      <c r="J148" s="6" t="s">
        <v>162</v>
      </c>
      <c r="K148" s="5" t="s">
        <v>67</v>
      </c>
      <c r="L148" s="7" t="s">
        <v>68</v>
      </c>
      <c r="M148" s="7" t="s">
        <v>38</v>
      </c>
      <c r="N148" s="8" t="s">
        <v>414</v>
      </c>
      <c r="O148" s="9" t="s">
        <v>70</v>
      </c>
      <c r="P148" s="8" t="s">
        <v>71</v>
      </c>
      <c r="Q148" s="9" t="s">
        <v>72</v>
      </c>
      <c r="R148" s="9" t="s">
        <v>1123</v>
      </c>
      <c r="S148" s="10">
        <v>43150</v>
      </c>
      <c r="T148" s="11">
        <v>43185</v>
      </c>
      <c r="U148" s="12">
        <v>43199</v>
      </c>
      <c r="V148" s="13">
        <v>6624860</v>
      </c>
      <c r="W148" s="19" t="s">
        <v>1375</v>
      </c>
      <c r="X148" s="15" t="s">
        <v>1376</v>
      </c>
      <c r="Y148" s="16">
        <v>69460</v>
      </c>
      <c r="Z148" s="17" t="s">
        <v>1377</v>
      </c>
      <c r="AA148" s="11" t="s">
        <v>1378</v>
      </c>
      <c r="AB148" s="18">
        <v>14824</v>
      </c>
      <c r="AC148" s="9" t="s">
        <v>1379</v>
      </c>
      <c r="AD148" s="16" t="s">
        <v>47</v>
      </c>
    </row>
    <row r="149" spans="1:30" x14ac:dyDescent="0.15">
      <c r="A149" s="5">
        <v>51721469</v>
      </c>
      <c r="B149" s="6" t="s">
        <v>1380</v>
      </c>
      <c r="C149" s="6" t="s">
        <v>1381</v>
      </c>
      <c r="D149" s="6" t="s">
        <v>1382</v>
      </c>
      <c r="E149" s="6" t="s">
        <v>1383</v>
      </c>
      <c r="F149" s="6"/>
      <c r="G149" s="6">
        <v>51698635</v>
      </c>
      <c r="H149" s="6" t="s">
        <v>914</v>
      </c>
      <c r="I149" s="6">
        <v>51609648</v>
      </c>
      <c r="J149" s="6" t="s">
        <v>162</v>
      </c>
      <c r="K149" s="5" t="s">
        <v>67</v>
      </c>
      <c r="L149" s="7" t="s">
        <v>68</v>
      </c>
      <c r="M149" s="7" t="s">
        <v>38</v>
      </c>
      <c r="N149" s="8" t="s">
        <v>414</v>
      </c>
      <c r="O149" s="9" t="s">
        <v>70</v>
      </c>
      <c r="P149" s="8" t="s">
        <v>71</v>
      </c>
      <c r="Q149" s="9" t="s">
        <v>72</v>
      </c>
      <c r="R149" s="9" t="s">
        <v>1123</v>
      </c>
      <c r="S149" s="10">
        <v>43150</v>
      </c>
      <c r="T149" s="11">
        <v>43185</v>
      </c>
      <c r="U149" s="12">
        <v>43199</v>
      </c>
      <c r="V149" s="13">
        <v>6624861</v>
      </c>
      <c r="W149" s="19" t="s">
        <v>1384</v>
      </c>
      <c r="X149" s="15" t="s">
        <v>1385</v>
      </c>
      <c r="Y149" s="16">
        <v>69461</v>
      </c>
      <c r="Z149" s="17" t="s">
        <v>1386</v>
      </c>
      <c r="AA149" s="11" t="s">
        <v>1387</v>
      </c>
      <c r="AB149" s="16">
        <v>16100</v>
      </c>
      <c r="AC149" s="9" t="s">
        <v>1388</v>
      </c>
      <c r="AD149" s="16" t="s">
        <v>47</v>
      </c>
    </row>
    <row r="150" spans="1:30" x14ac:dyDescent="0.15">
      <c r="A150" s="5">
        <v>51721483</v>
      </c>
      <c r="B150" s="6" t="s">
        <v>1389</v>
      </c>
      <c r="C150" s="6" t="s">
        <v>1390</v>
      </c>
      <c r="D150" s="6" t="s">
        <v>1391</v>
      </c>
      <c r="E150" s="6" t="s">
        <v>1392</v>
      </c>
      <c r="F150" s="6"/>
      <c r="G150" s="6">
        <v>51591940</v>
      </c>
      <c r="H150" s="6" t="s">
        <v>189</v>
      </c>
      <c r="I150" s="6">
        <v>51609648</v>
      </c>
      <c r="J150" s="6" t="s">
        <v>162</v>
      </c>
      <c r="K150" s="5" t="s">
        <v>67</v>
      </c>
      <c r="L150" s="7" t="s">
        <v>68</v>
      </c>
      <c r="M150" s="7" t="s">
        <v>38</v>
      </c>
      <c r="N150" s="8" t="s">
        <v>164</v>
      </c>
      <c r="O150" s="9" t="s">
        <v>70</v>
      </c>
      <c r="P150" s="8" t="s">
        <v>71</v>
      </c>
      <c r="Q150" s="9" t="s">
        <v>72</v>
      </c>
      <c r="R150" s="9" t="s">
        <v>1123</v>
      </c>
      <c r="S150" s="10">
        <v>43150</v>
      </c>
      <c r="T150" s="11">
        <v>43185</v>
      </c>
      <c r="U150" s="12">
        <v>43199</v>
      </c>
      <c r="V150" s="13">
        <v>6624862</v>
      </c>
      <c r="W150" s="19" t="s">
        <v>1393</v>
      </c>
      <c r="X150" s="15" t="s">
        <v>1394</v>
      </c>
      <c r="Y150" s="16">
        <v>69462</v>
      </c>
      <c r="Z150" s="17" t="s">
        <v>1395</v>
      </c>
      <c r="AA150" s="11" t="s">
        <v>1396</v>
      </c>
      <c r="AB150" s="18">
        <v>14823</v>
      </c>
      <c r="AC150" s="9" t="s">
        <v>1397</v>
      </c>
      <c r="AD150" s="16" t="s">
        <v>47</v>
      </c>
    </row>
    <row r="151" spans="1:30" x14ac:dyDescent="0.15">
      <c r="A151" s="5">
        <v>51721475</v>
      </c>
      <c r="B151" s="6" t="s">
        <v>1398</v>
      </c>
      <c r="C151" s="6" t="s">
        <v>1399</v>
      </c>
      <c r="D151" s="6" t="s">
        <v>1400</v>
      </c>
      <c r="E151" s="6" t="s">
        <v>1401</v>
      </c>
      <c r="F151" s="6"/>
      <c r="G151" s="6">
        <v>51547597</v>
      </c>
      <c r="H151" s="6" t="s">
        <v>376</v>
      </c>
      <c r="I151" s="6">
        <v>51814930</v>
      </c>
      <c r="J151" s="6" t="s">
        <v>377</v>
      </c>
      <c r="K151" s="5" t="s">
        <v>67</v>
      </c>
      <c r="L151" s="7" t="s">
        <v>68</v>
      </c>
      <c r="M151" s="7" t="s">
        <v>38</v>
      </c>
      <c r="N151" s="8" t="s">
        <v>378</v>
      </c>
      <c r="O151" s="9" t="s">
        <v>379</v>
      </c>
      <c r="P151" s="8" t="s">
        <v>71</v>
      </c>
      <c r="Q151" s="9" t="s">
        <v>72</v>
      </c>
      <c r="R151" s="9" t="s">
        <v>1123</v>
      </c>
      <c r="S151" s="10">
        <v>43150</v>
      </c>
      <c r="T151" s="11">
        <v>43738</v>
      </c>
      <c r="U151" s="12">
        <v>43752</v>
      </c>
      <c r="V151" s="13">
        <v>6624863</v>
      </c>
      <c r="W151" s="19" t="s">
        <v>1402</v>
      </c>
      <c r="X151" s="15" t="s">
        <v>1403</v>
      </c>
      <c r="Y151" s="16">
        <v>69463</v>
      </c>
      <c r="Z151" s="17" t="s">
        <v>1404</v>
      </c>
      <c r="AA151" s="11" t="s">
        <v>1405</v>
      </c>
      <c r="AB151" s="18">
        <v>14863</v>
      </c>
      <c r="AC151" s="9" t="s">
        <v>1406</v>
      </c>
      <c r="AD151" s="16" t="s">
        <v>47</v>
      </c>
    </row>
    <row r="152" spans="1:30" x14ac:dyDescent="0.15">
      <c r="A152" s="5">
        <v>51721479</v>
      </c>
      <c r="B152" s="6" t="s">
        <v>1407</v>
      </c>
      <c r="C152" s="6" t="s">
        <v>1408</v>
      </c>
      <c r="D152" s="6" t="s">
        <v>1409</v>
      </c>
      <c r="E152" s="6" t="s">
        <v>1410</v>
      </c>
      <c r="F152" s="6"/>
      <c r="G152" s="6">
        <v>51547597</v>
      </c>
      <c r="H152" s="6" t="s">
        <v>376</v>
      </c>
      <c r="I152" s="6">
        <v>51814930</v>
      </c>
      <c r="J152" s="6" t="s">
        <v>377</v>
      </c>
      <c r="K152" s="5" t="s">
        <v>67</v>
      </c>
      <c r="L152" s="7" t="s">
        <v>68</v>
      </c>
      <c r="M152" s="7" t="s">
        <v>38</v>
      </c>
      <c r="N152" s="8" t="s">
        <v>378</v>
      </c>
      <c r="O152" s="9" t="s">
        <v>761</v>
      </c>
      <c r="P152" s="8" t="s">
        <v>71</v>
      </c>
      <c r="Q152" s="9" t="s">
        <v>72</v>
      </c>
      <c r="R152" s="9" t="s">
        <v>1123</v>
      </c>
      <c r="S152" s="10">
        <v>43150</v>
      </c>
      <c r="T152" s="11">
        <v>43657</v>
      </c>
      <c r="U152" s="12">
        <v>43664</v>
      </c>
      <c r="V152" s="13">
        <v>6624864</v>
      </c>
      <c r="W152" s="19" t="s">
        <v>1411</v>
      </c>
      <c r="X152" s="15" t="s">
        <v>1412</v>
      </c>
      <c r="Y152" s="16">
        <v>69464</v>
      </c>
      <c r="Z152" s="17" t="s">
        <v>1413</v>
      </c>
      <c r="AA152" s="11" t="s">
        <v>1414</v>
      </c>
      <c r="AB152" s="18">
        <v>14861</v>
      </c>
      <c r="AC152" s="9" t="s">
        <v>1415</v>
      </c>
      <c r="AD152" s="16" t="s">
        <v>47</v>
      </c>
    </row>
    <row r="153" spans="1:30" x14ac:dyDescent="0.15">
      <c r="A153" s="5">
        <v>51721457</v>
      </c>
      <c r="B153" s="6" t="s">
        <v>1416</v>
      </c>
      <c r="C153" s="6" t="s">
        <v>1417</v>
      </c>
      <c r="D153" s="6" t="s">
        <v>1418</v>
      </c>
      <c r="E153" s="6" t="s">
        <v>1419</v>
      </c>
      <c r="F153" s="6"/>
      <c r="G153" s="6">
        <v>51547597</v>
      </c>
      <c r="H153" s="6" t="s">
        <v>376</v>
      </c>
      <c r="I153" s="6">
        <v>51814930</v>
      </c>
      <c r="J153" s="6" t="s">
        <v>377</v>
      </c>
      <c r="K153" s="5" t="s">
        <v>67</v>
      </c>
      <c r="L153" s="7" t="s">
        <v>68</v>
      </c>
      <c r="M153" s="7" t="s">
        <v>38</v>
      </c>
      <c r="N153" s="8" t="s">
        <v>378</v>
      </c>
      <c r="O153" s="9" t="s">
        <v>761</v>
      </c>
      <c r="P153" s="8" t="s">
        <v>71</v>
      </c>
      <c r="Q153" s="9" t="s">
        <v>72</v>
      </c>
      <c r="R153" s="9" t="s">
        <v>1123</v>
      </c>
      <c r="S153" s="10">
        <v>43150</v>
      </c>
      <c r="T153" s="11">
        <v>43657</v>
      </c>
      <c r="U153" s="12">
        <v>43664</v>
      </c>
      <c r="V153" s="13">
        <v>6624867</v>
      </c>
      <c r="W153" s="19" t="s">
        <v>1420</v>
      </c>
      <c r="X153" s="15" t="s">
        <v>1421</v>
      </c>
      <c r="Y153" s="16">
        <v>69467</v>
      </c>
      <c r="Z153" s="17" t="s">
        <v>1422</v>
      </c>
      <c r="AA153" s="11" t="s">
        <v>1423</v>
      </c>
      <c r="AB153" s="16">
        <v>14855</v>
      </c>
      <c r="AC153" s="9" t="s">
        <v>1424</v>
      </c>
      <c r="AD153" s="16" t="s">
        <v>47</v>
      </c>
    </row>
    <row r="154" spans="1:30" x14ac:dyDescent="0.15">
      <c r="A154" s="5">
        <v>51721472</v>
      </c>
      <c r="B154" s="6" t="s">
        <v>1425</v>
      </c>
      <c r="C154" s="6" t="s">
        <v>1426</v>
      </c>
      <c r="D154" s="6" t="s">
        <v>1427</v>
      </c>
      <c r="E154" s="6" t="s">
        <v>1428</v>
      </c>
      <c r="F154" s="6"/>
      <c r="G154" s="6">
        <v>51591940</v>
      </c>
      <c r="H154" s="6" t="s">
        <v>189</v>
      </c>
      <c r="I154" s="6">
        <v>51609648</v>
      </c>
      <c r="J154" s="6" t="s">
        <v>162</v>
      </c>
      <c r="K154" s="5" t="s">
        <v>67</v>
      </c>
      <c r="L154" s="7" t="s">
        <v>68</v>
      </c>
      <c r="M154" s="7" t="s">
        <v>38</v>
      </c>
      <c r="N154" s="8" t="s">
        <v>164</v>
      </c>
      <c r="O154" s="9" t="s">
        <v>70</v>
      </c>
      <c r="P154" s="8" t="s">
        <v>71</v>
      </c>
      <c r="Q154" s="9" t="s">
        <v>72</v>
      </c>
      <c r="R154" s="9" t="s">
        <v>1123</v>
      </c>
      <c r="S154" s="10">
        <v>43150</v>
      </c>
      <c r="T154" s="11">
        <v>43185</v>
      </c>
      <c r="U154" s="12">
        <v>43199</v>
      </c>
      <c r="V154" s="13">
        <v>6624869</v>
      </c>
      <c r="W154" s="19" t="s">
        <v>1429</v>
      </c>
      <c r="X154" s="15" t="s">
        <v>1430</v>
      </c>
      <c r="Y154" s="16">
        <v>69469</v>
      </c>
      <c r="Z154" s="17" t="s">
        <v>1431</v>
      </c>
      <c r="AA154" s="11" t="s">
        <v>1432</v>
      </c>
      <c r="AB154" s="18">
        <v>14857</v>
      </c>
      <c r="AC154" s="9" t="s">
        <v>1433</v>
      </c>
      <c r="AD154" s="16" t="s">
        <v>47</v>
      </c>
    </row>
    <row r="155" spans="1:30" x14ac:dyDescent="0.15">
      <c r="A155" s="5">
        <v>51721454</v>
      </c>
      <c r="B155" s="6" t="s">
        <v>1434</v>
      </c>
      <c r="C155" s="6" t="s">
        <v>1435</v>
      </c>
      <c r="D155" s="6" t="s">
        <v>1436</v>
      </c>
      <c r="E155" s="6" t="s">
        <v>1437</v>
      </c>
      <c r="F155" s="6"/>
      <c r="G155" s="6">
        <v>51691175</v>
      </c>
      <c r="H155" s="6" t="s">
        <v>442</v>
      </c>
      <c r="I155" s="6">
        <v>51609648</v>
      </c>
      <c r="J155" s="6" t="s">
        <v>162</v>
      </c>
      <c r="K155" s="5" t="s">
        <v>67</v>
      </c>
      <c r="L155" s="7" t="s">
        <v>68</v>
      </c>
      <c r="M155" s="7" t="s">
        <v>38</v>
      </c>
      <c r="N155" s="8" t="s">
        <v>164</v>
      </c>
      <c r="O155" s="9" t="s">
        <v>1438</v>
      </c>
      <c r="P155" s="8" t="s">
        <v>71</v>
      </c>
      <c r="Q155" s="9" t="s">
        <v>72</v>
      </c>
      <c r="R155" s="9" t="s">
        <v>1123</v>
      </c>
      <c r="S155" s="10">
        <v>43150</v>
      </c>
      <c r="T155" s="11">
        <v>43468</v>
      </c>
      <c r="U155" s="12">
        <v>43482</v>
      </c>
      <c r="V155" s="13">
        <v>6624870</v>
      </c>
      <c r="W155" s="19" t="s">
        <v>1439</v>
      </c>
      <c r="X155" s="15" t="s">
        <v>1440</v>
      </c>
      <c r="Y155" s="16">
        <v>69470</v>
      </c>
      <c r="Z155" s="17" t="s">
        <v>1441</v>
      </c>
      <c r="AA155" s="11" t="s">
        <v>1442</v>
      </c>
      <c r="AB155" s="18">
        <v>14862</v>
      </c>
      <c r="AC155" s="9" t="s">
        <v>1443</v>
      </c>
      <c r="AD155" s="16" t="s">
        <v>47</v>
      </c>
    </row>
    <row r="156" spans="1:30" x14ac:dyDescent="0.15">
      <c r="A156" s="5">
        <v>51721477</v>
      </c>
      <c r="B156" s="6" t="s">
        <v>1444</v>
      </c>
      <c r="C156" s="6" t="s">
        <v>1445</v>
      </c>
      <c r="D156" s="6" t="s">
        <v>1446</v>
      </c>
      <c r="E156" s="6" t="s">
        <v>1447</v>
      </c>
      <c r="F156" s="6"/>
      <c r="G156" s="6">
        <v>51698635</v>
      </c>
      <c r="H156" s="6" t="s">
        <v>914</v>
      </c>
      <c r="I156" s="6">
        <v>51609648</v>
      </c>
      <c r="J156" s="6" t="s">
        <v>162</v>
      </c>
      <c r="K156" s="5" t="s">
        <v>67</v>
      </c>
      <c r="L156" s="7" t="s">
        <v>68</v>
      </c>
      <c r="M156" s="7" t="s">
        <v>38</v>
      </c>
      <c r="N156" s="8" t="s">
        <v>414</v>
      </c>
      <c r="O156" s="9" t="s">
        <v>70</v>
      </c>
      <c r="P156" s="8" t="s">
        <v>71</v>
      </c>
      <c r="Q156" s="9" t="s">
        <v>72</v>
      </c>
      <c r="R156" s="9" t="s">
        <v>1123</v>
      </c>
      <c r="S156" s="10">
        <v>43150</v>
      </c>
      <c r="T156" s="11">
        <v>43185</v>
      </c>
      <c r="U156" s="12">
        <v>43199</v>
      </c>
      <c r="V156" s="13">
        <v>6624874</v>
      </c>
      <c r="W156" s="19" t="s">
        <v>1448</v>
      </c>
      <c r="X156" s="15" t="s">
        <v>1449</v>
      </c>
      <c r="Y156" s="16">
        <v>69474</v>
      </c>
      <c r="Z156" s="17" t="s">
        <v>1450</v>
      </c>
      <c r="AA156" s="11" t="s">
        <v>1451</v>
      </c>
      <c r="AB156" s="18">
        <v>14860</v>
      </c>
      <c r="AC156" s="9" t="s">
        <v>1452</v>
      </c>
      <c r="AD156" s="16" t="s">
        <v>47</v>
      </c>
    </row>
    <row r="157" spans="1:30" x14ac:dyDescent="0.15">
      <c r="A157" s="5">
        <v>51721464</v>
      </c>
      <c r="B157" s="6" t="s">
        <v>1453</v>
      </c>
      <c r="C157" s="6" t="s">
        <v>1454</v>
      </c>
      <c r="D157" s="6" t="s">
        <v>1455</v>
      </c>
      <c r="E157" s="6" t="s">
        <v>1456</v>
      </c>
      <c r="F157" s="6"/>
      <c r="G157" s="6">
        <v>51691175</v>
      </c>
      <c r="H157" s="6" t="s">
        <v>442</v>
      </c>
      <c r="I157" s="6">
        <v>51609648</v>
      </c>
      <c r="J157" s="6" t="s">
        <v>162</v>
      </c>
      <c r="K157" s="5" t="s">
        <v>67</v>
      </c>
      <c r="L157" s="7" t="s">
        <v>68</v>
      </c>
      <c r="M157" s="7" t="s">
        <v>38</v>
      </c>
      <c r="N157" s="8" t="s">
        <v>164</v>
      </c>
      <c r="O157" s="9" t="s">
        <v>70</v>
      </c>
      <c r="P157" s="8" t="s">
        <v>71</v>
      </c>
      <c r="Q157" s="9" t="s">
        <v>72</v>
      </c>
      <c r="R157" s="9" t="s">
        <v>1123</v>
      </c>
      <c r="S157" s="10">
        <v>43150</v>
      </c>
      <c r="T157" s="11">
        <v>43185</v>
      </c>
      <c r="U157" s="12">
        <v>43199</v>
      </c>
      <c r="V157" s="13">
        <v>6624876</v>
      </c>
      <c r="W157" s="19" t="s">
        <v>1457</v>
      </c>
      <c r="X157" s="15" t="s">
        <v>1458</v>
      </c>
      <c r="Y157" s="16">
        <v>69476</v>
      </c>
      <c r="Z157" s="17" t="s">
        <v>1459</v>
      </c>
      <c r="AA157" s="11" t="s">
        <v>1460</v>
      </c>
      <c r="AB157" s="18">
        <v>14866</v>
      </c>
      <c r="AC157" s="9" t="s">
        <v>1461</v>
      </c>
      <c r="AD157" s="16" t="s">
        <v>47</v>
      </c>
    </row>
    <row r="158" spans="1:30" x14ac:dyDescent="0.15">
      <c r="A158" s="5">
        <v>51721462</v>
      </c>
      <c r="B158" s="6" t="s">
        <v>1462</v>
      </c>
      <c r="C158" s="6" t="s">
        <v>1463</v>
      </c>
      <c r="D158" s="6" t="s">
        <v>1464</v>
      </c>
      <c r="E158" s="6" t="s">
        <v>1465</v>
      </c>
      <c r="F158" s="6"/>
      <c r="G158" s="6">
        <v>51698635</v>
      </c>
      <c r="H158" s="6" t="s">
        <v>914</v>
      </c>
      <c r="I158" s="6">
        <v>51609648</v>
      </c>
      <c r="J158" s="6" t="s">
        <v>162</v>
      </c>
      <c r="K158" s="5" t="s">
        <v>67</v>
      </c>
      <c r="L158" s="7" t="s">
        <v>68</v>
      </c>
      <c r="M158" s="7" t="s">
        <v>38</v>
      </c>
      <c r="N158" s="8" t="s">
        <v>414</v>
      </c>
      <c r="O158" s="9" t="s">
        <v>70</v>
      </c>
      <c r="P158" s="8" t="s">
        <v>71</v>
      </c>
      <c r="Q158" s="9" t="s">
        <v>72</v>
      </c>
      <c r="R158" s="9" t="s">
        <v>1123</v>
      </c>
      <c r="S158" s="10">
        <v>43150</v>
      </c>
      <c r="T158" s="11">
        <v>43185</v>
      </c>
      <c r="U158" s="12">
        <v>43199</v>
      </c>
      <c r="V158" s="13">
        <v>6624878</v>
      </c>
      <c r="W158" s="19" t="s">
        <v>1466</v>
      </c>
      <c r="X158" s="15" t="s">
        <v>1467</v>
      </c>
      <c r="Y158" s="16">
        <v>69478</v>
      </c>
      <c r="Z158" s="17" t="s">
        <v>1468</v>
      </c>
      <c r="AA158" s="11" t="s">
        <v>1469</v>
      </c>
      <c r="AB158" s="18">
        <v>14848</v>
      </c>
      <c r="AC158" s="9" t="s">
        <v>1470</v>
      </c>
      <c r="AD158" s="16" t="s">
        <v>47</v>
      </c>
    </row>
    <row r="159" spans="1:30" x14ac:dyDescent="0.15">
      <c r="A159" s="5">
        <v>51721470</v>
      </c>
      <c r="B159" s="6" t="s">
        <v>1471</v>
      </c>
      <c r="C159" s="6" t="s">
        <v>1472</v>
      </c>
      <c r="D159" s="6" t="s">
        <v>1473</v>
      </c>
      <c r="E159" s="6" t="s">
        <v>1474</v>
      </c>
      <c r="F159" s="6"/>
      <c r="G159" s="6">
        <v>51547597</v>
      </c>
      <c r="H159" s="6" t="s">
        <v>376</v>
      </c>
      <c r="I159" s="6">
        <v>51814930</v>
      </c>
      <c r="J159" s="6" t="s">
        <v>377</v>
      </c>
      <c r="K159" s="5" t="s">
        <v>67</v>
      </c>
      <c r="L159" s="7" t="s">
        <v>68</v>
      </c>
      <c r="M159" s="7" t="s">
        <v>38</v>
      </c>
      <c r="N159" s="8" t="s">
        <v>1475</v>
      </c>
      <c r="O159" s="9" t="s">
        <v>84</v>
      </c>
      <c r="P159" s="8" t="s">
        <v>71</v>
      </c>
      <c r="Q159" s="9" t="s">
        <v>72</v>
      </c>
      <c r="R159" s="9" t="s">
        <v>1123</v>
      </c>
      <c r="S159" s="10">
        <v>43150</v>
      </c>
      <c r="T159" s="11">
        <v>43192</v>
      </c>
      <c r="U159" s="12">
        <v>43206</v>
      </c>
      <c r="V159" s="13">
        <v>6624929</v>
      </c>
      <c r="W159" s="19" t="s">
        <v>1476</v>
      </c>
      <c r="X159" s="15" t="s">
        <v>1477</v>
      </c>
      <c r="Y159" s="16">
        <v>69321</v>
      </c>
      <c r="Z159" s="17" t="s">
        <v>1478</v>
      </c>
      <c r="AA159" s="11" t="s">
        <v>1479</v>
      </c>
      <c r="AB159" s="18">
        <v>14854</v>
      </c>
      <c r="AC159" s="8"/>
      <c r="AD159" s="16" t="s">
        <v>47</v>
      </c>
    </row>
    <row r="160" spans="1:30" x14ac:dyDescent="0.15">
      <c r="A160" s="5">
        <v>51721458</v>
      </c>
      <c r="B160" s="6" t="s">
        <v>1480</v>
      </c>
      <c r="C160" s="6" t="s">
        <v>1481</v>
      </c>
      <c r="D160" s="6" t="s">
        <v>1482</v>
      </c>
      <c r="E160" s="6" t="s">
        <v>1483</v>
      </c>
      <c r="F160" s="6"/>
      <c r="G160" s="6">
        <v>51547597</v>
      </c>
      <c r="H160" s="6" t="s">
        <v>376</v>
      </c>
      <c r="I160" s="6">
        <v>51814930</v>
      </c>
      <c r="J160" s="6" t="s">
        <v>377</v>
      </c>
      <c r="K160" s="5" t="s">
        <v>67</v>
      </c>
      <c r="L160" s="7" t="s">
        <v>68</v>
      </c>
      <c r="M160" s="7" t="s">
        <v>38</v>
      </c>
      <c r="N160" s="8" t="s">
        <v>1475</v>
      </c>
      <c r="O160" s="9" t="s">
        <v>84</v>
      </c>
      <c r="P160" s="8" t="s">
        <v>71</v>
      </c>
      <c r="Q160" s="9" t="s">
        <v>72</v>
      </c>
      <c r="R160" s="9" t="s">
        <v>1123</v>
      </c>
      <c r="S160" s="10">
        <v>43150</v>
      </c>
      <c r="T160" s="11">
        <v>43192</v>
      </c>
      <c r="U160" s="12">
        <v>43206</v>
      </c>
      <c r="V160" s="13">
        <v>6624930</v>
      </c>
      <c r="W160" s="19" t="s">
        <v>1484</v>
      </c>
      <c r="X160" s="15" t="s">
        <v>1485</v>
      </c>
      <c r="Y160" s="16">
        <v>69322</v>
      </c>
      <c r="Z160" s="17" t="s">
        <v>1486</v>
      </c>
      <c r="AA160" s="11" t="s">
        <v>1487</v>
      </c>
      <c r="AB160" s="18">
        <v>16800</v>
      </c>
      <c r="AC160" s="8" t="s">
        <v>1488</v>
      </c>
      <c r="AD160" s="16" t="s">
        <v>47</v>
      </c>
    </row>
    <row r="161" spans="1:30" x14ac:dyDescent="0.15">
      <c r="A161" s="5">
        <v>51721823</v>
      </c>
      <c r="B161" s="6" t="s">
        <v>1489</v>
      </c>
      <c r="C161" s="6" t="s">
        <v>1490</v>
      </c>
      <c r="D161" s="6" t="s">
        <v>1491</v>
      </c>
      <c r="E161" s="6" t="s">
        <v>1492</v>
      </c>
      <c r="F161" s="6"/>
      <c r="G161" s="6">
        <v>51577893</v>
      </c>
      <c r="H161" s="6" t="s">
        <v>600</v>
      </c>
      <c r="I161" s="6">
        <v>51772919</v>
      </c>
      <c r="J161" s="6" t="s">
        <v>205</v>
      </c>
      <c r="K161" s="5" t="s">
        <v>67</v>
      </c>
      <c r="L161" s="7" t="s">
        <v>68</v>
      </c>
      <c r="M161" s="7" t="s">
        <v>38</v>
      </c>
      <c r="N161" s="8" t="s">
        <v>206</v>
      </c>
      <c r="O161" s="9" t="s">
        <v>84</v>
      </c>
      <c r="P161" s="8" t="s">
        <v>71</v>
      </c>
      <c r="Q161" s="9" t="s">
        <v>72</v>
      </c>
      <c r="R161" s="9" t="s">
        <v>1123</v>
      </c>
      <c r="S161" s="10">
        <v>43153</v>
      </c>
      <c r="T161" s="11">
        <v>43192</v>
      </c>
      <c r="U161" s="12">
        <v>43206</v>
      </c>
      <c r="V161" s="13">
        <v>6624922</v>
      </c>
      <c r="W161" s="19" t="s">
        <v>1493</v>
      </c>
      <c r="X161" s="15" t="s">
        <v>1494</v>
      </c>
      <c r="Y161" s="16">
        <v>69316</v>
      </c>
      <c r="Z161" s="17" t="s">
        <v>1495</v>
      </c>
      <c r="AA161" s="11" t="s">
        <v>1496</v>
      </c>
      <c r="AB161" s="18">
        <v>14875</v>
      </c>
      <c r="AC161" s="8"/>
      <c r="AD161" s="16" t="s">
        <v>47</v>
      </c>
    </row>
    <row r="162" spans="1:30" x14ac:dyDescent="0.15">
      <c r="A162" s="5">
        <v>51721824</v>
      </c>
      <c r="B162" s="6" t="s">
        <v>1497</v>
      </c>
      <c r="C162" s="6" t="s">
        <v>1498</v>
      </c>
      <c r="D162" s="6" t="s">
        <v>695</v>
      </c>
      <c r="E162" s="6" t="s">
        <v>1499</v>
      </c>
      <c r="F162" s="6"/>
      <c r="G162" s="6">
        <v>51547597</v>
      </c>
      <c r="H162" s="6" t="s">
        <v>376</v>
      </c>
      <c r="I162" s="6">
        <v>51814930</v>
      </c>
      <c r="J162" s="6" t="s">
        <v>377</v>
      </c>
      <c r="K162" s="5" t="s">
        <v>67</v>
      </c>
      <c r="L162" s="7" t="s">
        <v>68</v>
      </c>
      <c r="M162" s="7" t="s">
        <v>38</v>
      </c>
      <c r="N162" s="8" t="s">
        <v>1475</v>
      </c>
      <c r="O162" s="9" t="s">
        <v>84</v>
      </c>
      <c r="P162" s="8" t="s">
        <v>71</v>
      </c>
      <c r="Q162" s="9" t="s">
        <v>72</v>
      </c>
      <c r="R162" s="9" t="s">
        <v>1123</v>
      </c>
      <c r="S162" s="10">
        <v>43153</v>
      </c>
      <c r="T162" s="11">
        <v>43192</v>
      </c>
      <c r="U162" s="12">
        <v>43206</v>
      </c>
      <c r="V162" s="13">
        <v>6624923</v>
      </c>
      <c r="W162" s="19" t="s">
        <v>1500</v>
      </c>
      <c r="X162" s="15" t="s">
        <v>1501</v>
      </c>
      <c r="Y162" s="16">
        <v>69314</v>
      </c>
      <c r="Z162" s="17" t="s">
        <v>1502</v>
      </c>
      <c r="AA162" s="11" t="s">
        <v>1503</v>
      </c>
      <c r="AB162" s="18">
        <v>14870</v>
      </c>
      <c r="AC162" s="8" t="s">
        <v>1504</v>
      </c>
      <c r="AD162" s="16" t="s">
        <v>47</v>
      </c>
    </row>
    <row r="163" spans="1:30" x14ac:dyDescent="0.15">
      <c r="A163" s="5">
        <v>51721821</v>
      </c>
      <c r="B163" s="6" t="s">
        <v>1505</v>
      </c>
      <c r="C163" s="6" t="s">
        <v>1506</v>
      </c>
      <c r="D163" s="6" t="s">
        <v>1507</v>
      </c>
      <c r="E163" s="6" t="s">
        <v>1508</v>
      </c>
      <c r="F163" s="6"/>
      <c r="G163" s="6">
        <v>51577893</v>
      </c>
      <c r="H163" s="6" t="s">
        <v>600</v>
      </c>
      <c r="I163" s="6">
        <v>51772919</v>
      </c>
      <c r="J163" s="6" t="s">
        <v>205</v>
      </c>
      <c r="K163" s="5" t="s">
        <v>67</v>
      </c>
      <c r="L163" s="7" t="s">
        <v>68</v>
      </c>
      <c r="M163" s="7" t="s">
        <v>38</v>
      </c>
      <c r="N163" s="8" t="s">
        <v>206</v>
      </c>
      <c r="O163" s="9" t="s">
        <v>84</v>
      </c>
      <c r="P163" s="8" t="s">
        <v>71</v>
      </c>
      <c r="Q163" s="9" t="s">
        <v>72</v>
      </c>
      <c r="R163" s="9" t="s">
        <v>1123</v>
      </c>
      <c r="S163" s="10">
        <v>43153</v>
      </c>
      <c r="T163" s="11">
        <v>43192</v>
      </c>
      <c r="U163" s="12">
        <v>43206</v>
      </c>
      <c r="V163" s="13">
        <v>6624924</v>
      </c>
      <c r="W163" s="19" t="s">
        <v>1509</v>
      </c>
      <c r="X163" s="15" t="s">
        <v>1510</v>
      </c>
      <c r="Y163" s="16">
        <v>69315</v>
      </c>
      <c r="Z163" s="17" t="s">
        <v>1511</v>
      </c>
      <c r="AA163" s="11" t="s">
        <v>1512</v>
      </c>
      <c r="AB163" s="18">
        <v>14872</v>
      </c>
      <c r="AC163" s="8"/>
      <c r="AD163" s="16" t="s">
        <v>47</v>
      </c>
    </row>
    <row r="164" spans="1:30" x14ac:dyDescent="0.15">
      <c r="A164" s="5">
        <v>51721818</v>
      </c>
      <c r="B164" s="6" t="s">
        <v>1513</v>
      </c>
      <c r="C164" s="6" t="s">
        <v>1514</v>
      </c>
      <c r="D164" s="6" t="s">
        <v>1515</v>
      </c>
      <c r="E164" s="6" t="s">
        <v>1516</v>
      </c>
      <c r="F164" s="6"/>
      <c r="G164" s="6">
        <v>51577893</v>
      </c>
      <c r="H164" s="6" t="s">
        <v>600</v>
      </c>
      <c r="I164" s="6">
        <v>51772919</v>
      </c>
      <c r="J164" s="6" t="s">
        <v>205</v>
      </c>
      <c r="K164" s="5" t="s">
        <v>67</v>
      </c>
      <c r="L164" s="7" t="s">
        <v>68</v>
      </c>
      <c r="M164" s="7" t="s">
        <v>38</v>
      </c>
      <c r="N164" s="8" t="s">
        <v>206</v>
      </c>
      <c r="O164" s="9" t="s">
        <v>84</v>
      </c>
      <c r="P164" s="8" t="s">
        <v>71</v>
      </c>
      <c r="Q164" s="9" t="s">
        <v>72</v>
      </c>
      <c r="R164" s="9" t="s">
        <v>1123</v>
      </c>
      <c r="S164" s="10">
        <v>43153</v>
      </c>
      <c r="T164" s="11">
        <v>43192</v>
      </c>
      <c r="U164" s="12">
        <v>43206</v>
      </c>
      <c r="V164" s="13">
        <v>6624926</v>
      </c>
      <c r="W164" s="19" t="s">
        <v>1517</v>
      </c>
      <c r="X164" s="15" t="s">
        <v>1518</v>
      </c>
      <c r="Y164" s="16">
        <v>69317</v>
      </c>
      <c r="Z164" s="17" t="s">
        <v>1519</v>
      </c>
      <c r="AA164" s="11" t="s">
        <v>1520</v>
      </c>
      <c r="AB164" s="18">
        <v>14873</v>
      </c>
      <c r="AC164" s="8"/>
      <c r="AD164" s="16" t="s">
        <v>47</v>
      </c>
    </row>
    <row r="165" spans="1:30" x14ac:dyDescent="0.15">
      <c r="A165" s="5">
        <v>51744975</v>
      </c>
      <c r="B165" s="6" t="s">
        <v>1521</v>
      </c>
      <c r="C165" s="6" t="s">
        <v>1522</v>
      </c>
      <c r="D165" s="6" t="s">
        <v>1523</v>
      </c>
      <c r="E165" s="6" t="s">
        <v>1524</v>
      </c>
      <c r="F165" s="6"/>
      <c r="G165" s="6">
        <v>51609647</v>
      </c>
      <c r="H165" s="6" t="s">
        <v>174</v>
      </c>
      <c r="I165" s="6">
        <v>51747002</v>
      </c>
      <c r="J165" s="6" t="s">
        <v>66</v>
      </c>
      <c r="K165" s="5" t="s">
        <v>67</v>
      </c>
      <c r="L165" s="7" t="s">
        <v>68</v>
      </c>
      <c r="M165" s="7" t="s">
        <v>38</v>
      </c>
      <c r="N165" s="8" t="s">
        <v>175</v>
      </c>
      <c r="O165" s="9" t="s">
        <v>1202</v>
      </c>
      <c r="P165" s="8" t="s">
        <v>85</v>
      </c>
      <c r="Q165" s="9" t="s">
        <v>72</v>
      </c>
      <c r="R165" s="9" t="s">
        <v>208</v>
      </c>
      <c r="S165" s="10">
        <v>43308</v>
      </c>
      <c r="T165" s="11">
        <v>43725</v>
      </c>
      <c r="U165" s="12">
        <v>43732</v>
      </c>
      <c r="V165" s="13">
        <v>6624997</v>
      </c>
      <c r="W165" s="19" t="s">
        <v>1525</v>
      </c>
      <c r="X165" s="15" t="s">
        <v>1526</v>
      </c>
      <c r="Y165" s="16">
        <v>48593</v>
      </c>
      <c r="Z165" s="17" t="s">
        <v>1527</v>
      </c>
      <c r="AA165" s="11" t="s">
        <v>1528</v>
      </c>
      <c r="AB165" s="18">
        <v>15381</v>
      </c>
      <c r="AC165" s="8"/>
      <c r="AD165" s="16" t="s">
        <v>47</v>
      </c>
    </row>
    <row r="166" spans="1:30" x14ac:dyDescent="0.15">
      <c r="A166" s="5">
        <v>51722399</v>
      </c>
      <c r="B166" s="6" t="s">
        <v>1529</v>
      </c>
      <c r="C166" s="6" t="s">
        <v>1530</v>
      </c>
      <c r="D166" s="6" t="s">
        <v>861</v>
      </c>
      <c r="E166" s="6" t="s">
        <v>1531</v>
      </c>
      <c r="F166" s="6"/>
      <c r="G166" s="6">
        <v>51615282</v>
      </c>
      <c r="H166" s="6" t="s">
        <v>104</v>
      </c>
      <c r="I166" s="6">
        <v>51747002</v>
      </c>
      <c r="J166" s="6" t="s">
        <v>66</v>
      </c>
      <c r="K166" s="5" t="s">
        <v>67</v>
      </c>
      <c r="L166" s="7" t="s">
        <v>68</v>
      </c>
      <c r="M166" s="7" t="s">
        <v>38</v>
      </c>
      <c r="N166" s="8" t="s">
        <v>105</v>
      </c>
      <c r="O166" s="9" t="s">
        <v>641</v>
      </c>
      <c r="P166" s="8" t="s">
        <v>71</v>
      </c>
      <c r="Q166" s="9" t="s">
        <v>72</v>
      </c>
      <c r="R166" s="9" t="s">
        <v>1123</v>
      </c>
      <c r="S166" s="10">
        <v>43153</v>
      </c>
      <c r="T166" s="11">
        <v>43206</v>
      </c>
      <c r="U166" s="12">
        <v>43220</v>
      </c>
      <c r="V166" s="13">
        <v>6624957</v>
      </c>
      <c r="W166" s="19" t="s">
        <v>1532</v>
      </c>
      <c r="X166" s="15" t="s">
        <v>1533</v>
      </c>
      <c r="Y166" s="16">
        <v>69805</v>
      </c>
      <c r="Z166" s="17" t="s">
        <v>1534</v>
      </c>
      <c r="AA166" s="11" t="s">
        <v>1535</v>
      </c>
      <c r="AB166" s="18">
        <v>206344</v>
      </c>
      <c r="AC166" s="8"/>
      <c r="AD166" s="16" t="s">
        <v>47</v>
      </c>
    </row>
    <row r="167" spans="1:30" x14ac:dyDescent="0.15">
      <c r="A167" s="5">
        <v>51746048</v>
      </c>
      <c r="B167" s="6" t="s">
        <v>1536</v>
      </c>
      <c r="C167" s="6" t="s">
        <v>1537</v>
      </c>
      <c r="D167" s="6" t="s">
        <v>1538</v>
      </c>
      <c r="E167" s="6" t="s">
        <v>838</v>
      </c>
      <c r="F167" s="6"/>
      <c r="G167" s="6">
        <v>51588225</v>
      </c>
      <c r="H167" s="6" t="s">
        <v>231</v>
      </c>
      <c r="I167" s="6">
        <v>51747002</v>
      </c>
      <c r="J167" s="6" t="s">
        <v>66</v>
      </c>
      <c r="K167" s="5" t="s">
        <v>67</v>
      </c>
      <c r="L167" s="7" t="s">
        <v>68</v>
      </c>
      <c r="M167" s="7" t="s">
        <v>38</v>
      </c>
      <c r="N167" s="8" t="s">
        <v>175</v>
      </c>
      <c r="O167" s="9" t="s">
        <v>1202</v>
      </c>
      <c r="P167" s="8" t="s">
        <v>85</v>
      </c>
      <c r="Q167" s="9" t="s">
        <v>72</v>
      </c>
      <c r="R167" s="9" t="s">
        <v>208</v>
      </c>
      <c r="S167" s="10">
        <v>43315</v>
      </c>
      <c r="T167" s="11">
        <v>43725</v>
      </c>
      <c r="U167" s="12">
        <v>43732</v>
      </c>
      <c r="V167" s="13">
        <v>6625000</v>
      </c>
      <c r="W167" s="19" t="s">
        <v>1539</v>
      </c>
      <c r="X167" s="15" t="s">
        <v>1540</v>
      </c>
      <c r="Y167" s="16">
        <v>48594</v>
      </c>
      <c r="Z167" s="17" t="s">
        <v>1541</v>
      </c>
      <c r="AA167" s="11" t="s">
        <v>1542</v>
      </c>
      <c r="AB167" s="18">
        <v>15371</v>
      </c>
      <c r="AC167" s="8"/>
      <c r="AD167" s="16" t="s">
        <v>47</v>
      </c>
    </row>
    <row r="168" spans="1:30" x14ac:dyDescent="0.15">
      <c r="A168" s="5">
        <v>51722217</v>
      </c>
      <c r="B168" s="6" t="s">
        <v>1543</v>
      </c>
      <c r="C168" s="6" t="s">
        <v>1544</v>
      </c>
      <c r="D168" s="6" t="s">
        <v>1545</v>
      </c>
      <c r="E168" s="6" t="s">
        <v>1546</v>
      </c>
      <c r="F168" s="6"/>
      <c r="G168" s="6">
        <v>51578947</v>
      </c>
      <c r="H168" s="6" t="s">
        <v>78</v>
      </c>
      <c r="I168" s="6">
        <v>51601287</v>
      </c>
      <c r="J168" s="6" t="s">
        <v>82</v>
      </c>
      <c r="K168" s="5" t="s">
        <v>67</v>
      </c>
      <c r="L168" s="7" t="s">
        <v>68</v>
      </c>
      <c r="M168" s="7" t="s">
        <v>38</v>
      </c>
      <c r="N168" s="8" t="s">
        <v>69</v>
      </c>
      <c r="O168" s="9" t="s">
        <v>641</v>
      </c>
      <c r="P168" s="8" t="s">
        <v>85</v>
      </c>
      <c r="Q168" s="9" t="s">
        <v>72</v>
      </c>
      <c r="R168" s="9" t="s">
        <v>1123</v>
      </c>
      <c r="S168" s="10">
        <v>43157</v>
      </c>
      <c r="T168" s="11">
        <v>43206</v>
      </c>
      <c r="U168" s="12">
        <v>43220</v>
      </c>
      <c r="V168" s="13">
        <v>6624960</v>
      </c>
      <c r="W168" s="19" t="s">
        <v>1547</v>
      </c>
      <c r="X168" s="15" t="s">
        <v>1548</v>
      </c>
      <c r="Y168" s="16">
        <v>69808</v>
      </c>
      <c r="Z168" s="17" t="s">
        <v>1549</v>
      </c>
      <c r="AA168" s="11" t="s">
        <v>1550</v>
      </c>
      <c r="AB168" s="18">
        <v>1236</v>
      </c>
      <c r="AC168" s="8"/>
      <c r="AD168" s="16" t="s">
        <v>47</v>
      </c>
    </row>
    <row r="169" spans="1:30" x14ac:dyDescent="0.15">
      <c r="A169" s="5">
        <v>51722213</v>
      </c>
      <c r="B169" s="6" t="s">
        <v>1551</v>
      </c>
      <c r="C169" s="6" t="s">
        <v>1552</v>
      </c>
      <c r="D169" s="6" t="s">
        <v>1553</v>
      </c>
      <c r="E169" s="6" t="s">
        <v>984</v>
      </c>
      <c r="F169" s="6"/>
      <c r="G169" s="6">
        <v>51615282</v>
      </c>
      <c r="H169" s="6" t="s">
        <v>104</v>
      </c>
      <c r="I169" s="6">
        <v>51747002</v>
      </c>
      <c r="J169" s="6" t="s">
        <v>66</v>
      </c>
      <c r="K169" s="5" t="s">
        <v>67</v>
      </c>
      <c r="L169" s="7" t="s">
        <v>68</v>
      </c>
      <c r="M169" s="7" t="s">
        <v>38</v>
      </c>
      <c r="N169" s="8" t="s">
        <v>105</v>
      </c>
      <c r="O169" s="9" t="s">
        <v>641</v>
      </c>
      <c r="P169" s="8" t="s">
        <v>71</v>
      </c>
      <c r="Q169" s="9" t="s">
        <v>72</v>
      </c>
      <c r="R169" s="9" t="s">
        <v>1123</v>
      </c>
      <c r="S169" s="10">
        <v>43157</v>
      </c>
      <c r="T169" s="11">
        <v>43206</v>
      </c>
      <c r="U169" s="12">
        <v>43220</v>
      </c>
      <c r="V169" s="13">
        <v>6624964</v>
      </c>
      <c r="W169" s="19" t="s">
        <v>1554</v>
      </c>
      <c r="X169" s="15" t="s">
        <v>1555</v>
      </c>
      <c r="Y169" s="16">
        <v>69812</v>
      </c>
      <c r="Z169" s="17" t="s">
        <v>1556</v>
      </c>
      <c r="AA169" s="11" t="s">
        <v>1557</v>
      </c>
      <c r="AB169" s="18">
        <v>5941</v>
      </c>
      <c r="AC169" s="8"/>
      <c r="AD169" s="16" t="s">
        <v>47</v>
      </c>
    </row>
    <row r="170" spans="1:30" x14ac:dyDescent="0.15">
      <c r="A170" s="5">
        <v>51722211</v>
      </c>
      <c r="B170" s="6" t="s">
        <v>1558</v>
      </c>
      <c r="C170" s="6" t="s">
        <v>1559</v>
      </c>
      <c r="D170" s="6" t="s">
        <v>828</v>
      </c>
      <c r="E170" s="6" t="s">
        <v>1560</v>
      </c>
      <c r="F170" s="6"/>
      <c r="G170" s="6">
        <v>51698640</v>
      </c>
      <c r="H170" s="6" t="s">
        <v>267</v>
      </c>
      <c r="I170" s="6">
        <v>51601287</v>
      </c>
      <c r="J170" s="6" t="s">
        <v>82</v>
      </c>
      <c r="K170" s="5" t="s">
        <v>67</v>
      </c>
      <c r="L170" s="7" t="s">
        <v>68</v>
      </c>
      <c r="M170" s="7" t="s">
        <v>38</v>
      </c>
      <c r="N170" s="8" t="s">
        <v>69</v>
      </c>
      <c r="O170" s="9" t="s">
        <v>641</v>
      </c>
      <c r="P170" s="8" t="s">
        <v>85</v>
      </c>
      <c r="Q170" s="9" t="s">
        <v>72</v>
      </c>
      <c r="R170" s="9" t="s">
        <v>1123</v>
      </c>
      <c r="S170" s="10">
        <v>43157</v>
      </c>
      <c r="T170" s="11">
        <v>43206</v>
      </c>
      <c r="U170" s="12">
        <v>43220</v>
      </c>
      <c r="V170" s="13">
        <v>6624965</v>
      </c>
      <c r="W170" s="19" t="s">
        <v>1561</v>
      </c>
      <c r="X170" s="15" t="s">
        <v>1562</v>
      </c>
      <c r="Y170" s="16">
        <v>69813</v>
      </c>
      <c r="Z170" s="17" t="s">
        <v>1563</v>
      </c>
      <c r="AA170" s="11" t="s">
        <v>1564</v>
      </c>
      <c r="AB170" s="18">
        <v>14383</v>
      </c>
      <c r="AC170" s="8"/>
      <c r="AD170" s="16" t="s">
        <v>47</v>
      </c>
    </row>
    <row r="171" spans="1:30" x14ac:dyDescent="0.15">
      <c r="A171" s="5">
        <v>51722219</v>
      </c>
      <c r="B171" s="6" t="s">
        <v>1565</v>
      </c>
      <c r="C171" s="6" t="s">
        <v>1566</v>
      </c>
      <c r="D171" s="6" t="s">
        <v>1567</v>
      </c>
      <c r="E171" s="6" t="s">
        <v>1568</v>
      </c>
      <c r="F171" s="6"/>
      <c r="G171" s="6">
        <v>51698640</v>
      </c>
      <c r="H171" s="6" t="s">
        <v>267</v>
      </c>
      <c r="I171" s="6">
        <v>51601287</v>
      </c>
      <c r="J171" s="6" t="s">
        <v>82</v>
      </c>
      <c r="K171" s="5" t="s">
        <v>67</v>
      </c>
      <c r="L171" s="7" t="s">
        <v>68</v>
      </c>
      <c r="M171" s="7" t="s">
        <v>38</v>
      </c>
      <c r="N171" s="8" t="s">
        <v>69</v>
      </c>
      <c r="O171" s="9" t="s">
        <v>641</v>
      </c>
      <c r="P171" s="8" t="s">
        <v>85</v>
      </c>
      <c r="Q171" s="9" t="s">
        <v>72</v>
      </c>
      <c r="R171" s="9" t="s">
        <v>1123</v>
      </c>
      <c r="S171" s="10">
        <v>43157</v>
      </c>
      <c r="T171" s="11">
        <v>43206</v>
      </c>
      <c r="U171" s="12">
        <v>43220</v>
      </c>
      <c r="V171" s="13">
        <v>6624967</v>
      </c>
      <c r="W171" s="19" t="s">
        <v>1569</v>
      </c>
      <c r="X171" s="15" t="s">
        <v>1570</v>
      </c>
      <c r="Y171" s="16">
        <v>69815</v>
      </c>
      <c r="Z171" s="17" t="s">
        <v>1571</v>
      </c>
      <c r="AA171" s="11" t="s">
        <v>1572</v>
      </c>
      <c r="AB171" s="18">
        <v>2897</v>
      </c>
      <c r="AC171" s="8"/>
      <c r="AD171" s="16" t="s">
        <v>47</v>
      </c>
    </row>
    <row r="172" spans="1:30" x14ac:dyDescent="0.15">
      <c r="A172" s="5">
        <v>51717245</v>
      </c>
      <c r="B172" s="6" t="s">
        <v>1573</v>
      </c>
      <c r="C172" s="6" t="s">
        <v>1574</v>
      </c>
      <c r="D172" s="6" t="s">
        <v>1575</v>
      </c>
      <c r="E172" s="6" t="s">
        <v>1576</v>
      </c>
      <c r="F172" s="6"/>
      <c r="G172" s="6">
        <v>51588223</v>
      </c>
      <c r="H172" s="6" t="s">
        <v>158</v>
      </c>
      <c r="I172" s="6">
        <v>51609648</v>
      </c>
      <c r="J172" s="6" t="s">
        <v>162</v>
      </c>
      <c r="K172" s="5" t="s">
        <v>67</v>
      </c>
      <c r="L172" s="7" t="s">
        <v>68</v>
      </c>
      <c r="M172" s="7" t="s">
        <v>38</v>
      </c>
      <c r="N172" s="8" t="s">
        <v>164</v>
      </c>
      <c r="O172" s="9" t="s">
        <v>1115</v>
      </c>
      <c r="P172" s="8" t="s">
        <v>85</v>
      </c>
      <c r="Q172" s="9" t="s">
        <v>72</v>
      </c>
      <c r="R172" s="9" t="s">
        <v>800</v>
      </c>
      <c r="S172" s="10">
        <v>43115</v>
      </c>
      <c r="T172" s="11">
        <v>43753</v>
      </c>
      <c r="U172" s="12"/>
      <c r="V172" s="13">
        <v>6624788</v>
      </c>
      <c r="W172" s="19" t="s">
        <v>1577</v>
      </c>
      <c r="X172" s="15" t="s">
        <v>1578</v>
      </c>
      <c r="Y172" s="16">
        <v>69113</v>
      </c>
      <c r="Z172" s="17" t="s">
        <v>1579</v>
      </c>
      <c r="AA172" s="11" t="s">
        <v>1580</v>
      </c>
      <c r="AB172" s="18">
        <v>14995</v>
      </c>
      <c r="AC172" s="8"/>
      <c r="AD172" s="16" t="s">
        <v>47</v>
      </c>
    </row>
    <row r="173" spans="1:30" x14ac:dyDescent="0.15">
      <c r="A173" s="5">
        <v>51716768</v>
      </c>
      <c r="B173" s="6" t="s">
        <v>1581</v>
      </c>
      <c r="C173" s="6" t="s">
        <v>1582</v>
      </c>
      <c r="D173" s="6" t="s">
        <v>983</v>
      </c>
      <c r="E173" s="6" t="s">
        <v>1410</v>
      </c>
      <c r="F173" s="6"/>
      <c r="G173" s="6">
        <v>51421353</v>
      </c>
      <c r="H173" s="6" t="s">
        <v>293</v>
      </c>
      <c r="I173" s="6">
        <v>51581034</v>
      </c>
      <c r="J173" s="6" t="s">
        <v>30</v>
      </c>
      <c r="K173" s="5" t="s">
        <v>294</v>
      </c>
      <c r="L173" s="7" t="s">
        <v>37</v>
      </c>
      <c r="M173" s="7" t="s">
        <v>38</v>
      </c>
      <c r="N173" s="8" t="s">
        <v>175</v>
      </c>
      <c r="O173" s="9" t="s">
        <v>207</v>
      </c>
      <c r="P173" s="8" t="s">
        <v>85</v>
      </c>
      <c r="Q173" s="9" t="s">
        <v>218</v>
      </c>
      <c r="R173" s="9" t="s">
        <v>800</v>
      </c>
      <c r="S173" s="10">
        <v>43115</v>
      </c>
      <c r="T173" s="11">
        <v>43157</v>
      </c>
      <c r="U173" s="12">
        <v>43171</v>
      </c>
      <c r="V173" s="13">
        <v>6624790</v>
      </c>
      <c r="W173" s="19" t="s">
        <v>1583</v>
      </c>
      <c r="X173" s="15" t="s">
        <v>1584</v>
      </c>
      <c r="Y173" s="16">
        <v>69114</v>
      </c>
      <c r="Z173" s="17" t="s">
        <v>1585</v>
      </c>
      <c r="AA173" s="11" t="s">
        <v>1586</v>
      </c>
      <c r="AB173" s="18">
        <v>14980</v>
      </c>
      <c r="AC173" s="8"/>
      <c r="AD173" s="16" t="s">
        <v>47</v>
      </c>
    </row>
    <row r="174" spans="1:30" x14ac:dyDescent="0.15">
      <c r="A174" s="5">
        <v>51716764</v>
      </c>
      <c r="B174" s="6" t="s">
        <v>1587</v>
      </c>
      <c r="C174" s="6" t="s">
        <v>1588</v>
      </c>
      <c r="D174" s="6" t="s">
        <v>1589</v>
      </c>
      <c r="E174" s="6" t="s">
        <v>838</v>
      </c>
      <c r="F174" s="6"/>
      <c r="G174" s="6">
        <v>51588223</v>
      </c>
      <c r="H174" s="6" t="s">
        <v>158</v>
      </c>
      <c r="I174" s="6">
        <v>51609648</v>
      </c>
      <c r="J174" s="6" t="s">
        <v>162</v>
      </c>
      <c r="K174" s="5" t="s">
        <v>67</v>
      </c>
      <c r="L174" s="7" t="s">
        <v>68</v>
      </c>
      <c r="M174" s="7" t="s">
        <v>38</v>
      </c>
      <c r="N174" s="8" t="s">
        <v>164</v>
      </c>
      <c r="O174" s="9" t="s">
        <v>1115</v>
      </c>
      <c r="P174" s="8" t="s">
        <v>85</v>
      </c>
      <c r="Q174" s="9" t="s">
        <v>72</v>
      </c>
      <c r="R174" s="9" t="s">
        <v>800</v>
      </c>
      <c r="S174" s="10">
        <v>43115</v>
      </c>
      <c r="T174" s="11">
        <v>43753</v>
      </c>
      <c r="U174" s="12"/>
      <c r="V174" s="13">
        <v>6624792</v>
      </c>
      <c r="W174" s="19" t="s">
        <v>1590</v>
      </c>
      <c r="X174" s="15" t="s">
        <v>1591</v>
      </c>
      <c r="Y174" s="16">
        <v>69118</v>
      </c>
      <c r="Z174" s="17" t="s">
        <v>1592</v>
      </c>
      <c r="AA174" s="11" t="s">
        <v>1593</v>
      </c>
      <c r="AB174" s="18">
        <v>14986</v>
      </c>
      <c r="AC174" s="8"/>
      <c r="AD174" s="16" t="s">
        <v>47</v>
      </c>
    </row>
    <row r="175" spans="1:30" x14ac:dyDescent="0.15">
      <c r="A175" s="5">
        <v>51717293</v>
      </c>
      <c r="B175" s="6" t="s">
        <v>1594</v>
      </c>
      <c r="C175" s="6" t="s">
        <v>1595</v>
      </c>
      <c r="D175" s="6" t="s">
        <v>1596</v>
      </c>
      <c r="E175" s="6" t="s">
        <v>1597</v>
      </c>
      <c r="F175" s="6"/>
      <c r="G175" s="6">
        <v>51568888</v>
      </c>
      <c r="H175" s="6" t="s">
        <v>361</v>
      </c>
      <c r="I175" s="6">
        <v>51601287</v>
      </c>
      <c r="J175" s="6" t="s">
        <v>82</v>
      </c>
      <c r="K175" s="5" t="s">
        <v>67</v>
      </c>
      <c r="L175" s="7" t="s">
        <v>68</v>
      </c>
      <c r="M175" s="7" t="s">
        <v>38</v>
      </c>
      <c r="N175" s="8" t="s">
        <v>365</v>
      </c>
      <c r="O175" s="9" t="s">
        <v>207</v>
      </c>
      <c r="P175" s="8" t="s">
        <v>85</v>
      </c>
      <c r="Q175" s="9" t="s">
        <v>72</v>
      </c>
      <c r="R175" s="9" t="s">
        <v>800</v>
      </c>
      <c r="S175" s="10">
        <v>43118</v>
      </c>
      <c r="T175" s="11">
        <v>43780</v>
      </c>
      <c r="U175" s="11">
        <v>43780</v>
      </c>
      <c r="V175" s="13">
        <v>6624796</v>
      </c>
      <c r="W175" s="19" t="s">
        <v>1598</v>
      </c>
      <c r="X175" s="15" t="s">
        <v>1599</v>
      </c>
      <c r="Y175" s="16">
        <v>69112</v>
      </c>
      <c r="Z175" s="17" t="s">
        <v>1600</v>
      </c>
      <c r="AA175" s="11" t="s">
        <v>1601</v>
      </c>
      <c r="AB175" s="18">
        <v>14994</v>
      </c>
      <c r="AC175" s="8"/>
      <c r="AD175" s="16" t="s">
        <v>47</v>
      </c>
    </row>
    <row r="176" spans="1:30" x14ac:dyDescent="0.15">
      <c r="A176" s="5">
        <v>51723236</v>
      </c>
      <c r="B176" s="6" t="s">
        <v>1602</v>
      </c>
      <c r="C176" s="6" t="s">
        <v>1603</v>
      </c>
      <c r="D176" s="6" t="s">
        <v>1604</v>
      </c>
      <c r="E176" s="6" t="s">
        <v>1605</v>
      </c>
      <c r="F176" s="6" t="s">
        <v>1606</v>
      </c>
      <c r="G176" s="6">
        <v>51588225</v>
      </c>
      <c r="H176" s="6" t="s">
        <v>231</v>
      </c>
      <c r="I176" s="6">
        <v>51747002</v>
      </c>
      <c r="J176" s="6" t="s">
        <v>66</v>
      </c>
      <c r="K176" s="5" t="s">
        <v>67</v>
      </c>
      <c r="L176" s="7" t="s">
        <v>68</v>
      </c>
      <c r="M176" s="7" t="s">
        <v>38</v>
      </c>
      <c r="N176" s="8" t="s">
        <v>175</v>
      </c>
      <c r="O176" s="9" t="s">
        <v>696</v>
      </c>
      <c r="P176" s="8" t="s">
        <v>85</v>
      </c>
      <c r="Q176" s="9" t="s">
        <v>72</v>
      </c>
      <c r="R176" s="9" t="s">
        <v>1123</v>
      </c>
      <c r="S176" s="10">
        <v>43161</v>
      </c>
      <c r="T176" s="11">
        <v>43213</v>
      </c>
      <c r="U176" s="12">
        <v>43248</v>
      </c>
      <c r="V176" s="13">
        <v>6634536</v>
      </c>
      <c r="W176" s="19" t="s">
        <v>1607</v>
      </c>
      <c r="X176" s="15" t="s">
        <v>1608</v>
      </c>
      <c r="Y176" s="16">
        <v>48420</v>
      </c>
      <c r="Z176" s="17" t="s">
        <v>1609</v>
      </c>
      <c r="AA176" s="11" t="s">
        <v>1610</v>
      </c>
      <c r="AB176" s="18">
        <v>15483</v>
      </c>
      <c r="AC176" s="8"/>
      <c r="AD176" s="16" t="s">
        <v>47</v>
      </c>
    </row>
    <row r="177" spans="1:30" x14ac:dyDescent="0.15">
      <c r="A177" s="5">
        <v>51723238</v>
      </c>
      <c r="B177" s="6" t="s">
        <v>1611</v>
      </c>
      <c r="C177" s="6" t="s">
        <v>1612</v>
      </c>
      <c r="D177" s="6" t="s">
        <v>1613</v>
      </c>
      <c r="E177" s="6" t="s">
        <v>1614</v>
      </c>
      <c r="F177" s="6" t="s">
        <v>374</v>
      </c>
      <c r="G177" s="6">
        <v>51615282</v>
      </c>
      <c r="H177" s="6" t="s">
        <v>104</v>
      </c>
      <c r="I177" s="6">
        <v>51747002</v>
      </c>
      <c r="J177" s="6" t="s">
        <v>66</v>
      </c>
      <c r="K177" s="5" t="s">
        <v>67</v>
      </c>
      <c r="L177" s="7" t="s">
        <v>68</v>
      </c>
      <c r="M177" s="7" t="s">
        <v>38</v>
      </c>
      <c r="N177" s="8" t="s">
        <v>105</v>
      </c>
      <c r="O177" s="9" t="s">
        <v>477</v>
      </c>
      <c r="P177" s="8" t="s">
        <v>71</v>
      </c>
      <c r="Q177" s="9" t="s">
        <v>72</v>
      </c>
      <c r="R177" s="9" t="s">
        <v>1123</v>
      </c>
      <c r="S177" s="10">
        <v>43161</v>
      </c>
      <c r="T177" s="11">
        <v>43213</v>
      </c>
      <c r="U177" s="12">
        <v>43227</v>
      </c>
      <c r="V177" s="13">
        <v>6634538</v>
      </c>
      <c r="W177" s="19" t="s">
        <v>1615</v>
      </c>
      <c r="X177" s="15" t="s">
        <v>1616</v>
      </c>
      <c r="Y177" s="16">
        <v>48422</v>
      </c>
      <c r="Z177" s="17" t="s">
        <v>1617</v>
      </c>
      <c r="AA177" s="11" t="s">
        <v>1618</v>
      </c>
      <c r="AB177" s="18">
        <v>206335</v>
      </c>
      <c r="AC177" s="8"/>
      <c r="AD177" s="16" t="s">
        <v>47</v>
      </c>
    </row>
    <row r="178" spans="1:30" x14ac:dyDescent="0.15">
      <c r="A178" s="5">
        <v>51723237</v>
      </c>
      <c r="B178" s="6" t="s">
        <v>1619</v>
      </c>
      <c r="C178" s="6" t="s">
        <v>1620</v>
      </c>
      <c r="D178" s="6" t="s">
        <v>1621</v>
      </c>
      <c r="E178" s="6" t="s">
        <v>275</v>
      </c>
      <c r="F178" s="6" t="s">
        <v>1622</v>
      </c>
      <c r="G178" s="6">
        <v>51698640</v>
      </c>
      <c r="H178" s="6" t="s">
        <v>267</v>
      </c>
      <c r="I178" s="6">
        <v>51601287</v>
      </c>
      <c r="J178" s="6" t="s">
        <v>82</v>
      </c>
      <c r="K178" s="5" t="s">
        <v>67</v>
      </c>
      <c r="L178" s="7" t="s">
        <v>68</v>
      </c>
      <c r="M178" s="7" t="s">
        <v>38</v>
      </c>
      <c r="N178" s="8" t="s">
        <v>69</v>
      </c>
      <c r="O178" s="9" t="s">
        <v>477</v>
      </c>
      <c r="P178" s="8" t="s">
        <v>71</v>
      </c>
      <c r="Q178" s="9" t="s">
        <v>72</v>
      </c>
      <c r="R178" s="9" t="s">
        <v>1123</v>
      </c>
      <c r="S178" s="10">
        <v>43161</v>
      </c>
      <c r="T178" s="11">
        <v>43213</v>
      </c>
      <c r="U178" s="12">
        <v>43227</v>
      </c>
      <c r="V178" s="13">
        <v>6634550</v>
      </c>
      <c r="W178" s="19" t="s">
        <v>1623</v>
      </c>
      <c r="X178" s="15" t="s">
        <v>1624</v>
      </c>
      <c r="Y178" s="16">
        <v>48547</v>
      </c>
      <c r="Z178" s="17" t="s">
        <v>1625</v>
      </c>
      <c r="AA178" s="11" t="s">
        <v>1626</v>
      </c>
      <c r="AB178" s="18">
        <v>15443</v>
      </c>
      <c r="AC178" s="8"/>
      <c r="AD178" s="16" t="s">
        <v>47</v>
      </c>
    </row>
    <row r="179" spans="1:30" x14ac:dyDescent="0.15">
      <c r="A179" s="5">
        <v>51724274</v>
      </c>
      <c r="B179" s="6" t="s">
        <v>1627</v>
      </c>
      <c r="C179" s="6" t="s">
        <v>1628</v>
      </c>
      <c r="D179" s="6" t="s">
        <v>1629</v>
      </c>
      <c r="E179" s="6" t="s">
        <v>1630</v>
      </c>
      <c r="F179" s="6" t="s">
        <v>1631</v>
      </c>
      <c r="G179" s="6">
        <v>51737073</v>
      </c>
      <c r="H179" s="6" t="s">
        <v>65</v>
      </c>
      <c r="I179" s="6">
        <v>51747002</v>
      </c>
      <c r="J179" s="6" t="s">
        <v>66</v>
      </c>
      <c r="K179" s="5" t="s">
        <v>67</v>
      </c>
      <c r="L179" s="7" t="s">
        <v>68</v>
      </c>
      <c r="M179" s="7" t="s">
        <v>38</v>
      </c>
      <c r="N179" s="8" t="s">
        <v>69</v>
      </c>
      <c r="O179" s="9" t="s">
        <v>477</v>
      </c>
      <c r="P179" s="8" t="s">
        <v>71</v>
      </c>
      <c r="Q179" s="9" t="s">
        <v>72</v>
      </c>
      <c r="R179" s="9" t="s">
        <v>1167</v>
      </c>
      <c r="S179" s="10">
        <v>43166</v>
      </c>
      <c r="T179" s="11">
        <v>43213</v>
      </c>
      <c r="U179" s="12">
        <v>43227</v>
      </c>
      <c r="V179" s="13">
        <v>6634556</v>
      </c>
      <c r="W179" s="19" t="s">
        <v>1632</v>
      </c>
      <c r="X179" s="15" t="s">
        <v>1633</v>
      </c>
      <c r="Y179" s="16">
        <v>48587</v>
      </c>
      <c r="Z179" s="17" t="s">
        <v>1634</v>
      </c>
      <c r="AA179" s="11" t="s">
        <v>1635</v>
      </c>
      <c r="AB179" s="18">
        <v>15415</v>
      </c>
      <c r="AC179" s="8"/>
      <c r="AD179" s="16" t="s">
        <v>47</v>
      </c>
    </row>
    <row r="180" spans="1:30" x14ac:dyDescent="0.15">
      <c r="A180" s="5">
        <v>51723675</v>
      </c>
      <c r="B180" s="6" t="s">
        <v>1636</v>
      </c>
      <c r="C180" s="6" t="s">
        <v>1637</v>
      </c>
      <c r="D180" s="6" t="s">
        <v>1638</v>
      </c>
      <c r="E180" s="6" t="s">
        <v>1639</v>
      </c>
      <c r="F180" s="6" t="s">
        <v>1640</v>
      </c>
      <c r="G180" s="6">
        <v>51609647</v>
      </c>
      <c r="H180" s="6" t="s">
        <v>174</v>
      </c>
      <c r="I180" s="6">
        <v>51747002</v>
      </c>
      <c r="J180" s="6" t="s">
        <v>66</v>
      </c>
      <c r="K180" s="5" t="s">
        <v>67</v>
      </c>
      <c r="L180" s="7" t="s">
        <v>68</v>
      </c>
      <c r="M180" s="7" t="s">
        <v>38</v>
      </c>
      <c r="N180" s="8" t="s">
        <v>175</v>
      </c>
      <c r="O180" s="9" t="s">
        <v>477</v>
      </c>
      <c r="P180" s="8" t="s">
        <v>71</v>
      </c>
      <c r="Q180" s="9" t="s">
        <v>72</v>
      </c>
      <c r="R180" s="9" t="s">
        <v>1167</v>
      </c>
      <c r="S180" s="10">
        <v>43166</v>
      </c>
      <c r="T180" s="11">
        <v>43213</v>
      </c>
      <c r="U180" s="12">
        <v>43227</v>
      </c>
      <c r="V180" s="13">
        <v>6634540</v>
      </c>
      <c r="W180" s="19" t="s">
        <v>1641</v>
      </c>
      <c r="X180" s="15" t="s">
        <v>1642</v>
      </c>
      <c r="Y180" s="16">
        <v>48563</v>
      </c>
      <c r="Z180" s="17" t="s">
        <v>1643</v>
      </c>
      <c r="AA180" s="11" t="s">
        <v>1644</v>
      </c>
      <c r="AB180" s="18">
        <v>15444</v>
      </c>
      <c r="AC180" s="8"/>
      <c r="AD180" s="16" t="s">
        <v>47</v>
      </c>
    </row>
    <row r="181" spans="1:30" x14ac:dyDescent="0.15">
      <c r="A181" s="5">
        <v>51724732</v>
      </c>
      <c r="B181" s="6" t="s">
        <v>1645</v>
      </c>
      <c r="C181" s="6" t="s">
        <v>1646</v>
      </c>
      <c r="D181" s="6" t="s">
        <v>1647</v>
      </c>
      <c r="E181" s="6" t="s">
        <v>1648</v>
      </c>
      <c r="F181" s="6" t="s">
        <v>1649</v>
      </c>
      <c r="G181" s="6">
        <v>51578947</v>
      </c>
      <c r="H181" s="6" t="s">
        <v>78</v>
      </c>
      <c r="I181" s="6">
        <v>51601287</v>
      </c>
      <c r="J181" s="6" t="s">
        <v>82</v>
      </c>
      <c r="K181" s="5" t="s">
        <v>67</v>
      </c>
      <c r="L181" s="7" t="s">
        <v>68</v>
      </c>
      <c r="M181" s="7" t="s">
        <v>38</v>
      </c>
      <c r="N181" s="8" t="s">
        <v>69</v>
      </c>
      <c r="O181" s="9" t="s">
        <v>477</v>
      </c>
      <c r="P181" s="8" t="s">
        <v>71</v>
      </c>
      <c r="Q181" s="9" t="s">
        <v>72</v>
      </c>
      <c r="R181" s="9" t="s">
        <v>1167</v>
      </c>
      <c r="S181" s="10">
        <v>43166</v>
      </c>
      <c r="T181" s="11">
        <v>43213</v>
      </c>
      <c r="U181" s="12">
        <v>43227</v>
      </c>
      <c r="V181" s="13">
        <v>6634557</v>
      </c>
      <c r="W181" s="19" t="s">
        <v>1650</v>
      </c>
      <c r="X181" s="15" t="s">
        <v>1651</v>
      </c>
      <c r="Y181" s="16">
        <v>48555</v>
      </c>
      <c r="Z181" s="17" t="s">
        <v>1652</v>
      </c>
      <c r="AA181" s="11" t="s">
        <v>1653</v>
      </c>
      <c r="AB181" s="18">
        <v>14424</v>
      </c>
      <c r="AC181" s="8"/>
      <c r="AD181" s="16" t="s">
        <v>47</v>
      </c>
    </row>
    <row r="182" spans="1:30" x14ac:dyDescent="0.15">
      <c r="A182" s="5">
        <v>51723910</v>
      </c>
      <c r="B182" s="6" t="s">
        <v>1654</v>
      </c>
      <c r="C182" s="6" t="s">
        <v>1655</v>
      </c>
      <c r="D182" s="6" t="s">
        <v>1656</v>
      </c>
      <c r="E182" s="6" t="s">
        <v>818</v>
      </c>
      <c r="F182" s="6" t="s">
        <v>1657</v>
      </c>
      <c r="G182" s="6">
        <v>51609647</v>
      </c>
      <c r="H182" s="6" t="s">
        <v>174</v>
      </c>
      <c r="I182" s="6">
        <v>51747002</v>
      </c>
      <c r="J182" s="6" t="s">
        <v>66</v>
      </c>
      <c r="K182" s="5" t="s">
        <v>67</v>
      </c>
      <c r="L182" s="7" t="s">
        <v>68</v>
      </c>
      <c r="M182" s="7" t="s">
        <v>38</v>
      </c>
      <c r="N182" s="8" t="s">
        <v>175</v>
      </c>
      <c r="O182" s="9" t="s">
        <v>477</v>
      </c>
      <c r="P182" s="8" t="s">
        <v>71</v>
      </c>
      <c r="Q182" s="9" t="s">
        <v>72</v>
      </c>
      <c r="R182" s="9" t="s">
        <v>1167</v>
      </c>
      <c r="S182" s="10">
        <v>43166</v>
      </c>
      <c r="T182" s="11">
        <v>43213</v>
      </c>
      <c r="U182" s="12">
        <v>43227</v>
      </c>
      <c r="V182" s="13">
        <v>6634541</v>
      </c>
      <c r="W182" s="19" t="s">
        <v>1658</v>
      </c>
      <c r="X182" s="15" t="s">
        <v>1659</v>
      </c>
      <c r="Y182" s="16">
        <v>48440</v>
      </c>
      <c r="Z182" s="17" t="s">
        <v>1660</v>
      </c>
      <c r="AA182" s="11" t="s">
        <v>1661</v>
      </c>
      <c r="AB182" s="18">
        <v>15471</v>
      </c>
      <c r="AC182" s="8"/>
      <c r="AD182" s="16" t="s">
        <v>47</v>
      </c>
    </row>
    <row r="183" spans="1:30" x14ac:dyDescent="0.15">
      <c r="A183" s="5">
        <v>51723670</v>
      </c>
      <c r="B183" s="6" t="s">
        <v>1662</v>
      </c>
      <c r="C183" s="6" t="s">
        <v>1663</v>
      </c>
      <c r="D183" s="6" t="s">
        <v>1664</v>
      </c>
      <c r="E183" s="6" t="s">
        <v>1665</v>
      </c>
      <c r="F183" s="6" t="s">
        <v>1666</v>
      </c>
      <c r="G183" s="6">
        <v>51578947</v>
      </c>
      <c r="H183" s="6" t="s">
        <v>78</v>
      </c>
      <c r="I183" s="6">
        <v>51601287</v>
      </c>
      <c r="J183" s="6" t="s">
        <v>82</v>
      </c>
      <c r="K183" s="5" t="s">
        <v>67</v>
      </c>
      <c r="L183" s="7" t="s">
        <v>68</v>
      </c>
      <c r="M183" s="7" t="s">
        <v>38</v>
      </c>
      <c r="N183" s="8" t="s">
        <v>69</v>
      </c>
      <c r="O183" s="9" t="s">
        <v>477</v>
      </c>
      <c r="P183" s="8" t="s">
        <v>71</v>
      </c>
      <c r="Q183" s="9" t="s">
        <v>72</v>
      </c>
      <c r="R183" s="9" t="s">
        <v>1167</v>
      </c>
      <c r="S183" s="10">
        <v>43166</v>
      </c>
      <c r="T183" s="11">
        <v>43213</v>
      </c>
      <c r="U183" s="12">
        <v>43227</v>
      </c>
      <c r="V183" s="13">
        <v>6634548</v>
      </c>
      <c r="W183" s="19" t="s">
        <v>1667</v>
      </c>
      <c r="X183" s="15" t="s">
        <v>1668</v>
      </c>
      <c r="Y183" s="16">
        <v>69000</v>
      </c>
      <c r="Z183" s="17" t="s">
        <v>1669</v>
      </c>
      <c r="AA183" s="11" t="s">
        <v>1670</v>
      </c>
      <c r="AB183" s="18">
        <v>15445</v>
      </c>
      <c r="AC183" s="8"/>
      <c r="AD183" s="16" t="s">
        <v>47</v>
      </c>
    </row>
    <row r="184" spans="1:30" x14ac:dyDescent="0.15">
      <c r="A184" s="5">
        <v>51724157</v>
      </c>
      <c r="B184" s="6" t="s">
        <v>1671</v>
      </c>
      <c r="C184" s="6" t="s">
        <v>1672</v>
      </c>
      <c r="D184" s="6" t="s">
        <v>1673</v>
      </c>
      <c r="E184" s="6" t="s">
        <v>1674</v>
      </c>
      <c r="F184" s="6" t="s">
        <v>1675</v>
      </c>
      <c r="G184" s="6">
        <v>51568888</v>
      </c>
      <c r="H184" s="6" t="s">
        <v>361</v>
      </c>
      <c r="I184" s="6">
        <v>51601287</v>
      </c>
      <c r="J184" s="6" t="s">
        <v>82</v>
      </c>
      <c r="K184" s="5" t="s">
        <v>67</v>
      </c>
      <c r="L184" s="7" t="s">
        <v>68</v>
      </c>
      <c r="M184" s="7" t="s">
        <v>38</v>
      </c>
      <c r="N184" s="8" t="s">
        <v>365</v>
      </c>
      <c r="O184" s="9" t="s">
        <v>1202</v>
      </c>
      <c r="P184" s="8" t="s">
        <v>85</v>
      </c>
      <c r="Q184" s="9" t="s">
        <v>72</v>
      </c>
      <c r="R184" s="9" t="s">
        <v>1167</v>
      </c>
      <c r="S184" s="10">
        <v>43166</v>
      </c>
      <c r="T184" s="11">
        <v>43521</v>
      </c>
      <c r="U184" s="12">
        <v>43535</v>
      </c>
      <c r="V184" s="13">
        <v>6634552</v>
      </c>
      <c r="W184" s="19" t="s">
        <v>1676</v>
      </c>
      <c r="X184" s="15" t="s">
        <v>1677</v>
      </c>
      <c r="Y184" s="16">
        <v>48460</v>
      </c>
      <c r="Z184" s="17" t="s">
        <v>1678</v>
      </c>
      <c r="AA184" s="11" t="s">
        <v>1679</v>
      </c>
      <c r="AB184" s="18">
        <v>15413</v>
      </c>
      <c r="AC184" s="8"/>
      <c r="AD184" s="16" t="s">
        <v>47</v>
      </c>
    </row>
    <row r="185" spans="1:30" x14ac:dyDescent="0.15">
      <c r="A185" s="5">
        <v>51724734</v>
      </c>
      <c r="B185" s="6" t="s">
        <v>1680</v>
      </c>
      <c r="C185" s="6" t="s">
        <v>1681</v>
      </c>
      <c r="D185" s="6" t="s">
        <v>1682</v>
      </c>
      <c r="E185" s="6" t="s">
        <v>1683</v>
      </c>
      <c r="F185" s="6" t="s">
        <v>1684</v>
      </c>
      <c r="G185" s="6">
        <v>51578947</v>
      </c>
      <c r="H185" s="6" t="s">
        <v>78</v>
      </c>
      <c r="I185" s="6">
        <v>51601287</v>
      </c>
      <c r="J185" s="6" t="s">
        <v>82</v>
      </c>
      <c r="K185" s="5" t="s">
        <v>67</v>
      </c>
      <c r="L185" s="7" t="s">
        <v>68</v>
      </c>
      <c r="M185" s="7" t="s">
        <v>38</v>
      </c>
      <c r="N185" s="8" t="s">
        <v>69</v>
      </c>
      <c r="O185" s="9" t="s">
        <v>477</v>
      </c>
      <c r="P185" s="8" t="s">
        <v>71</v>
      </c>
      <c r="Q185" s="9" t="s">
        <v>72</v>
      </c>
      <c r="R185" s="9" t="s">
        <v>1167</v>
      </c>
      <c r="S185" s="10">
        <v>43166</v>
      </c>
      <c r="T185" s="11">
        <v>43213</v>
      </c>
      <c r="U185" s="12">
        <v>43227</v>
      </c>
      <c r="V185" s="13">
        <v>6634558</v>
      </c>
      <c r="W185" s="19" t="s">
        <v>1685</v>
      </c>
      <c r="X185" s="15" t="s">
        <v>1686</v>
      </c>
      <c r="Y185" s="16">
        <v>48592</v>
      </c>
      <c r="Z185" s="17" t="s">
        <v>1687</v>
      </c>
      <c r="AA185" s="11" t="s">
        <v>1688</v>
      </c>
      <c r="AB185" s="18">
        <v>15435</v>
      </c>
      <c r="AC185" s="8"/>
      <c r="AD185" s="16" t="s">
        <v>47</v>
      </c>
    </row>
    <row r="186" spans="1:30" x14ac:dyDescent="0.15">
      <c r="A186" s="5">
        <v>51725134</v>
      </c>
      <c r="B186" s="6" t="s">
        <v>1689</v>
      </c>
      <c r="C186" s="6" t="s">
        <v>1690</v>
      </c>
      <c r="D186" s="6" t="s">
        <v>1691</v>
      </c>
      <c r="E186" s="6" t="s">
        <v>1692</v>
      </c>
      <c r="F186" s="6"/>
      <c r="G186" s="6">
        <v>51559927</v>
      </c>
      <c r="H186" s="6" t="s">
        <v>448</v>
      </c>
      <c r="I186" s="6">
        <v>51772919</v>
      </c>
      <c r="J186" s="6" t="s">
        <v>205</v>
      </c>
      <c r="K186" s="5" t="s">
        <v>67</v>
      </c>
      <c r="L186" s="7" t="s">
        <v>68</v>
      </c>
      <c r="M186" s="7" t="s">
        <v>38</v>
      </c>
      <c r="N186" s="8" t="s">
        <v>452</v>
      </c>
      <c r="O186" s="9" t="s">
        <v>334</v>
      </c>
      <c r="P186" s="8" t="s">
        <v>85</v>
      </c>
      <c r="Q186" s="9" t="s">
        <v>72</v>
      </c>
      <c r="R186" s="9" t="s">
        <v>1167</v>
      </c>
      <c r="S186" s="10">
        <v>43178</v>
      </c>
      <c r="T186" s="11">
        <v>43753</v>
      </c>
      <c r="U186" s="12">
        <v>43767</v>
      </c>
      <c r="V186" s="13">
        <v>6624118</v>
      </c>
      <c r="W186" s="19" t="s">
        <v>1693</v>
      </c>
      <c r="X186" s="15" t="s">
        <v>1694</v>
      </c>
      <c r="Y186" s="16">
        <v>48444</v>
      </c>
      <c r="Z186" s="17" t="s">
        <v>1695</v>
      </c>
      <c r="AA186" s="11" t="s">
        <v>1696</v>
      </c>
      <c r="AB186" s="18">
        <v>15438</v>
      </c>
      <c r="AC186" s="8"/>
      <c r="AD186" s="16" t="s">
        <v>47</v>
      </c>
    </row>
    <row r="187" spans="1:30" x14ac:dyDescent="0.15">
      <c r="A187" s="5">
        <v>51725455</v>
      </c>
      <c r="B187" s="6" t="s">
        <v>1697</v>
      </c>
      <c r="C187" s="6" t="s">
        <v>1698</v>
      </c>
      <c r="D187" s="6" t="s">
        <v>1699</v>
      </c>
      <c r="E187" s="6" t="s">
        <v>1700</v>
      </c>
      <c r="F187" s="6"/>
      <c r="G187" s="6">
        <v>51559927</v>
      </c>
      <c r="H187" s="6" t="s">
        <v>448</v>
      </c>
      <c r="I187" s="6">
        <v>51772919</v>
      </c>
      <c r="J187" s="6" t="s">
        <v>205</v>
      </c>
      <c r="K187" s="5" t="s">
        <v>67</v>
      </c>
      <c r="L187" s="7" t="s">
        <v>68</v>
      </c>
      <c r="M187" s="7" t="s">
        <v>38</v>
      </c>
      <c r="N187" s="8" t="s">
        <v>452</v>
      </c>
      <c r="O187" s="9" t="s">
        <v>334</v>
      </c>
      <c r="P187" s="8" t="s">
        <v>85</v>
      </c>
      <c r="Q187" s="9" t="s">
        <v>72</v>
      </c>
      <c r="R187" s="9" t="s">
        <v>1167</v>
      </c>
      <c r="S187" s="10">
        <v>43180</v>
      </c>
      <c r="T187" s="11">
        <v>43753</v>
      </c>
      <c r="U187" s="12">
        <v>43767</v>
      </c>
      <c r="V187" s="13">
        <v>6624127</v>
      </c>
      <c r="W187" s="19" t="s">
        <v>1701</v>
      </c>
      <c r="X187" s="15" t="s">
        <v>1702</v>
      </c>
      <c r="Y187" s="16">
        <v>48451</v>
      </c>
      <c r="Z187" s="17" t="s">
        <v>1703</v>
      </c>
      <c r="AA187" s="11" t="s">
        <v>1704</v>
      </c>
      <c r="AB187" s="18">
        <v>2866</v>
      </c>
      <c r="AC187" s="8"/>
      <c r="AD187" s="16" t="s">
        <v>47</v>
      </c>
    </row>
    <row r="188" spans="1:30" x14ac:dyDescent="0.15">
      <c r="A188" s="5">
        <v>51692599</v>
      </c>
      <c r="B188" s="6" t="s">
        <v>1705</v>
      </c>
      <c r="C188" s="6" t="s">
        <v>1706</v>
      </c>
      <c r="D188" s="6" t="s">
        <v>640</v>
      </c>
      <c r="E188" s="6" t="s">
        <v>940</v>
      </c>
      <c r="F188" s="6"/>
      <c r="G188" s="6">
        <v>51710500</v>
      </c>
      <c r="H188" s="6" t="s">
        <v>124</v>
      </c>
      <c r="I188" s="6">
        <v>51744004</v>
      </c>
      <c r="J188" s="6" t="s">
        <v>34</v>
      </c>
      <c r="K188" s="5" t="s">
        <v>125</v>
      </c>
      <c r="L188" s="7" t="s">
        <v>37</v>
      </c>
      <c r="M188" s="7" t="s">
        <v>38</v>
      </c>
      <c r="N188" s="8" t="s">
        <v>175</v>
      </c>
      <c r="O188" s="9" t="s">
        <v>106</v>
      </c>
      <c r="P188" s="8" t="s">
        <v>85</v>
      </c>
      <c r="Q188" s="9" t="s">
        <v>218</v>
      </c>
      <c r="R188" s="9" t="s">
        <v>820</v>
      </c>
      <c r="S188" s="10">
        <v>42929</v>
      </c>
      <c r="T188" s="11">
        <v>42968</v>
      </c>
      <c r="U188" s="12">
        <v>42982</v>
      </c>
      <c r="V188" s="13">
        <v>6624488</v>
      </c>
      <c r="W188" s="19" t="s">
        <v>1707</v>
      </c>
      <c r="X188" s="15" t="s">
        <v>1708</v>
      </c>
      <c r="Y188" s="16">
        <v>69178</v>
      </c>
      <c r="Z188" s="17" t="s">
        <v>1709</v>
      </c>
      <c r="AA188" s="11" t="s">
        <v>1710</v>
      </c>
      <c r="AB188" s="16">
        <v>768</v>
      </c>
      <c r="AC188" s="8"/>
      <c r="AD188" s="16" t="s">
        <v>47</v>
      </c>
    </row>
    <row r="189" spans="1:30" x14ac:dyDescent="0.15">
      <c r="A189" s="5">
        <v>51692595</v>
      </c>
      <c r="B189" s="6" t="s">
        <v>1711</v>
      </c>
      <c r="C189" s="6" t="s">
        <v>1712</v>
      </c>
      <c r="D189" s="6" t="s">
        <v>930</v>
      </c>
      <c r="E189" s="6" t="s">
        <v>1713</v>
      </c>
      <c r="F189" s="6"/>
      <c r="G189" s="6">
        <v>51710500</v>
      </c>
      <c r="H189" s="6" t="s">
        <v>124</v>
      </c>
      <c r="I189" s="6">
        <v>51744004</v>
      </c>
      <c r="J189" s="6" t="s">
        <v>34</v>
      </c>
      <c r="K189" s="5" t="s">
        <v>125</v>
      </c>
      <c r="L189" s="7" t="s">
        <v>37</v>
      </c>
      <c r="M189" s="7" t="s">
        <v>38</v>
      </c>
      <c r="N189" s="8" t="s">
        <v>536</v>
      </c>
      <c r="O189" s="9" t="s">
        <v>106</v>
      </c>
      <c r="P189" s="8" t="s">
        <v>85</v>
      </c>
      <c r="Q189" s="9" t="s">
        <v>218</v>
      </c>
      <c r="R189" s="9" t="s">
        <v>820</v>
      </c>
      <c r="S189" s="10">
        <v>42929</v>
      </c>
      <c r="T189" s="11">
        <v>42968</v>
      </c>
      <c r="U189" s="12">
        <v>42982</v>
      </c>
      <c r="V189" s="13">
        <v>6624490</v>
      </c>
      <c r="W189" s="19" t="s">
        <v>1714</v>
      </c>
      <c r="X189" s="15" t="s">
        <v>1715</v>
      </c>
      <c r="Y189" s="16">
        <v>69096</v>
      </c>
      <c r="Z189" s="17" t="s">
        <v>1716</v>
      </c>
      <c r="AA189" s="11" t="s">
        <v>1717</v>
      </c>
      <c r="AB189" s="18">
        <v>4337</v>
      </c>
      <c r="AC189" s="8"/>
      <c r="AD189" s="16" t="s">
        <v>47</v>
      </c>
    </row>
    <row r="190" spans="1:30" x14ac:dyDescent="0.15">
      <c r="A190" s="5">
        <v>51724905</v>
      </c>
      <c r="B190" s="6" t="s">
        <v>1718</v>
      </c>
      <c r="C190" s="6" t="s">
        <v>1719</v>
      </c>
      <c r="D190" s="6" t="s">
        <v>1720</v>
      </c>
      <c r="E190" s="6" t="s">
        <v>1721</v>
      </c>
      <c r="F190" s="6" t="s">
        <v>1722</v>
      </c>
      <c r="G190" s="6">
        <v>51609647</v>
      </c>
      <c r="H190" s="6" t="s">
        <v>174</v>
      </c>
      <c r="I190" s="6">
        <v>51747002</v>
      </c>
      <c r="J190" s="6" t="s">
        <v>66</v>
      </c>
      <c r="K190" s="5" t="s">
        <v>67</v>
      </c>
      <c r="L190" s="7" t="s">
        <v>68</v>
      </c>
      <c r="M190" s="7" t="s">
        <v>38</v>
      </c>
      <c r="N190" s="8" t="s">
        <v>175</v>
      </c>
      <c r="O190" s="9" t="s">
        <v>366</v>
      </c>
      <c r="P190" s="8" t="s">
        <v>85</v>
      </c>
      <c r="Q190" s="9" t="s">
        <v>72</v>
      </c>
      <c r="R190" s="9" t="s">
        <v>1167</v>
      </c>
      <c r="S190" s="10">
        <v>43174</v>
      </c>
      <c r="T190" s="11">
        <v>43756</v>
      </c>
      <c r="U190" s="12">
        <v>43770</v>
      </c>
      <c r="V190" s="13">
        <v>6624067</v>
      </c>
      <c r="W190" s="19" t="s">
        <v>1723</v>
      </c>
      <c r="X190" s="15" t="s">
        <v>1724</v>
      </c>
      <c r="Y190" s="16">
        <v>69825</v>
      </c>
      <c r="Z190" s="17" t="s">
        <v>1725</v>
      </c>
      <c r="AA190" s="11" t="s">
        <v>1726</v>
      </c>
      <c r="AB190" s="18">
        <v>5923</v>
      </c>
      <c r="AC190" s="8"/>
      <c r="AD190" s="16" t="s">
        <v>47</v>
      </c>
    </row>
    <row r="191" spans="1:30" x14ac:dyDescent="0.15">
      <c r="A191" s="5">
        <v>51692290</v>
      </c>
      <c r="B191" s="6" t="s">
        <v>1727</v>
      </c>
      <c r="C191" s="6" t="s">
        <v>1728</v>
      </c>
      <c r="D191" s="6" t="s">
        <v>1729</v>
      </c>
      <c r="E191" s="6" t="s">
        <v>1730</v>
      </c>
      <c r="F191" s="6"/>
      <c r="G191" s="6">
        <v>51588225</v>
      </c>
      <c r="H191" s="6" t="s">
        <v>231</v>
      </c>
      <c r="I191" s="6">
        <v>51747002</v>
      </c>
      <c r="J191" s="6" t="s">
        <v>66</v>
      </c>
      <c r="K191" s="5" t="s">
        <v>67</v>
      </c>
      <c r="L191" s="7" t="s">
        <v>68</v>
      </c>
      <c r="M191" s="7" t="s">
        <v>38</v>
      </c>
      <c r="N191" s="8" t="s">
        <v>175</v>
      </c>
      <c r="O191" s="9" t="s">
        <v>1202</v>
      </c>
      <c r="P191" s="8" t="s">
        <v>85</v>
      </c>
      <c r="Q191" s="9" t="s">
        <v>72</v>
      </c>
      <c r="R191" s="9" t="s">
        <v>820</v>
      </c>
      <c r="S191" s="10">
        <v>42927</v>
      </c>
      <c r="T191" s="11">
        <v>43725</v>
      </c>
      <c r="U191" s="12">
        <v>43732</v>
      </c>
      <c r="V191" s="13">
        <v>6624494</v>
      </c>
      <c r="W191" s="19" t="s">
        <v>1731</v>
      </c>
      <c r="X191" s="15" t="s">
        <v>1732</v>
      </c>
      <c r="Y191" s="16">
        <v>69174</v>
      </c>
      <c r="Z191" s="17" t="s">
        <v>1733</v>
      </c>
      <c r="AA191" s="11" t="s">
        <v>1734</v>
      </c>
      <c r="AB191" s="18">
        <v>5731</v>
      </c>
      <c r="AC191" s="8"/>
      <c r="AD191" s="16" t="s">
        <v>47</v>
      </c>
    </row>
    <row r="192" spans="1:30" x14ac:dyDescent="0.15">
      <c r="A192" s="5">
        <v>51703005</v>
      </c>
      <c r="B192" s="6" t="s">
        <v>1735</v>
      </c>
      <c r="C192" s="6" t="s">
        <v>1736</v>
      </c>
      <c r="D192" s="6" t="s">
        <v>1737</v>
      </c>
      <c r="E192" s="6" t="s">
        <v>1738</v>
      </c>
      <c r="F192" s="6" t="s">
        <v>1739</v>
      </c>
      <c r="G192" s="6">
        <v>51568888</v>
      </c>
      <c r="H192" s="6" t="s">
        <v>361</v>
      </c>
      <c r="I192" s="6">
        <v>51601287</v>
      </c>
      <c r="J192" s="6" t="s">
        <v>82</v>
      </c>
      <c r="K192" s="5" t="s">
        <v>67</v>
      </c>
      <c r="L192" s="7" t="s">
        <v>68</v>
      </c>
      <c r="M192" s="7" t="s">
        <v>38</v>
      </c>
      <c r="N192" s="8" t="s">
        <v>365</v>
      </c>
      <c r="O192" s="9" t="s">
        <v>366</v>
      </c>
      <c r="P192" s="8" t="s">
        <v>85</v>
      </c>
      <c r="Q192" s="9" t="s">
        <v>72</v>
      </c>
      <c r="R192" s="9" t="s">
        <v>1003</v>
      </c>
      <c r="S192" s="10">
        <v>42999</v>
      </c>
      <c r="T192" s="11">
        <v>43756</v>
      </c>
      <c r="U192" s="12"/>
      <c r="V192" s="13">
        <v>6624690</v>
      </c>
      <c r="W192" s="19" t="s">
        <v>1740</v>
      </c>
      <c r="X192" s="15" t="s">
        <v>1741</v>
      </c>
      <c r="Y192" s="16">
        <v>69180</v>
      </c>
      <c r="Z192" s="17" t="s">
        <v>1742</v>
      </c>
      <c r="AA192" s="11" t="s">
        <v>1743</v>
      </c>
      <c r="AB192" s="18">
        <v>14457</v>
      </c>
      <c r="AC192" s="8"/>
      <c r="AD192" s="16" t="s">
        <v>47</v>
      </c>
    </row>
    <row r="193" spans="1:30" x14ac:dyDescent="0.15">
      <c r="A193" s="5">
        <v>51722867</v>
      </c>
      <c r="B193" s="6" t="s">
        <v>1744</v>
      </c>
      <c r="C193" s="6" t="s">
        <v>1745</v>
      </c>
      <c r="D193" s="6" t="s">
        <v>1746</v>
      </c>
      <c r="E193" s="6" t="s">
        <v>1747</v>
      </c>
      <c r="F193" s="6"/>
      <c r="G193" s="6">
        <v>51710500</v>
      </c>
      <c r="H193" s="6" t="s">
        <v>124</v>
      </c>
      <c r="I193" s="6">
        <v>51744004</v>
      </c>
      <c r="J193" s="6" t="s">
        <v>34</v>
      </c>
      <c r="K193" s="5" t="s">
        <v>527</v>
      </c>
      <c r="L193" s="7" t="s">
        <v>37</v>
      </c>
      <c r="M193" s="7" t="s">
        <v>38</v>
      </c>
      <c r="N193" s="8" t="s">
        <v>452</v>
      </c>
      <c r="O193" s="9" t="s">
        <v>397</v>
      </c>
      <c r="P193" s="8" t="s">
        <v>85</v>
      </c>
      <c r="Q193" s="9" t="s">
        <v>72</v>
      </c>
      <c r="R193" s="9" t="s">
        <v>1123</v>
      </c>
      <c r="S193" s="10">
        <v>43159</v>
      </c>
      <c r="T193" s="11">
        <v>43199</v>
      </c>
      <c r="U193" s="12">
        <v>43213</v>
      </c>
      <c r="V193" s="13">
        <v>6624933</v>
      </c>
      <c r="W193" s="19" t="s">
        <v>1748</v>
      </c>
      <c r="X193" s="15" t="s">
        <v>1749</v>
      </c>
      <c r="Y193" s="16">
        <v>69491</v>
      </c>
      <c r="Z193" s="17" t="s">
        <v>1750</v>
      </c>
      <c r="AA193" s="11" t="s">
        <v>1751</v>
      </c>
      <c r="AB193" s="18">
        <v>14884</v>
      </c>
      <c r="AC193" s="8"/>
      <c r="AD193" s="16" t="s">
        <v>47</v>
      </c>
    </row>
    <row r="194" spans="1:30" x14ac:dyDescent="0.15">
      <c r="A194" s="5">
        <v>51722942</v>
      </c>
      <c r="B194" s="6" t="s">
        <v>1752</v>
      </c>
      <c r="C194" s="6" t="s">
        <v>1753</v>
      </c>
      <c r="D194" s="6" t="s">
        <v>475</v>
      </c>
      <c r="E194" s="6" t="s">
        <v>1754</v>
      </c>
      <c r="F194" s="6"/>
      <c r="G194" s="6">
        <v>51609647</v>
      </c>
      <c r="H194" s="6" t="s">
        <v>174</v>
      </c>
      <c r="I194" s="6">
        <v>51747002</v>
      </c>
      <c r="J194" s="6" t="s">
        <v>66</v>
      </c>
      <c r="K194" s="5" t="s">
        <v>67</v>
      </c>
      <c r="L194" s="7" t="s">
        <v>68</v>
      </c>
      <c r="M194" s="7" t="s">
        <v>38</v>
      </c>
      <c r="N194" s="8" t="s">
        <v>175</v>
      </c>
      <c r="O194" s="9" t="s">
        <v>1202</v>
      </c>
      <c r="P194" s="8" t="s">
        <v>85</v>
      </c>
      <c r="Q194" s="9" t="s">
        <v>72</v>
      </c>
      <c r="R194" s="9" t="s">
        <v>1123</v>
      </c>
      <c r="S194" s="10">
        <v>43159</v>
      </c>
      <c r="T194" s="11">
        <v>43725</v>
      </c>
      <c r="U194" s="12">
        <v>43732</v>
      </c>
      <c r="V194" s="13">
        <v>6624938</v>
      </c>
      <c r="W194" s="19" t="s">
        <v>1755</v>
      </c>
      <c r="X194" s="15" t="s">
        <v>1756</v>
      </c>
      <c r="Y194" s="16">
        <v>69493</v>
      </c>
      <c r="Z194" s="17" t="s">
        <v>1757</v>
      </c>
      <c r="AA194" s="11" t="s">
        <v>1758</v>
      </c>
      <c r="AB194" s="18">
        <v>14814</v>
      </c>
      <c r="AC194" s="8"/>
      <c r="AD194" s="16" t="s">
        <v>47</v>
      </c>
    </row>
    <row r="195" spans="1:30" x14ac:dyDescent="0.15">
      <c r="A195" s="5">
        <v>51726928</v>
      </c>
      <c r="B195" s="6" t="s">
        <v>1759</v>
      </c>
      <c r="C195" s="6" t="s">
        <v>1760</v>
      </c>
      <c r="D195" s="6" t="s">
        <v>1761</v>
      </c>
      <c r="E195" s="6" t="s">
        <v>1762</v>
      </c>
      <c r="F195" s="6" t="s">
        <v>1763</v>
      </c>
      <c r="G195" s="6">
        <v>51615282</v>
      </c>
      <c r="H195" s="6" t="s">
        <v>104</v>
      </c>
      <c r="I195" s="6">
        <v>51747002</v>
      </c>
      <c r="J195" s="6" t="s">
        <v>66</v>
      </c>
      <c r="K195" s="5" t="s">
        <v>67</v>
      </c>
      <c r="L195" s="7" t="s">
        <v>68</v>
      </c>
      <c r="M195" s="7" t="s">
        <v>38</v>
      </c>
      <c r="N195" s="8" t="s">
        <v>105</v>
      </c>
      <c r="O195" s="9" t="s">
        <v>696</v>
      </c>
      <c r="P195" s="8" t="s">
        <v>85</v>
      </c>
      <c r="Q195" s="9" t="s">
        <v>72</v>
      </c>
      <c r="R195" s="9" t="s">
        <v>1167</v>
      </c>
      <c r="S195" s="10">
        <v>43187</v>
      </c>
      <c r="T195" s="11">
        <v>43234</v>
      </c>
      <c r="U195" s="12">
        <v>43248</v>
      </c>
      <c r="V195" s="13">
        <v>6624004</v>
      </c>
      <c r="W195" s="19" t="s">
        <v>1764</v>
      </c>
      <c r="X195" s="15" t="s">
        <v>1765</v>
      </c>
      <c r="Y195" s="16">
        <v>48484</v>
      </c>
      <c r="Z195" s="17" t="s">
        <v>1766</v>
      </c>
      <c r="AA195" s="11" t="s">
        <v>1767</v>
      </c>
      <c r="AB195" s="18">
        <v>15485</v>
      </c>
      <c r="AC195" s="8"/>
      <c r="AD195" s="16" t="s">
        <v>47</v>
      </c>
    </row>
    <row r="196" spans="1:30" x14ac:dyDescent="0.15">
      <c r="A196" s="5">
        <v>51726356</v>
      </c>
      <c r="B196" s="6" t="s">
        <v>1768</v>
      </c>
      <c r="C196" s="6" t="s">
        <v>1769</v>
      </c>
      <c r="D196" s="6" t="s">
        <v>1770</v>
      </c>
      <c r="E196" s="6" t="s">
        <v>1771</v>
      </c>
      <c r="F196" s="6" t="s">
        <v>1772</v>
      </c>
      <c r="G196" s="6">
        <v>51737073</v>
      </c>
      <c r="H196" s="6" t="s">
        <v>65</v>
      </c>
      <c r="I196" s="6">
        <v>51747002</v>
      </c>
      <c r="J196" s="6" t="s">
        <v>66</v>
      </c>
      <c r="K196" s="5" t="s">
        <v>67</v>
      </c>
      <c r="L196" s="7" t="s">
        <v>68</v>
      </c>
      <c r="M196" s="7" t="s">
        <v>38</v>
      </c>
      <c r="N196" s="8" t="s">
        <v>69</v>
      </c>
      <c r="O196" s="9" t="s">
        <v>696</v>
      </c>
      <c r="P196" s="8" t="s">
        <v>85</v>
      </c>
      <c r="Q196" s="9" t="s">
        <v>72</v>
      </c>
      <c r="R196" s="9" t="s">
        <v>1167</v>
      </c>
      <c r="S196" s="10">
        <v>43187</v>
      </c>
      <c r="T196" s="11">
        <v>43234</v>
      </c>
      <c r="U196" s="12">
        <v>43248</v>
      </c>
      <c r="V196" s="13">
        <v>6624007</v>
      </c>
      <c r="W196" s="19" t="s">
        <v>1773</v>
      </c>
      <c r="X196" s="15" t="s">
        <v>1774</v>
      </c>
      <c r="Y196" s="16">
        <v>48487</v>
      </c>
      <c r="Z196" s="17" t="s">
        <v>1775</v>
      </c>
      <c r="AA196" s="11" t="s">
        <v>1776</v>
      </c>
      <c r="AB196" s="18">
        <v>690</v>
      </c>
      <c r="AC196" s="8"/>
      <c r="AD196" s="16" t="s">
        <v>47</v>
      </c>
    </row>
    <row r="197" spans="1:30" x14ac:dyDescent="0.15">
      <c r="A197" s="5">
        <v>51726926</v>
      </c>
      <c r="B197" s="6" t="s">
        <v>1777</v>
      </c>
      <c r="C197" s="6" t="s">
        <v>1778</v>
      </c>
      <c r="D197" s="6" t="s">
        <v>1779</v>
      </c>
      <c r="E197" s="6" t="s">
        <v>1780</v>
      </c>
      <c r="F197" s="6" t="s">
        <v>1781</v>
      </c>
      <c r="G197" s="6">
        <v>51737073</v>
      </c>
      <c r="H197" s="6" t="s">
        <v>65</v>
      </c>
      <c r="I197" s="6">
        <v>51747002</v>
      </c>
      <c r="J197" s="6" t="s">
        <v>66</v>
      </c>
      <c r="K197" s="5" t="s">
        <v>67</v>
      </c>
      <c r="L197" s="7" t="s">
        <v>68</v>
      </c>
      <c r="M197" s="7" t="s">
        <v>38</v>
      </c>
      <c r="N197" s="8" t="s">
        <v>69</v>
      </c>
      <c r="O197" s="9" t="s">
        <v>696</v>
      </c>
      <c r="P197" s="8" t="s">
        <v>85</v>
      </c>
      <c r="Q197" s="9" t="s">
        <v>72</v>
      </c>
      <c r="R197" s="9" t="s">
        <v>1167</v>
      </c>
      <c r="S197" s="10">
        <v>43187</v>
      </c>
      <c r="T197" s="11">
        <v>43234</v>
      </c>
      <c r="U197" s="12">
        <v>43248</v>
      </c>
      <c r="V197" s="13">
        <v>6624020</v>
      </c>
      <c r="W197" s="19" t="s">
        <v>1782</v>
      </c>
      <c r="X197" s="15" t="s">
        <v>1783</v>
      </c>
      <c r="Y197" s="16">
        <v>48493</v>
      </c>
      <c r="Z197" s="17" t="s">
        <v>1784</v>
      </c>
      <c r="AA197" s="11" t="s">
        <v>1785</v>
      </c>
      <c r="AB197" s="18">
        <v>15475</v>
      </c>
      <c r="AC197" s="8"/>
      <c r="AD197" s="16" t="s">
        <v>47</v>
      </c>
    </row>
    <row r="198" spans="1:30" x14ac:dyDescent="0.15">
      <c r="A198" s="5">
        <v>51725467</v>
      </c>
      <c r="B198" s="6" t="s">
        <v>1786</v>
      </c>
      <c r="C198" s="6" t="s">
        <v>1787</v>
      </c>
      <c r="D198" s="6" t="s">
        <v>1788</v>
      </c>
      <c r="E198" s="6" t="s">
        <v>1789</v>
      </c>
      <c r="F198" s="6" t="s">
        <v>1790</v>
      </c>
      <c r="G198" s="6">
        <v>51615282</v>
      </c>
      <c r="H198" s="6" t="s">
        <v>104</v>
      </c>
      <c r="I198" s="6">
        <v>51747002</v>
      </c>
      <c r="J198" s="6" t="s">
        <v>66</v>
      </c>
      <c r="K198" s="5" t="s">
        <v>67</v>
      </c>
      <c r="L198" s="7" t="s">
        <v>68</v>
      </c>
      <c r="M198" s="7" t="s">
        <v>38</v>
      </c>
      <c r="N198" s="8" t="s">
        <v>105</v>
      </c>
      <c r="O198" s="9" t="s">
        <v>696</v>
      </c>
      <c r="P198" s="8" t="s">
        <v>85</v>
      </c>
      <c r="Q198" s="9" t="s">
        <v>72</v>
      </c>
      <c r="R198" s="9" t="s">
        <v>1167</v>
      </c>
      <c r="S198" s="10">
        <v>43180</v>
      </c>
      <c r="T198" s="11">
        <v>43311</v>
      </c>
      <c r="U198" s="12">
        <v>43325</v>
      </c>
      <c r="V198" s="13">
        <v>6624140</v>
      </c>
      <c r="W198" s="19" t="s">
        <v>1791</v>
      </c>
      <c r="X198" s="15" t="s">
        <v>1792</v>
      </c>
      <c r="Y198" s="16">
        <v>48481</v>
      </c>
      <c r="Z198" s="17" t="s">
        <v>1793</v>
      </c>
      <c r="AA198" s="11" t="s">
        <v>1794</v>
      </c>
      <c r="AB198" s="18">
        <v>15487</v>
      </c>
      <c r="AC198" s="8"/>
      <c r="AD198" s="16" t="s">
        <v>47</v>
      </c>
    </row>
    <row r="199" spans="1:30" x14ac:dyDescent="0.15">
      <c r="A199" s="5">
        <v>51736813</v>
      </c>
      <c r="B199" s="6" t="s">
        <v>1795</v>
      </c>
      <c r="C199" s="6" t="s">
        <v>1796</v>
      </c>
      <c r="D199" s="6" t="s">
        <v>1797</v>
      </c>
      <c r="E199" s="6" t="s">
        <v>1798</v>
      </c>
      <c r="F199" s="6" t="s">
        <v>1799</v>
      </c>
      <c r="G199" s="6">
        <v>51588225</v>
      </c>
      <c r="H199" s="6" t="s">
        <v>231</v>
      </c>
      <c r="I199" s="6">
        <v>51747002</v>
      </c>
      <c r="J199" s="6" t="s">
        <v>66</v>
      </c>
      <c r="K199" s="5" t="s">
        <v>67</v>
      </c>
      <c r="L199" s="7" t="s">
        <v>68</v>
      </c>
      <c r="M199" s="7" t="s">
        <v>38</v>
      </c>
      <c r="N199" s="8" t="s">
        <v>175</v>
      </c>
      <c r="O199" s="9" t="s">
        <v>1317</v>
      </c>
      <c r="P199" s="8" t="s">
        <v>85</v>
      </c>
      <c r="Q199" s="9" t="s">
        <v>72</v>
      </c>
      <c r="R199" s="9" t="s">
        <v>1800</v>
      </c>
      <c r="S199" s="10">
        <v>43264</v>
      </c>
      <c r="T199" s="11">
        <v>43381</v>
      </c>
      <c r="U199" s="12">
        <v>43339</v>
      </c>
      <c r="V199" s="13">
        <v>6634708</v>
      </c>
      <c r="W199" s="19" t="s">
        <v>1801</v>
      </c>
      <c r="X199" s="15" t="s">
        <v>1802</v>
      </c>
      <c r="Y199" s="16">
        <v>48468</v>
      </c>
      <c r="Z199" s="17" t="s">
        <v>1803</v>
      </c>
      <c r="AA199" s="11" t="s">
        <v>1804</v>
      </c>
      <c r="AB199" s="18">
        <v>15281</v>
      </c>
      <c r="AC199" s="8"/>
      <c r="AD199" s="16" t="s">
        <v>47</v>
      </c>
    </row>
    <row r="200" spans="1:30" x14ac:dyDescent="0.15">
      <c r="A200" s="5">
        <v>51725691</v>
      </c>
      <c r="B200" s="6" t="s">
        <v>1805</v>
      </c>
      <c r="C200" s="6" t="s">
        <v>1806</v>
      </c>
      <c r="D200" s="6" t="s">
        <v>1807</v>
      </c>
      <c r="E200" s="6" t="s">
        <v>1808</v>
      </c>
      <c r="F200" s="6" t="s">
        <v>1809</v>
      </c>
      <c r="G200" s="6">
        <v>51737073</v>
      </c>
      <c r="H200" s="6" t="s">
        <v>65</v>
      </c>
      <c r="I200" s="6">
        <v>51747002</v>
      </c>
      <c r="J200" s="6" t="s">
        <v>66</v>
      </c>
      <c r="K200" s="5" t="s">
        <v>67</v>
      </c>
      <c r="L200" s="7" t="s">
        <v>68</v>
      </c>
      <c r="M200" s="7" t="s">
        <v>38</v>
      </c>
      <c r="N200" s="8" t="s">
        <v>69</v>
      </c>
      <c r="O200" s="9" t="s">
        <v>696</v>
      </c>
      <c r="P200" s="8" t="s">
        <v>85</v>
      </c>
      <c r="Q200" s="9" t="s">
        <v>72</v>
      </c>
      <c r="R200" s="9" t="s">
        <v>1167</v>
      </c>
      <c r="S200" s="10">
        <v>43182</v>
      </c>
      <c r="T200" s="11">
        <v>43234</v>
      </c>
      <c r="U200" s="12">
        <v>43248</v>
      </c>
      <c r="V200" s="13">
        <v>6624153</v>
      </c>
      <c r="W200" s="19" t="s">
        <v>1810</v>
      </c>
      <c r="X200" s="15" t="s">
        <v>1811</v>
      </c>
      <c r="Y200" s="16">
        <v>48473</v>
      </c>
      <c r="Z200" s="17" t="s">
        <v>1812</v>
      </c>
      <c r="AA200" s="11" t="s">
        <v>1813</v>
      </c>
      <c r="AB200" s="18">
        <v>2648</v>
      </c>
      <c r="AC200" s="8"/>
      <c r="AD200" s="16" t="s">
        <v>47</v>
      </c>
    </row>
    <row r="201" spans="1:30" x14ac:dyDescent="0.15">
      <c r="A201" s="5">
        <v>51725693</v>
      </c>
      <c r="B201" s="6" t="s">
        <v>1814</v>
      </c>
      <c r="C201" s="6" t="s">
        <v>1815</v>
      </c>
      <c r="D201" s="6" t="s">
        <v>1816</v>
      </c>
      <c r="E201" s="6" t="s">
        <v>1817</v>
      </c>
      <c r="F201" s="6" t="s">
        <v>1818</v>
      </c>
      <c r="G201" s="6">
        <v>51588225</v>
      </c>
      <c r="H201" s="6" t="s">
        <v>231</v>
      </c>
      <c r="I201" s="6">
        <v>51747002</v>
      </c>
      <c r="J201" s="6" t="s">
        <v>66</v>
      </c>
      <c r="K201" s="5" t="s">
        <v>67</v>
      </c>
      <c r="L201" s="7" t="s">
        <v>68</v>
      </c>
      <c r="M201" s="7" t="s">
        <v>38</v>
      </c>
      <c r="N201" s="8" t="s">
        <v>175</v>
      </c>
      <c r="O201" s="9" t="s">
        <v>696</v>
      </c>
      <c r="P201" s="8" t="s">
        <v>85</v>
      </c>
      <c r="Q201" s="9" t="s">
        <v>72</v>
      </c>
      <c r="R201" s="9" t="s">
        <v>1167</v>
      </c>
      <c r="S201" s="10">
        <v>43182</v>
      </c>
      <c r="T201" s="11">
        <v>43234</v>
      </c>
      <c r="U201" s="12">
        <v>43248</v>
      </c>
      <c r="V201" s="13">
        <v>6624154</v>
      </c>
      <c r="W201" s="19" t="s">
        <v>1819</v>
      </c>
      <c r="X201" s="15" t="s">
        <v>1820</v>
      </c>
      <c r="Y201" s="16">
        <v>48474</v>
      </c>
      <c r="Z201" s="17" t="s">
        <v>1821</v>
      </c>
      <c r="AA201" s="11" t="s">
        <v>1822</v>
      </c>
      <c r="AB201" s="18">
        <v>15474</v>
      </c>
      <c r="AC201" s="8"/>
      <c r="AD201" s="16" t="s">
        <v>47</v>
      </c>
    </row>
    <row r="202" spans="1:30" x14ac:dyDescent="0.15">
      <c r="A202" s="5">
        <v>51739116</v>
      </c>
      <c r="B202" s="6" t="s">
        <v>1823</v>
      </c>
      <c r="C202" s="6" t="s">
        <v>1824</v>
      </c>
      <c r="D202" s="6" t="s">
        <v>1825</v>
      </c>
      <c r="E202" s="6" t="s">
        <v>1826</v>
      </c>
      <c r="F202" s="6"/>
      <c r="G202" s="6">
        <v>51588225</v>
      </c>
      <c r="H202" s="6" t="s">
        <v>231</v>
      </c>
      <c r="I202" s="6">
        <v>51747002</v>
      </c>
      <c r="J202" s="6" t="s">
        <v>66</v>
      </c>
      <c r="K202" s="5" t="s">
        <v>67</v>
      </c>
      <c r="L202" s="7" t="s">
        <v>68</v>
      </c>
      <c r="M202" s="7" t="s">
        <v>38</v>
      </c>
      <c r="N202" s="8" t="s">
        <v>175</v>
      </c>
      <c r="O202" s="9" t="s">
        <v>1317</v>
      </c>
      <c r="P202" s="8" t="s">
        <v>85</v>
      </c>
      <c r="Q202" s="9" t="s">
        <v>72</v>
      </c>
      <c r="R202" s="9" t="s">
        <v>1800</v>
      </c>
      <c r="S202" s="10">
        <v>43277</v>
      </c>
      <c r="T202" s="11">
        <v>43381</v>
      </c>
      <c r="U202" s="12">
        <v>43339</v>
      </c>
      <c r="V202" s="13">
        <v>6634724</v>
      </c>
      <c r="W202" s="19" t="s">
        <v>1827</v>
      </c>
      <c r="X202" s="15" t="s">
        <v>1828</v>
      </c>
      <c r="Y202" s="16">
        <v>48540</v>
      </c>
      <c r="Z202" s="17" t="s">
        <v>1829</v>
      </c>
      <c r="AA202" s="11" t="s">
        <v>1830</v>
      </c>
      <c r="AB202" s="16">
        <v>15274</v>
      </c>
      <c r="AC202" s="8"/>
      <c r="AD202" s="16" t="s">
        <v>47</v>
      </c>
    </row>
    <row r="203" spans="1:30" x14ac:dyDescent="0.15">
      <c r="A203" s="5">
        <v>51725689</v>
      </c>
      <c r="B203" s="6" t="s">
        <v>1831</v>
      </c>
      <c r="C203" s="6" t="s">
        <v>1832</v>
      </c>
      <c r="D203" s="6" t="s">
        <v>1148</v>
      </c>
      <c r="E203" s="6" t="s">
        <v>1833</v>
      </c>
      <c r="F203" s="6" t="s">
        <v>1834</v>
      </c>
      <c r="G203" s="6">
        <v>51698640</v>
      </c>
      <c r="H203" s="6" t="s">
        <v>267</v>
      </c>
      <c r="I203" s="6">
        <v>51601287</v>
      </c>
      <c r="J203" s="6" t="s">
        <v>82</v>
      </c>
      <c r="K203" s="5" t="s">
        <v>67</v>
      </c>
      <c r="L203" s="7" t="s">
        <v>68</v>
      </c>
      <c r="M203" s="7" t="s">
        <v>38</v>
      </c>
      <c r="N203" s="8" t="s">
        <v>69</v>
      </c>
      <c r="O203" s="9" t="s">
        <v>696</v>
      </c>
      <c r="P203" s="8" t="s">
        <v>85</v>
      </c>
      <c r="Q203" s="9" t="s">
        <v>72</v>
      </c>
      <c r="R203" s="9" t="s">
        <v>1167</v>
      </c>
      <c r="S203" s="10">
        <v>43182</v>
      </c>
      <c r="T203" s="11">
        <v>43234</v>
      </c>
      <c r="U203" s="12">
        <v>43248</v>
      </c>
      <c r="V203" s="13">
        <v>6624161</v>
      </c>
      <c r="W203" s="19" t="s">
        <v>1835</v>
      </c>
      <c r="X203" s="15" t="s">
        <v>1836</v>
      </c>
      <c r="Y203" s="16">
        <v>48477</v>
      </c>
      <c r="Z203" s="17" t="s">
        <v>1837</v>
      </c>
      <c r="AA203" s="11" t="s">
        <v>1838</v>
      </c>
      <c r="AB203" s="16">
        <v>663</v>
      </c>
      <c r="AC203" s="8"/>
      <c r="AD203" s="16" t="s">
        <v>47</v>
      </c>
    </row>
    <row r="204" spans="1:30" x14ac:dyDescent="0.15">
      <c r="A204" s="5">
        <v>51721815</v>
      </c>
      <c r="B204" s="6" t="s">
        <v>1839</v>
      </c>
      <c r="C204" s="6" t="s">
        <v>1840</v>
      </c>
      <c r="D204" s="6" t="s">
        <v>1841</v>
      </c>
      <c r="E204" s="6" t="s">
        <v>1842</v>
      </c>
      <c r="F204" s="6"/>
      <c r="G204" s="6">
        <v>51547597</v>
      </c>
      <c r="H204" s="6" t="s">
        <v>376</v>
      </c>
      <c r="I204" s="6">
        <v>51814930</v>
      </c>
      <c r="J204" s="6" t="s">
        <v>377</v>
      </c>
      <c r="K204" s="5" t="s">
        <v>67</v>
      </c>
      <c r="L204" s="7" t="s">
        <v>68</v>
      </c>
      <c r="M204" s="7" t="s">
        <v>38</v>
      </c>
      <c r="N204" s="8" t="s">
        <v>378</v>
      </c>
      <c r="O204" s="9" t="s">
        <v>84</v>
      </c>
      <c r="P204" s="8" t="s">
        <v>71</v>
      </c>
      <c r="Q204" s="9" t="s">
        <v>72</v>
      </c>
      <c r="R204" s="9" t="s">
        <v>1123</v>
      </c>
      <c r="S204" s="10">
        <v>43153</v>
      </c>
      <c r="T204" s="11">
        <v>43192</v>
      </c>
      <c r="U204" s="12">
        <v>43206</v>
      </c>
      <c r="V204" s="13">
        <v>6624928</v>
      </c>
      <c r="W204" s="19" t="s">
        <v>1843</v>
      </c>
      <c r="X204" s="15" t="s">
        <v>1844</v>
      </c>
      <c r="Y204" s="16">
        <v>69313</v>
      </c>
      <c r="Z204" s="17" t="s">
        <v>1845</v>
      </c>
      <c r="AA204" s="11" t="s">
        <v>1846</v>
      </c>
      <c r="AB204" s="18">
        <v>14868</v>
      </c>
      <c r="AC204" s="8"/>
      <c r="AD204" s="16" t="s">
        <v>47</v>
      </c>
    </row>
    <row r="205" spans="1:30" x14ac:dyDescent="0.15">
      <c r="A205" s="5">
        <v>51727440</v>
      </c>
      <c r="B205" s="6" t="s">
        <v>1847</v>
      </c>
      <c r="C205" s="6" t="s">
        <v>1848</v>
      </c>
      <c r="D205" s="6" t="s">
        <v>1849</v>
      </c>
      <c r="E205" s="6" t="s">
        <v>1850</v>
      </c>
      <c r="F205" s="6"/>
      <c r="G205" s="6">
        <v>51698640</v>
      </c>
      <c r="H205" s="6" t="s">
        <v>267</v>
      </c>
      <c r="I205" s="6">
        <v>51601287</v>
      </c>
      <c r="J205" s="6" t="s">
        <v>82</v>
      </c>
      <c r="K205" s="5" t="s">
        <v>67</v>
      </c>
      <c r="L205" s="7" t="s">
        <v>68</v>
      </c>
      <c r="M205" s="7" t="s">
        <v>38</v>
      </c>
      <c r="N205" s="8" t="s">
        <v>69</v>
      </c>
      <c r="O205" s="9" t="s">
        <v>696</v>
      </c>
      <c r="P205" s="8" t="s">
        <v>85</v>
      </c>
      <c r="Q205" s="9" t="s">
        <v>72</v>
      </c>
      <c r="R205" s="9" t="s">
        <v>1167</v>
      </c>
      <c r="S205" s="10">
        <v>43194</v>
      </c>
      <c r="T205" s="11">
        <v>43234</v>
      </c>
      <c r="U205" s="12">
        <v>43248</v>
      </c>
      <c r="V205" s="13">
        <v>6624164</v>
      </c>
      <c r="W205" s="19" t="s">
        <v>1851</v>
      </c>
      <c r="X205" s="15" t="s">
        <v>1852</v>
      </c>
      <c r="Y205" s="16">
        <v>48479</v>
      </c>
      <c r="Z205" s="17" t="s">
        <v>1853</v>
      </c>
      <c r="AA205" s="11" t="s">
        <v>1854</v>
      </c>
      <c r="AB205" s="18">
        <v>15478</v>
      </c>
      <c r="AC205" s="8"/>
      <c r="AD205" s="16" t="s">
        <v>47</v>
      </c>
    </row>
    <row r="206" spans="1:30" x14ac:dyDescent="0.15">
      <c r="A206" s="5">
        <v>51742442</v>
      </c>
      <c r="B206" s="6" t="s">
        <v>1855</v>
      </c>
      <c r="C206" s="6" t="s">
        <v>1856</v>
      </c>
      <c r="D206" s="6" t="s">
        <v>1857</v>
      </c>
      <c r="E206" s="6" t="s">
        <v>1858</v>
      </c>
      <c r="F206" s="6"/>
      <c r="G206" s="6">
        <v>51588225</v>
      </c>
      <c r="H206" s="6" t="s">
        <v>231</v>
      </c>
      <c r="I206" s="6">
        <v>51747002</v>
      </c>
      <c r="J206" s="6" t="s">
        <v>66</v>
      </c>
      <c r="K206" s="5" t="s">
        <v>67</v>
      </c>
      <c r="L206" s="7" t="s">
        <v>68</v>
      </c>
      <c r="M206" s="7" t="s">
        <v>38</v>
      </c>
      <c r="N206" s="8" t="s">
        <v>175</v>
      </c>
      <c r="O206" s="9" t="s">
        <v>1317</v>
      </c>
      <c r="P206" s="8" t="s">
        <v>85</v>
      </c>
      <c r="Q206" s="9" t="s">
        <v>72</v>
      </c>
      <c r="R206" s="9" t="s">
        <v>208</v>
      </c>
      <c r="S206" s="10">
        <v>43294</v>
      </c>
      <c r="T206" s="11">
        <v>43381</v>
      </c>
      <c r="U206" s="12">
        <v>43395</v>
      </c>
      <c r="V206" s="13">
        <v>6634769</v>
      </c>
      <c r="W206" s="19" t="s">
        <v>1859</v>
      </c>
      <c r="X206" s="15" t="s">
        <v>1860</v>
      </c>
      <c r="Y206" s="16">
        <v>48531</v>
      </c>
      <c r="Z206" s="17" t="s">
        <v>1861</v>
      </c>
      <c r="AA206" s="11" t="s">
        <v>1862</v>
      </c>
      <c r="AB206" s="16">
        <v>15307</v>
      </c>
      <c r="AC206" s="8"/>
      <c r="AD206" s="16" t="s">
        <v>47</v>
      </c>
    </row>
    <row r="207" spans="1:30" x14ac:dyDescent="0.15">
      <c r="A207" s="5">
        <v>51742634</v>
      </c>
      <c r="B207" s="6" t="s">
        <v>1863</v>
      </c>
      <c r="C207" s="6" t="s">
        <v>1864</v>
      </c>
      <c r="D207" s="6" t="s">
        <v>1865</v>
      </c>
      <c r="E207" s="6" t="s">
        <v>1866</v>
      </c>
      <c r="F207" s="6"/>
      <c r="G207" s="6">
        <v>51588225</v>
      </c>
      <c r="H207" s="6" t="s">
        <v>231</v>
      </c>
      <c r="I207" s="6">
        <v>51747002</v>
      </c>
      <c r="J207" s="6" t="s">
        <v>66</v>
      </c>
      <c r="K207" s="5" t="s">
        <v>67</v>
      </c>
      <c r="L207" s="7" t="s">
        <v>68</v>
      </c>
      <c r="M207" s="7" t="s">
        <v>38</v>
      </c>
      <c r="N207" s="8" t="s">
        <v>175</v>
      </c>
      <c r="O207" s="9" t="s">
        <v>1317</v>
      </c>
      <c r="P207" s="8" t="s">
        <v>85</v>
      </c>
      <c r="Q207" s="9" t="s">
        <v>72</v>
      </c>
      <c r="R207" s="9" t="s">
        <v>208</v>
      </c>
      <c r="S207" s="10">
        <v>43297</v>
      </c>
      <c r="T207" s="11">
        <v>43381</v>
      </c>
      <c r="U207" s="12">
        <v>43395</v>
      </c>
      <c r="V207" s="13">
        <v>6634770</v>
      </c>
      <c r="W207" s="19" t="s">
        <v>1867</v>
      </c>
      <c r="X207" s="15" t="s">
        <v>1868</v>
      </c>
      <c r="Y207" s="16">
        <v>48532</v>
      </c>
      <c r="Z207" s="17" t="s">
        <v>1869</v>
      </c>
      <c r="AA207" s="11" t="s">
        <v>1870</v>
      </c>
      <c r="AB207" s="16">
        <v>15310</v>
      </c>
      <c r="AC207" s="8"/>
      <c r="AD207" s="16" t="s">
        <v>47</v>
      </c>
    </row>
    <row r="208" spans="1:30" x14ac:dyDescent="0.15">
      <c r="A208" s="5">
        <v>51727438</v>
      </c>
      <c r="B208" s="6" t="s">
        <v>1871</v>
      </c>
      <c r="C208" s="6" t="s">
        <v>1872</v>
      </c>
      <c r="D208" s="6" t="s">
        <v>1873</v>
      </c>
      <c r="E208" s="6" t="s">
        <v>1874</v>
      </c>
      <c r="F208" s="6"/>
      <c r="G208" s="6">
        <v>51691175</v>
      </c>
      <c r="H208" s="6" t="s">
        <v>442</v>
      </c>
      <c r="I208" s="6">
        <v>51609648</v>
      </c>
      <c r="J208" s="6" t="s">
        <v>162</v>
      </c>
      <c r="K208" s="5" t="s">
        <v>67</v>
      </c>
      <c r="L208" s="7" t="s">
        <v>68</v>
      </c>
      <c r="M208" s="7" t="s">
        <v>38</v>
      </c>
      <c r="N208" s="8" t="s">
        <v>164</v>
      </c>
      <c r="O208" s="9" t="s">
        <v>1115</v>
      </c>
      <c r="P208" s="8" t="s">
        <v>71</v>
      </c>
      <c r="Q208" s="9" t="s">
        <v>72</v>
      </c>
      <c r="R208" s="9" t="s">
        <v>1167</v>
      </c>
      <c r="S208" s="10">
        <v>43194</v>
      </c>
      <c r="T208" s="11">
        <v>43444</v>
      </c>
      <c r="U208" s="12">
        <v>43465</v>
      </c>
      <c r="V208" s="13">
        <v>6624033</v>
      </c>
      <c r="W208" s="19" t="s">
        <v>1875</v>
      </c>
      <c r="X208" s="15" t="s">
        <v>1876</v>
      </c>
      <c r="Y208" s="16">
        <v>48501</v>
      </c>
      <c r="Z208" s="17" t="s">
        <v>1877</v>
      </c>
      <c r="AA208" s="11" t="s">
        <v>1878</v>
      </c>
      <c r="AB208" s="18">
        <v>15464</v>
      </c>
      <c r="AC208" s="9" t="s">
        <v>1879</v>
      </c>
      <c r="AD208" s="16" t="s">
        <v>47</v>
      </c>
    </row>
    <row r="209" spans="1:30" x14ac:dyDescent="0.15">
      <c r="A209" s="5">
        <v>51727437</v>
      </c>
      <c r="B209" s="6" t="s">
        <v>1880</v>
      </c>
      <c r="C209" s="6" t="s">
        <v>1881</v>
      </c>
      <c r="D209" s="6" t="s">
        <v>1882</v>
      </c>
      <c r="E209" s="6" t="s">
        <v>1883</v>
      </c>
      <c r="F209" s="6"/>
      <c r="G209" s="6">
        <v>51698635</v>
      </c>
      <c r="H209" s="6" t="s">
        <v>914</v>
      </c>
      <c r="I209" s="6">
        <v>51609648</v>
      </c>
      <c r="J209" s="6" t="s">
        <v>162</v>
      </c>
      <c r="K209" s="5" t="s">
        <v>67</v>
      </c>
      <c r="L209" s="7" t="s">
        <v>68</v>
      </c>
      <c r="M209" s="7" t="s">
        <v>38</v>
      </c>
      <c r="N209" s="8" t="s">
        <v>414</v>
      </c>
      <c r="O209" s="9" t="s">
        <v>144</v>
      </c>
      <c r="P209" s="8" t="s">
        <v>71</v>
      </c>
      <c r="Q209" s="9" t="s">
        <v>72</v>
      </c>
      <c r="R209" s="9" t="s">
        <v>1167</v>
      </c>
      <c r="S209" s="10">
        <v>43194</v>
      </c>
      <c r="T209" s="11">
        <v>43237</v>
      </c>
      <c r="U209" s="12">
        <v>43255</v>
      </c>
      <c r="V209" s="13">
        <v>6624034</v>
      </c>
      <c r="W209" s="19" t="s">
        <v>1884</v>
      </c>
      <c r="X209" s="15" t="s">
        <v>1885</v>
      </c>
      <c r="Y209" s="16">
        <v>48502</v>
      </c>
      <c r="Z209" s="17" t="s">
        <v>1886</v>
      </c>
      <c r="AA209" s="11" t="s">
        <v>1887</v>
      </c>
      <c r="AB209" s="18">
        <v>15457</v>
      </c>
      <c r="AC209" s="9" t="s">
        <v>1888</v>
      </c>
      <c r="AD209" s="16" t="s">
        <v>47</v>
      </c>
    </row>
    <row r="210" spans="1:30" x14ac:dyDescent="0.15">
      <c r="A210" s="5">
        <v>51727444</v>
      </c>
      <c r="B210" s="6" t="s">
        <v>1889</v>
      </c>
      <c r="C210" s="6" t="s">
        <v>1890</v>
      </c>
      <c r="D210" s="6" t="s">
        <v>1891</v>
      </c>
      <c r="E210" s="6" t="s">
        <v>1892</v>
      </c>
      <c r="F210" s="6"/>
      <c r="G210" s="6">
        <v>51609648</v>
      </c>
      <c r="H210" s="6" t="s">
        <v>162</v>
      </c>
      <c r="I210" s="6">
        <v>51621455</v>
      </c>
      <c r="J210" s="6" t="s">
        <v>163</v>
      </c>
      <c r="K210" s="5" t="s">
        <v>67</v>
      </c>
      <c r="L210" s="7" t="s">
        <v>68</v>
      </c>
      <c r="M210" s="7" t="s">
        <v>38</v>
      </c>
      <c r="N210" s="8" t="s">
        <v>414</v>
      </c>
      <c r="O210" s="9" t="s">
        <v>761</v>
      </c>
      <c r="P210" s="8" t="s">
        <v>71</v>
      </c>
      <c r="Q210" s="9" t="s">
        <v>72</v>
      </c>
      <c r="R210" s="9" t="s">
        <v>1167</v>
      </c>
      <c r="S210" s="10">
        <v>43194</v>
      </c>
      <c r="T210" s="11">
        <v>43255</v>
      </c>
      <c r="U210" s="12">
        <v>43255</v>
      </c>
      <c r="V210" s="13">
        <v>6624039</v>
      </c>
      <c r="W210" s="19" t="s">
        <v>1893</v>
      </c>
      <c r="X210" s="15" t="s">
        <v>1894</v>
      </c>
      <c r="Y210" s="16">
        <v>48505</v>
      </c>
      <c r="Z210" s="17" t="s">
        <v>1895</v>
      </c>
      <c r="AA210" s="11" t="s">
        <v>1896</v>
      </c>
      <c r="AB210" s="18">
        <v>15458</v>
      </c>
      <c r="AC210" s="9" t="s">
        <v>1897</v>
      </c>
      <c r="AD210" s="16" t="s">
        <v>47</v>
      </c>
    </row>
    <row r="211" spans="1:30" x14ac:dyDescent="0.15">
      <c r="A211" s="5">
        <v>51727777</v>
      </c>
      <c r="B211" s="6" t="s">
        <v>1898</v>
      </c>
      <c r="C211" s="6" t="s">
        <v>1899</v>
      </c>
      <c r="D211" s="6" t="s">
        <v>759</v>
      </c>
      <c r="E211" s="6" t="s">
        <v>1900</v>
      </c>
      <c r="F211" s="6" t="s">
        <v>1901</v>
      </c>
      <c r="G211" s="6">
        <v>51698635</v>
      </c>
      <c r="H211" s="6" t="s">
        <v>914</v>
      </c>
      <c r="I211" s="6">
        <v>51609648</v>
      </c>
      <c r="J211" s="6" t="s">
        <v>162</v>
      </c>
      <c r="K211" s="5" t="s">
        <v>67</v>
      </c>
      <c r="L211" s="7" t="s">
        <v>68</v>
      </c>
      <c r="M211" s="7" t="s">
        <v>38</v>
      </c>
      <c r="N211" s="8" t="s">
        <v>414</v>
      </c>
      <c r="O211" s="9" t="s">
        <v>144</v>
      </c>
      <c r="P211" s="8" t="s">
        <v>71</v>
      </c>
      <c r="Q211" s="9" t="s">
        <v>72</v>
      </c>
      <c r="R211" s="9" t="s">
        <v>1902</v>
      </c>
      <c r="S211" s="10">
        <v>43195</v>
      </c>
      <c r="T211" s="11">
        <v>43234</v>
      </c>
      <c r="U211" s="12">
        <v>43255</v>
      </c>
      <c r="V211" s="13">
        <v>6624043</v>
      </c>
      <c r="W211" s="19" t="s">
        <v>1903</v>
      </c>
      <c r="X211" s="15" t="s">
        <v>1904</v>
      </c>
      <c r="Y211" s="16">
        <v>48507</v>
      </c>
      <c r="Z211" s="17" t="s">
        <v>1905</v>
      </c>
      <c r="AA211" s="11" t="s">
        <v>1906</v>
      </c>
      <c r="AB211" s="18">
        <v>15460</v>
      </c>
      <c r="AC211" s="9" t="s">
        <v>1907</v>
      </c>
      <c r="AD211" s="16" t="s">
        <v>47</v>
      </c>
    </row>
    <row r="212" spans="1:30" x14ac:dyDescent="0.15">
      <c r="A212" s="5">
        <v>51727796</v>
      </c>
      <c r="B212" s="6" t="s">
        <v>1908</v>
      </c>
      <c r="C212" s="6" t="s">
        <v>1909</v>
      </c>
      <c r="D212" s="6" t="s">
        <v>1910</v>
      </c>
      <c r="E212" s="6" t="s">
        <v>1911</v>
      </c>
      <c r="F212" s="6"/>
      <c r="G212" s="6">
        <v>51691175</v>
      </c>
      <c r="H212" s="6" t="s">
        <v>442</v>
      </c>
      <c r="I212" s="6">
        <v>51609648</v>
      </c>
      <c r="J212" s="6" t="s">
        <v>162</v>
      </c>
      <c r="K212" s="5" t="s">
        <v>67</v>
      </c>
      <c r="L212" s="7" t="s">
        <v>68</v>
      </c>
      <c r="M212" s="7" t="s">
        <v>38</v>
      </c>
      <c r="N212" s="8" t="s">
        <v>164</v>
      </c>
      <c r="O212" s="9" t="s">
        <v>144</v>
      </c>
      <c r="P212" s="8" t="s">
        <v>71</v>
      </c>
      <c r="Q212" s="9" t="s">
        <v>72</v>
      </c>
      <c r="R212" s="9" t="s">
        <v>1902</v>
      </c>
      <c r="S212" s="10">
        <v>43195</v>
      </c>
      <c r="T212" s="11">
        <v>43234</v>
      </c>
      <c r="U212" s="12">
        <v>43255</v>
      </c>
      <c r="V212" s="13">
        <v>6624045</v>
      </c>
      <c r="W212" s="19" t="s">
        <v>1912</v>
      </c>
      <c r="X212" s="15" t="s">
        <v>1913</v>
      </c>
      <c r="Y212" s="16">
        <v>48508</v>
      </c>
      <c r="Z212" s="17" t="s">
        <v>1914</v>
      </c>
      <c r="AA212" s="11" t="s">
        <v>1915</v>
      </c>
      <c r="AB212" s="18">
        <v>15456</v>
      </c>
      <c r="AC212" s="9" t="s">
        <v>1916</v>
      </c>
      <c r="AD212" s="16" t="s">
        <v>47</v>
      </c>
    </row>
    <row r="213" spans="1:30" x14ac:dyDescent="0.15">
      <c r="A213" s="5">
        <v>51727800</v>
      </c>
      <c r="B213" s="6" t="s">
        <v>1917</v>
      </c>
      <c r="C213" s="6" t="s">
        <v>1918</v>
      </c>
      <c r="D213" s="6" t="s">
        <v>1919</v>
      </c>
      <c r="E213" s="6" t="s">
        <v>1920</v>
      </c>
      <c r="F213" s="6"/>
      <c r="G213" s="6">
        <v>51698635</v>
      </c>
      <c r="H213" s="6" t="s">
        <v>914</v>
      </c>
      <c r="I213" s="6">
        <v>51609648</v>
      </c>
      <c r="J213" s="6" t="s">
        <v>162</v>
      </c>
      <c r="K213" s="5" t="s">
        <v>67</v>
      </c>
      <c r="L213" s="7" t="s">
        <v>68</v>
      </c>
      <c r="M213" s="7" t="s">
        <v>38</v>
      </c>
      <c r="N213" s="8" t="s">
        <v>414</v>
      </c>
      <c r="O213" s="9" t="s">
        <v>144</v>
      </c>
      <c r="P213" s="8" t="s">
        <v>71</v>
      </c>
      <c r="Q213" s="9" t="s">
        <v>72</v>
      </c>
      <c r="R213" s="9" t="s">
        <v>1902</v>
      </c>
      <c r="S213" s="10">
        <v>43195</v>
      </c>
      <c r="T213" s="11">
        <v>43444</v>
      </c>
      <c r="U213" s="12">
        <v>43465</v>
      </c>
      <c r="V213" s="13">
        <v>6624049</v>
      </c>
      <c r="W213" s="19" t="s">
        <v>1921</v>
      </c>
      <c r="X213" s="15" t="s">
        <v>1922</v>
      </c>
      <c r="Y213" s="16">
        <v>48509</v>
      </c>
      <c r="Z213" s="17" t="s">
        <v>1923</v>
      </c>
      <c r="AA213" s="11" t="s">
        <v>1924</v>
      </c>
      <c r="AB213" s="18">
        <v>15463</v>
      </c>
      <c r="AC213" s="9" t="s">
        <v>1925</v>
      </c>
      <c r="AD213" s="16" t="s">
        <v>47</v>
      </c>
    </row>
    <row r="214" spans="1:30" x14ac:dyDescent="0.15">
      <c r="A214" s="5">
        <v>51727439</v>
      </c>
      <c r="B214" s="6" t="s">
        <v>1926</v>
      </c>
      <c r="C214" s="6" t="s">
        <v>1927</v>
      </c>
      <c r="D214" s="6" t="s">
        <v>1928</v>
      </c>
      <c r="E214" s="6" t="s">
        <v>1929</v>
      </c>
      <c r="F214" s="6"/>
      <c r="G214" s="6">
        <v>51691175</v>
      </c>
      <c r="H214" s="6" t="s">
        <v>442</v>
      </c>
      <c r="I214" s="6">
        <v>51609648</v>
      </c>
      <c r="J214" s="6" t="s">
        <v>162</v>
      </c>
      <c r="K214" s="5" t="s">
        <v>67</v>
      </c>
      <c r="L214" s="7" t="s">
        <v>68</v>
      </c>
      <c r="M214" s="7" t="s">
        <v>38</v>
      </c>
      <c r="N214" s="8" t="s">
        <v>164</v>
      </c>
      <c r="O214" s="9" t="s">
        <v>1930</v>
      </c>
      <c r="P214" s="8" t="s">
        <v>71</v>
      </c>
      <c r="Q214" s="9" t="s">
        <v>72</v>
      </c>
      <c r="R214" s="9" t="s">
        <v>1167</v>
      </c>
      <c r="S214" s="10">
        <v>43194</v>
      </c>
      <c r="T214" s="11">
        <v>43651</v>
      </c>
      <c r="U214" s="12">
        <v>43661</v>
      </c>
      <c r="V214" s="13">
        <v>6634589</v>
      </c>
      <c r="W214" s="19" t="s">
        <v>1931</v>
      </c>
      <c r="X214" s="15" t="s">
        <v>1932</v>
      </c>
      <c r="Y214" s="16">
        <v>16221</v>
      </c>
      <c r="Z214" s="17" t="s">
        <v>1933</v>
      </c>
      <c r="AA214" s="11" t="s">
        <v>1934</v>
      </c>
      <c r="AB214" s="18">
        <v>15071</v>
      </c>
      <c r="AC214" s="9" t="s">
        <v>1935</v>
      </c>
      <c r="AD214" s="16" t="s">
        <v>47</v>
      </c>
    </row>
    <row r="215" spans="1:30" x14ac:dyDescent="0.15">
      <c r="A215" s="5">
        <v>51728256</v>
      </c>
      <c r="B215" s="6" t="s">
        <v>1936</v>
      </c>
      <c r="C215" s="6" t="s">
        <v>1937</v>
      </c>
      <c r="D215" s="6" t="s">
        <v>1938</v>
      </c>
      <c r="E215" s="6" t="s">
        <v>1939</v>
      </c>
      <c r="F215" s="6"/>
      <c r="G215" s="6">
        <v>51576660</v>
      </c>
      <c r="H215" s="6" t="s">
        <v>313</v>
      </c>
      <c r="I215" s="6">
        <v>51609648</v>
      </c>
      <c r="J215" s="6" t="s">
        <v>162</v>
      </c>
      <c r="K215" s="5" t="s">
        <v>67</v>
      </c>
      <c r="L215" s="7" t="s">
        <v>68</v>
      </c>
      <c r="M215" s="7" t="s">
        <v>38</v>
      </c>
      <c r="N215" s="8" t="s">
        <v>164</v>
      </c>
      <c r="O215" s="9" t="s">
        <v>1930</v>
      </c>
      <c r="P215" s="8" t="s">
        <v>71</v>
      </c>
      <c r="Q215" s="9" t="s">
        <v>72</v>
      </c>
      <c r="R215" s="9" t="s">
        <v>1167</v>
      </c>
      <c r="S215" s="10">
        <v>43194</v>
      </c>
      <c r="T215" s="11">
        <v>43651</v>
      </c>
      <c r="U215" s="12">
        <v>43661</v>
      </c>
      <c r="V215" s="13">
        <v>6624056</v>
      </c>
      <c r="W215" s="19" t="s">
        <v>1940</v>
      </c>
      <c r="X215" s="15" t="s">
        <v>1941</v>
      </c>
      <c r="Y215" s="16">
        <v>16230</v>
      </c>
      <c r="Z215" s="17" t="s">
        <v>1942</v>
      </c>
      <c r="AA215" s="11" t="s">
        <v>1943</v>
      </c>
      <c r="AB215" s="18">
        <v>15079</v>
      </c>
      <c r="AC215" s="9" t="s">
        <v>1944</v>
      </c>
      <c r="AD215" s="16" t="s">
        <v>47</v>
      </c>
    </row>
    <row r="216" spans="1:30" x14ac:dyDescent="0.15">
      <c r="A216" s="5">
        <v>51728258</v>
      </c>
      <c r="B216" s="6" t="s">
        <v>1945</v>
      </c>
      <c r="C216" s="6" t="s">
        <v>1946</v>
      </c>
      <c r="D216" s="6" t="s">
        <v>1947</v>
      </c>
      <c r="E216" s="6" t="s">
        <v>1948</v>
      </c>
      <c r="F216" s="6"/>
      <c r="G216" s="6">
        <v>51576660</v>
      </c>
      <c r="H216" s="6" t="s">
        <v>313</v>
      </c>
      <c r="I216" s="6">
        <v>51609648</v>
      </c>
      <c r="J216" s="6" t="s">
        <v>162</v>
      </c>
      <c r="K216" s="5" t="s">
        <v>67</v>
      </c>
      <c r="L216" s="7" t="s">
        <v>68</v>
      </c>
      <c r="M216" s="7" t="s">
        <v>38</v>
      </c>
      <c r="N216" s="8" t="s">
        <v>164</v>
      </c>
      <c r="O216" s="9" t="s">
        <v>904</v>
      </c>
      <c r="P216" s="8" t="s">
        <v>71</v>
      </c>
      <c r="Q216" s="9" t="s">
        <v>72</v>
      </c>
      <c r="R216" s="9" t="s">
        <v>1167</v>
      </c>
      <c r="S216" s="10">
        <v>43194</v>
      </c>
      <c r="T216" s="21">
        <v>43650</v>
      </c>
      <c r="U216" s="22">
        <v>43661</v>
      </c>
      <c r="V216" s="13">
        <v>6624057</v>
      </c>
      <c r="W216" s="19" t="s">
        <v>1949</v>
      </c>
      <c r="X216" s="15" t="s">
        <v>1950</v>
      </c>
      <c r="Y216" s="16">
        <v>16231</v>
      </c>
      <c r="Z216" s="17" t="s">
        <v>1951</v>
      </c>
      <c r="AA216" s="11" t="s">
        <v>1952</v>
      </c>
      <c r="AB216" s="18">
        <v>15409</v>
      </c>
      <c r="AC216" s="9" t="s">
        <v>1953</v>
      </c>
      <c r="AD216" s="16" t="s">
        <v>47</v>
      </c>
    </row>
    <row r="217" spans="1:30" x14ac:dyDescent="0.15">
      <c r="A217" s="5">
        <v>51727788</v>
      </c>
      <c r="B217" s="6" t="s">
        <v>1954</v>
      </c>
      <c r="C217" s="6" t="s">
        <v>1955</v>
      </c>
      <c r="D217" s="6" t="s">
        <v>1956</v>
      </c>
      <c r="E217" s="6" t="s">
        <v>1957</v>
      </c>
      <c r="F217" s="6"/>
      <c r="G217" s="6">
        <v>51607523</v>
      </c>
      <c r="H217" s="6" t="s">
        <v>204</v>
      </c>
      <c r="I217" s="6">
        <v>51772919</v>
      </c>
      <c r="J217" s="6" t="s">
        <v>205</v>
      </c>
      <c r="K217" s="5" t="s">
        <v>67</v>
      </c>
      <c r="L217" s="7" t="s">
        <v>68</v>
      </c>
      <c r="M217" s="7" t="s">
        <v>38</v>
      </c>
      <c r="N217" s="8" t="s">
        <v>206</v>
      </c>
      <c r="O217" s="9" t="s">
        <v>397</v>
      </c>
      <c r="P217" s="8" t="s">
        <v>71</v>
      </c>
      <c r="Q217" s="9" t="s">
        <v>72</v>
      </c>
      <c r="R217" s="9" t="s">
        <v>1902</v>
      </c>
      <c r="S217" s="10">
        <v>43195</v>
      </c>
      <c r="T217" s="11">
        <v>43718</v>
      </c>
      <c r="U217" s="12">
        <v>43732</v>
      </c>
      <c r="V217" s="13">
        <v>6634598</v>
      </c>
      <c r="W217" s="19" t="s">
        <v>1958</v>
      </c>
      <c r="X217" s="15" t="s">
        <v>1959</v>
      </c>
      <c r="Y217" s="16">
        <v>12289</v>
      </c>
      <c r="Z217" s="17" t="s">
        <v>1960</v>
      </c>
      <c r="AA217" s="11" t="s">
        <v>1961</v>
      </c>
      <c r="AB217" s="18">
        <v>15410</v>
      </c>
      <c r="AC217" s="8"/>
      <c r="AD217" s="16" t="s">
        <v>47</v>
      </c>
    </row>
    <row r="218" spans="1:30" x14ac:dyDescent="0.15">
      <c r="A218" s="5">
        <v>51727792</v>
      </c>
      <c r="B218" s="6" t="s">
        <v>1962</v>
      </c>
      <c r="C218" s="6" t="s">
        <v>1963</v>
      </c>
      <c r="D218" s="6" t="s">
        <v>1964</v>
      </c>
      <c r="E218" s="6" t="s">
        <v>1965</v>
      </c>
      <c r="F218" s="6"/>
      <c r="G218" s="6">
        <v>51743367</v>
      </c>
      <c r="H218" s="6" t="s">
        <v>545</v>
      </c>
      <c r="I218" s="6">
        <v>51564379</v>
      </c>
      <c r="J218" s="6" t="s">
        <v>532</v>
      </c>
      <c r="K218" s="5" t="s">
        <v>67</v>
      </c>
      <c r="L218" s="7" t="s">
        <v>68</v>
      </c>
      <c r="M218" s="7" t="s">
        <v>38</v>
      </c>
      <c r="N218" s="8" t="s">
        <v>536</v>
      </c>
      <c r="O218" s="9" t="s">
        <v>1966</v>
      </c>
      <c r="P218" s="8" t="s">
        <v>71</v>
      </c>
      <c r="Q218" s="9" t="s">
        <v>72</v>
      </c>
      <c r="R218" s="9" t="s">
        <v>1902</v>
      </c>
      <c r="S218" s="10">
        <v>43195</v>
      </c>
      <c r="T218" s="11">
        <v>43241</v>
      </c>
      <c r="U218" s="12">
        <v>43262</v>
      </c>
      <c r="V218" s="13">
        <v>6634600</v>
      </c>
      <c r="W218" s="19" t="s">
        <v>1967</v>
      </c>
      <c r="X218" s="15" t="s">
        <v>1968</v>
      </c>
      <c r="Y218" s="16">
        <v>12291</v>
      </c>
      <c r="Z218" s="17" t="s">
        <v>1969</v>
      </c>
      <c r="AA218" s="11" t="s">
        <v>1970</v>
      </c>
      <c r="AB218" s="18">
        <v>15405</v>
      </c>
      <c r="AC218" s="8"/>
      <c r="AD218" s="16" t="s">
        <v>47</v>
      </c>
    </row>
    <row r="219" spans="1:30" x14ac:dyDescent="0.15">
      <c r="A219" s="5">
        <v>51727804</v>
      </c>
      <c r="B219" s="6" t="s">
        <v>1971</v>
      </c>
      <c r="C219" s="6" t="s">
        <v>1972</v>
      </c>
      <c r="D219" s="6" t="s">
        <v>1973</v>
      </c>
      <c r="E219" s="6" t="s">
        <v>1974</v>
      </c>
      <c r="F219" s="6"/>
      <c r="G219" s="6">
        <v>51743367</v>
      </c>
      <c r="H219" s="6" t="s">
        <v>545</v>
      </c>
      <c r="I219" s="6">
        <v>51564379</v>
      </c>
      <c r="J219" s="6" t="s">
        <v>532</v>
      </c>
      <c r="K219" s="5" t="s">
        <v>67</v>
      </c>
      <c r="L219" s="7" t="s">
        <v>68</v>
      </c>
      <c r="M219" s="7" t="s">
        <v>38</v>
      </c>
      <c r="N219" s="8" t="s">
        <v>536</v>
      </c>
      <c r="O219" s="9" t="s">
        <v>1966</v>
      </c>
      <c r="P219" s="8" t="s">
        <v>71</v>
      </c>
      <c r="Q219" s="9" t="s">
        <v>72</v>
      </c>
      <c r="R219" s="9" t="s">
        <v>1902</v>
      </c>
      <c r="S219" s="10">
        <v>43196</v>
      </c>
      <c r="T219" s="11">
        <v>43241</v>
      </c>
      <c r="U219" s="12">
        <v>43262</v>
      </c>
      <c r="V219" s="13">
        <v>6634613</v>
      </c>
      <c r="W219" s="19" t="s">
        <v>1975</v>
      </c>
      <c r="X219" s="15" t="s">
        <v>1976</v>
      </c>
      <c r="Y219" s="16">
        <v>12303</v>
      </c>
      <c r="Z219" s="17" t="s">
        <v>1977</v>
      </c>
      <c r="AA219" s="11" t="s">
        <v>1978</v>
      </c>
      <c r="AB219" s="18">
        <v>15052</v>
      </c>
      <c r="AC219" s="8"/>
      <c r="AD219" s="16" t="s">
        <v>47</v>
      </c>
    </row>
    <row r="220" spans="1:30" x14ac:dyDescent="0.15">
      <c r="A220" s="5">
        <v>51728030</v>
      </c>
      <c r="B220" s="6" t="s">
        <v>1979</v>
      </c>
      <c r="C220" s="6" t="s">
        <v>1980</v>
      </c>
      <c r="D220" s="6" t="s">
        <v>1981</v>
      </c>
      <c r="E220" s="6" t="s">
        <v>1982</v>
      </c>
      <c r="F220" s="6" t="s">
        <v>1983</v>
      </c>
      <c r="G220" s="6">
        <v>51698635</v>
      </c>
      <c r="H220" s="6" t="s">
        <v>914</v>
      </c>
      <c r="I220" s="6">
        <v>51609648</v>
      </c>
      <c r="J220" s="6" t="s">
        <v>162</v>
      </c>
      <c r="K220" s="5" t="s">
        <v>67</v>
      </c>
      <c r="L220" s="7" t="s">
        <v>68</v>
      </c>
      <c r="M220" s="7" t="s">
        <v>38</v>
      </c>
      <c r="N220" s="8" t="s">
        <v>414</v>
      </c>
      <c r="O220" s="9" t="s">
        <v>1930</v>
      </c>
      <c r="P220" s="8" t="s">
        <v>71</v>
      </c>
      <c r="Q220" s="9" t="s">
        <v>72</v>
      </c>
      <c r="R220" s="9" t="s">
        <v>1902</v>
      </c>
      <c r="S220" s="10">
        <v>43200</v>
      </c>
      <c r="T220" s="11">
        <v>43444</v>
      </c>
      <c r="U220" s="12">
        <v>43465</v>
      </c>
      <c r="V220" s="13">
        <v>6634587</v>
      </c>
      <c r="W220" s="19" t="s">
        <v>1984</v>
      </c>
      <c r="X220" s="15" t="s">
        <v>1985</v>
      </c>
      <c r="Y220" s="16">
        <v>16219</v>
      </c>
      <c r="Z220" s="17" t="s">
        <v>1986</v>
      </c>
      <c r="AA220" s="11" t="s">
        <v>1987</v>
      </c>
      <c r="AB220" s="18">
        <v>15066</v>
      </c>
      <c r="AC220" s="9" t="s">
        <v>1988</v>
      </c>
      <c r="AD220" s="16" t="s">
        <v>47</v>
      </c>
    </row>
    <row r="221" spans="1:30" x14ac:dyDescent="0.15">
      <c r="A221" s="5">
        <v>51728561</v>
      </c>
      <c r="B221" s="6" t="s">
        <v>1989</v>
      </c>
      <c r="C221" s="6" t="s">
        <v>1990</v>
      </c>
      <c r="D221" s="6" t="s">
        <v>1991</v>
      </c>
      <c r="E221" s="6" t="s">
        <v>1325</v>
      </c>
      <c r="F221" s="6"/>
      <c r="G221" s="6">
        <v>51576660</v>
      </c>
      <c r="H221" s="6" t="s">
        <v>313</v>
      </c>
      <c r="I221" s="6">
        <v>51609648</v>
      </c>
      <c r="J221" s="6" t="s">
        <v>162</v>
      </c>
      <c r="K221" s="5" t="s">
        <v>67</v>
      </c>
      <c r="L221" s="7" t="s">
        <v>68</v>
      </c>
      <c r="M221" s="7" t="s">
        <v>38</v>
      </c>
      <c r="N221" s="8" t="s">
        <v>164</v>
      </c>
      <c r="O221" s="9" t="s">
        <v>1930</v>
      </c>
      <c r="P221" s="8" t="s">
        <v>71</v>
      </c>
      <c r="Q221" s="9" t="s">
        <v>72</v>
      </c>
      <c r="R221" s="9" t="s">
        <v>1902</v>
      </c>
      <c r="S221" s="10">
        <v>43203</v>
      </c>
      <c r="T221" s="11">
        <v>43255</v>
      </c>
      <c r="U221" s="12">
        <v>43269</v>
      </c>
      <c r="V221" s="13">
        <v>6634591</v>
      </c>
      <c r="W221" s="19" t="s">
        <v>1992</v>
      </c>
      <c r="X221" s="15" t="s">
        <v>1993</v>
      </c>
      <c r="Y221" s="16">
        <v>16223</v>
      </c>
      <c r="Z221" s="17" t="s">
        <v>1994</v>
      </c>
      <c r="AA221" s="11" t="s">
        <v>1995</v>
      </c>
      <c r="AB221" s="18">
        <v>15353</v>
      </c>
      <c r="AC221" s="9" t="s">
        <v>1996</v>
      </c>
      <c r="AD221" s="16" t="s">
        <v>47</v>
      </c>
    </row>
    <row r="222" spans="1:30" x14ac:dyDescent="0.15">
      <c r="A222" s="5">
        <v>51728819</v>
      </c>
      <c r="B222" s="6" t="s">
        <v>1997</v>
      </c>
      <c r="C222" s="6" t="s">
        <v>1998</v>
      </c>
      <c r="D222" s="6" t="s">
        <v>1999</v>
      </c>
      <c r="E222" s="6" t="s">
        <v>2000</v>
      </c>
      <c r="F222" s="6"/>
      <c r="G222" s="6">
        <v>51576660</v>
      </c>
      <c r="H222" s="6" t="s">
        <v>313</v>
      </c>
      <c r="I222" s="6">
        <v>51609648</v>
      </c>
      <c r="J222" s="6" t="s">
        <v>162</v>
      </c>
      <c r="K222" s="5" t="s">
        <v>67</v>
      </c>
      <c r="L222" s="7" t="s">
        <v>68</v>
      </c>
      <c r="M222" s="7" t="s">
        <v>38</v>
      </c>
      <c r="N222" s="8" t="s">
        <v>164</v>
      </c>
      <c r="O222" s="9" t="s">
        <v>1930</v>
      </c>
      <c r="P222" s="8" t="s">
        <v>71</v>
      </c>
      <c r="Q222" s="9" t="s">
        <v>72</v>
      </c>
      <c r="R222" s="9" t="s">
        <v>1902</v>
      </c>
      <c r="S222" s="10">
        <v>43203</v>
      </c>
      <c r="T222" s="11">
        <v>43257</v>
      </c>
      <c r="U222" s="12">
        <v>43271</v>
      </c>
      <c r="V222" s="13">
        <v>6634592</v>
      </c>
      <c r="W222" s="19" t="s">
        <v>2001</v>
      </c>
      <c r="X222" s="15" t="s">
        <v>2002</v>
      </c>
      <c r="Y222" s="16">
        <v>16224</v>
      </c>
      <c r="Z222" s="17" t="s">
        <v>2003</v>
      </c>
      <c r="AA222" s="11" t="s">
        <v>2004</v>
      </c>
      <c r="AB222" s="18">
        <v>15383</v>
      </c>
      <c r="AC222" s="9" t="s">
        <v>2005</v>
      </c>
      <c r="AD222" s="16" t="s">
        <v>47</v>
      </c>
    </row>
    <row r="223" spans="1:30" x14ac:dyDescent="0.15">
      <c r="A223" s="5">
        <v>51729165</v>
      </c>
      <c r="B223" s="6" t="s">
        <v>2006</v>
      </c>
      <c r="C223" s="6" t="s">
        <v>2007</v>
      </c>
      <c r="D223" s="6" t="s">
        <v>2008</v>
      </c>
      <c r="E223" s="6" t="s">
        <v>2009</v>
      </c>
      <c r="F223" s="6" t="s">
        <v>2010</v>
      </c>
      <c r="G223" s="6">
        <v>51698635</v>
      </c>
      <c r="H223" s="6" t="s">
        <v>914</v>
      </c>
      <c r="I223" s="6">
        <v>51609648</v>
      </c>
      <c r="J223" s="6" t="s">
        <v>162</v>
      </c>
      <c r="K223" s="5" t="s">
        <v>67</v>
      </c>
      <c r="L223" s="7" t="s">
        <v>68</v>
      </c>
      <c r="M223" s="7" t="s">
        <v>38</v>
      </c>
      <c r="N223" s="8" t="s">
        <v>414</v>
      </c>
      <c r="O223" s="9" t="s">
        <v>1930</v>
      </c>
      <c r="P223" s="8" t="s">
        <v>71</v>
      </c>
      <c r="Q223" s="9" t="s">
        <v>72</v>
      </c>
      <c r="R223" s="9" t="s">
        <v>1902</v>
      </c>
      <c r="S223" s="10">
        <v>43208</v>
      </c>
      <c r="T223" s="11">
        <v>43249</v>
      </c>
      <c r="U223" s="12">
        <v>43263</v>
      </c>
      <c r="V223" s="13">
        <v>6634595</v>
      </c>
      <c r="W223" s="19" t="s">
        <v>2011</v>
      </c>
      <c r="X223" s="15" t="s">
        <v>2012</v>
      </c>
      <c r="Y223" s="16">
        <v>16227</v>
      </c>
      <c r="Z223" s="17" t="s">
        <v>2013</v>
      </c>
      <c r="AA223" s="11" t="s">
        <v>2014</v>
      </c>
      <c r="AB223" s="18">
        <v>15054</v>
      </c>
      <c r="AC223" s="9" t="s">
        <v>2015</v>
      </c>
      <c r="AD223" s="16" t="s">
        <v>47</v>
      </c>
    </row>
    <row r="224" spans="1:30" x14ac:dyDescent="0.15">
      <c r="A224" s="5">
        <v>51729961</v>
      </c>
      <c r="B224" s="6" t="s">
        <v>2016</v>
      </c>
      <c r="C224" s="6" t="s">
        <v>2017</v>
      </c>
      <c r="D224" s="6" t="s">
        <v>2018</v>
      </c>
      <c r="E224" s="6" t="s">
        <v>2019</v>
      </c>
      <c r="F224" s="6"/>
      <c r="G224" s="6">
        <v>51547597</v>
      </c>
      <c r="H224" s="6" t="s">
        <v>376</v>
      </c>
      <c r="I224" s="6">
        <v>51814930</v>
      </c>
      <c r="J224" s="6" t="s">
        <v>377</v>
      </c>
      <c r="K224" s="5" t="s">
        <v>67</v>
      </c>
      <c r="L224" s="7" t="s">
        <v>68</v>
      </c>
      <c r="M224" s="7" t="s">
        <v>38</v>
      </c>
      <c r="N224" s="8" t="s">
        <v>2020</v>
      </c>
      <c r="O224" s="9" t="s">
        <v>379</v>
      </c>
      <c r="P224" s="8" t="s">
        <v>71</v>
      </c>
      <c r="Q224" s="9" t="s">
        <v>72</v>
      </c>
      <c r="R224" s="9" t="s">
        <v>1902</v>
      </c>
      <c r="S224" s="10">
        <v>43215</v>
      </c>
      <c r="T224" s="11">
        <v>43738</v>
      </c>
      <c r="U224" s="12">
        <v>43752</v>
      </c>
      <c r="V224" s="13">
        <v>6634647</v>
      </c>
      <c r="W224" s="19" t="s">
        <v>2021</v>
      </c>
      <c r="X224" s="15" t="s">
        <v>2022</v>
      </c>
      <c r="Y224" s="16">
        <v>12030</v>
      </c>
      <c r="Z224" s="17" t="s">
        <v>2023</v>
      </c>
      <c r="AA224" s="11" t="s">
        <v>2024</v>
      </c>
      <c r="AB224" s="18">
        <v>15073</v>
      </c>
      <c r="AC224" s="9" t="s">
        <v>2025</v>
      </c>
      <c r="AD224" s="16" t="s">
        <v>47</v>
      </c>
    </row>
    <row r="225" spans="1:30" x14ac:dyDescent="0.15">
      <c r="A225" s="5">
        <v>51729963</v>
      </c>
      <c r="B225" s="6" t="s">
        <v>2026</v>
      </c>
      <c r="C225" s="6" t="s">
        <v>2027</v>
      </c>
      <c r="D225" s="6" t="s">
        <v>2028</v>
      </c>
      <c r="E225" s="6" t="s">
        <v>2029</v>
      </c>
      <c r="F225" s="6"/>
      <c r="G225" s="6">
        <v>51559927</v>
      </c>
      <c r="H225" s="6" t="s">
        <v>448</v>
      </c>
      <c r="I225" s="6">
        <v>51772919</v>
      </c>
      <c r="J225" s="6" t="s">
        <v>205</v>
      </c>
      <c r="K225" s="5" t="s">
        <v>67</v>
      </c>
      <c r="L225" s="7" t="s">
        <v>68</v>
      </c>
      <c r="M225" s="7" t="s">
        <v>38</v>
      </c>
      <c r="N225" s="8" t="s">
        <v>452</v>
      </c>
      <c r="O225" s="9" t="s">
        <v>397</v>
      </c>
      <c r="P225" s="8" t="s">
        <v>71</v>
      </c>
      <c r="Q225" s="9" t="s">
        <v>72</v>
      </c>
      <c r="R225" s="9" t="s">
        <v>1902</v>
      </c>
      <c r="S225" s="10">
        <v>43215</v>
      </c>
      <c r="T225" s="11">
        <v>43718</v>
      </c>
      <c r="U225" s="12">
        <v>43732</v>
      </c>
      <c r="V225" s="13">
        <v>6634648</v>
      </c>
      <c r="W225" s="19" t="s">
        <v>2030</v>
      </c>
      <c r="X225" s="15" t="s">
        <v>2031</v>
      </c>
      <c r="Y225" s="16">
        <v>12016</v>
      </c>
      <c r="Z225" s="17" t="s">
        <v>2032</v>
      </c>
      <c r="AA225" s="11" t="s">
        <v>2033</v>
      </c>
      <c r="AB225" s="18">
        <v>15078</v>
      </c>
      <c r="AC225" s="8"/>
      <c r="AD225" s="16" t="s">
        <v>47</v>
      </c>
    </row>
    <row r="226" spans="1:30" x14ac:dyDescent="0.15">
      <c r="A226" s="5">
        <v>51729967</v>
      </c>
      <c r="B226" s="6" t="s">
        <v>2034</v>
      </c>
      <c r="C226" s="6" t="s">
        <v>2035</v>
      </c>
      <c r="D226" s="6" t="s">
        <v>2036</v>
      </c>
      <c r="E226" s="6" t="s">
        <v>2037</v>
      </c>
      <c r="F226" s="6"/>
      <c r="G226" s="6">
        <v>51559927</v>
      </c>
      <c r="H226" s="6" t="s">
        <v>448</v>
      </c>
      <c r="I226" s="6">
        <v>51772919</v>
      </c>
      <c r="J226" s="6" t="s">
        <v>205</v>
      </c>
      <c r="K226" s="5" t="s">
        <v>67</v>
      </c>
      <c r="L226" s="7" t="s">
        <v>68</v>
      </c>
      <c r="M226" s="7" t="s">
        <v>38</v>
      </c>
      <c r="N226" s="8" t="s">
        <v>452</v>
      </c>
      <c r="O226" s="9" t="s">
        <v>397</v>
      </c>
      <c r="P226" s="8" t="s">
        <v>71</v>
      </c>
      <c r="Q226" s="9" t="s">
        <v>72</v>
      </c>
      <c r="R226" s="9" t="s">
        <v>1902</v>
      </c>
      <c r="S226" s="10">
        <v>43215</v>
      </c>
      <c r="T226" s="11">
        <v>43718</v>
      </c>
      <c r="U226" s="12">
        <v>43732</v>
      </c>
      <c r="V226" s="13">
        <v>6634649</v>
      </c>
      <c r="W226" s="19" t="s">
        <v>2038</v>
      </c>
      <c r="X226" s="15" t="s">
        <v>2039</v>
      </c>
      <c r="Y226" s="16">
        <v>12017</v>
      </c>
      <c r="Z226" s="17" t="s">
        <v>2040</v>
      </c>
      <c r="AA226" s="11" t="s">
        <v>2041</v>
      </c>
      <c r="AB226" s="18">
        <v>15076</v>
      </c>
      <c r="AC226" s="8"/>
      <c r="AD226" s="16" t="s">
        <v>47</v>
      </c>
    </row>
    <row r="227" spans="1:30" x14ac:dyDescent="0.15">
      <c r="A227" s="5">
        <v>51729962</v>
      </c>
      <c r="B227" s="6" t="s">
        <v>2042</v>
      </c>
      <c r="C227" s="6" t="s">
        <v>2043</v>
      </c>
      <c r="D227" s="6" t="s">
        <v>2044</v>
      </c>
      <c r="E227" s="6" t="s">
        <v>2045</v>
      </c>
      <c r="F227" s="6"/>
      <c r="G227" s="6">
        <v>51737073</v>
      </c>
      <c r="H227" s="6" t="s">
        <v>65</v>
      </c>
      <c r="I227" s="6">
        <v>51747002</v>
      </c>
      <c r="J227" s="6" t="s">
        <v>66</v>
      </c>
      <c r="K227" s="5" t="s">
        <v>67</v>
      </c>
      <c r="L227" s="7" t="s">
        <v>68</v>
      </c>
      <c r="M227" s="7" t="s">
        <v>38</v>
      </c>
      <c r="N227" s="8" t="s">
        <v>69</v>
      </c>
      <c r="O227" s="9" t="s">
        <v>355</v>
      </c>
      <c r="P227" s="8" t="s">
        <v>85</v>
      </c>
      <c r="Q227" s="9" t="s">
        <v>72</v>
      </c>
      <c r="R227" s="9" t="s">
        <v>1902</v>
      </c>
      <c r="S227" s="10">
        <v>43215</v>
      </c>
      <c r="T227" s="11">
        <v>43283</v>
      </c>
      <c r="U227" s="12">
        <v>43299</v>
      </c>
      <c r="V227" s="13">
        <v>6634650</v>
      </c>
      <c r="W227" s="19" t="s">
        <v>2046</v>
      </c>
      <c r="X227" s="15" t="s">
        <v>2047</v>
      </c>
      <c r="Y227" s="16">
        <v>48527</v>
      </c>
      <c r="Z227" s="17" t="s">
        <v>2048</v>
      </c>
      <c r="AA227" s="11" t="s">
        <v>2049</v>
      </c>
      <c r="AB227" s="18">
        <v>15084</v>
      </c>
      <c r="AC227" s="8"/>
      <c r="AD227" s="16" t="s">
        <v>47</v>
      </c>
    </row>
    <row r="228" spans="1:30" x14ac:dyDescent="0.15">
      <c r="A228" s="5">
        <v>51730061</v>
      </c>
      <c r="B228" s="6" t="s">
        <v>2050</v>
      </c>
      <c r="C228" s="6" t="s">
        <v>2051</v>
      </c>
      <c r="D228" s="6" t="s">
        <v>2052</v>
      </c>
      <c r="E228" s="6" t="s">
        <v>2053</v>
      </c>
      <c r="F228" s="6"/>
      <c r="G228" s="6">
        <v>51743367</v>
      </c>
      <c r="H228" s="6" t="s">
        <v>545</v>
      </c>
      <c r="I228" s="6">
        <v>51564379</v>
      </c>
      <c r="J228" s="6" t="s">
        <v>532</v>
      </c>
      <c r="K228" s="5" t="s">
        <v>67</v>
      </c>
      <c r="L228" s="7" t="s">
        <v>68</v>
      </c>
      <c r="M228" s="7" t="s">
        <v>1192</v>
      </c>
      <c r="N228" s="8" t="s">
        <v>536</v>
      </c>
      <c r="O228" s="9" t="s">
        <v>379</v>
      </c>
      <c r="P228" s="8" t="s">
        <v>71</v>
      </c>
      <c r="Q228" s="9" t="s">
        <v>72</v>
      </c>
      <c r="R228" s="9" t="s">
        <v>1902</v>
      </c>
      <c r="S228" s="10">
        <v>43216</v>
      </c>
      <c r="T228" s="11">
        <v>43255</v>
      </c>
      <c r="U228" s="12">
        <v>43276</v>
      </c>
      <c r="V228" s="13">
        <v>6634655</v>
      </c>
      <c r="W228" s="19" t="s">
        <v>2054</v>
      </c>
      <c r="X228" s="15" t="s">
        <v>2055</v>
      </c>
      <c r="Y228" s="16">
        <v>12022</v>
      </c>
      <c r="Z228" s="17" t="s">
        <v>2056</v>
      </c>
      <c r="AA228" s="11" t="s">
        <v>2057</v>
      </c>
      <c r="AB228" s="18">
        <v>15088</v>
      </c>
      <c r="AC228" s="8"/>
      <c r="AD228" s="16" t="s">
        <v>47</v>
      </c>
    </row>
    <row r="229" spans="1:30" x14ac:dyDescent="0.15">
      <c r="A229" s="5">
        <v>51732711</v>
      </c>
      <c r="B229" s="6" t="s">
        <v>2058</v>
      </c>
      <c r="C229" s="6" t="s">
        <v>2059</v>
      </c>
      <c r="D229" s="6" t="s">
        <v>2060</v>
      </c>
      <c r="E229" s="6" t="s">
        <v>2061</v>
      </c>
      <c r="F229" s="6" t="s">
        <v>2062</v>
      </c>
      <c r="G229" s="6">
        <v>51577893</v>
      </c>
      <c r="H229" s="6" t="s">
        <v>600</v>
      </c>
      <c r="I229" s="6">
        <v>51772919</v>
      </c>
      <c r="J229" s="6" t="s">
        <v>205</v>
      </c>
      <c r="K229" s="5" t="s">
        <v>67</v>
      </c>
      <c r="L229" s="7" t="s">
        <v>68</v>
      </c>
      <c r="M229" s="7" t="s">
        <v>38</v>
      </c>
      <c r="N229" s="8" t="s">
        <v>206</v>
      </c>
      <c r="O229" s="9" t="s">
        <v>397</v>
      </c>
      <c r="P229" s="8" t="s">
        <v>71</v>
      </c>
      <c r="Q229" s="9" t="s">
        <v>72</v>
      </c>
      <c r="R229" s="9" t="s">
        <v>2063</v>
      </c>
      <c r="S229" s="10">
        <v>43231</v>
      </c>
      <c r="T229" s="11">
        <v>43718</v>
      </c>
      <c r="U229" s="12">
        <v>43732</v>
      </c>
      <c r="V229" s="13">
        <v>6634627</v>
      </c>
      <c r="W229" s="19" t="s">
        <v>2064</v>
      </c>
      <c r="X229" s="15" t="s">
        <v>2065</v>
      </c>
      <c r="Y229" s="16">
        <v>12203</v>
      </c>
      <c r="Z229" s="17" t="s">
        <v>2066</v>
      </c>
      <c r="AA229" s="11" t="s">
        <v>2067</v>
      </c>
      <c r="AB229" s="18">
        <v>15124</v>
      </c>
      <c r="AC229" s="8"/>
      <c r="AD229" s="16" t="s">
        <v>47</v>
      </c>
    </row>
    <row r="230" spans="1:30" x14ac:dyDescent="0.15">
      <c r="A230" s="5">
        <v>51731448</v>
      </c>
      <c r="B230" s="6" t="s">
        <v>2068</v>
      </c>
      <c r="C230" s="6" t="s">
        <v>2069</v>
      </c>
      <c r="D230" s="6" t="s">
        <v>2070</v>
      </c>
      <c r="E230" s="6" t="s">
        <v>2071</v>
      </c>
      <c r="F230" s="6" t="s">
        <v>2072</v>
      </c>
      <c r="G230" s="6">
        <v>51615282</v>
      </c>
      <c r="H230" s="6" t="s">
        <v>104</v>
      </c>
      <c r="I230" s="6">
        <v>51747002</v>
      </c>
      <c r="J230" s="6" t="s">
        <v>66</v>
      </c>
      <c r="K230" s="5" t="s">
        <v>67</v>
      </c>
      <c r="L230" s="7" t="s">
        <v>68</v>
      </c>
      <c r="M230" s="7" t="s">
        <v>38</v>
      </c>
      <c r="N230" s="8" t="s">
        <v>105</v>
      </c>
      <c r="O230" s="9" t="s">
        <v>314</v>
      </c>
      <c r="P230" s="8" t="s">
        <v>71</v>
      </c>
      <c r="Q230" s="9" t="s">
        <v>72</v>
      </c>
      <c r="R230" s="9" t="s">
        <v>2063</v>
      </c>
      <c r="S230" s="10">
        <v>43227</v>
      </c>
      <c r="T230" s="11">
        <v>43276</v>
      </c>
      <c r="U230" s="12">
        <v>43325</v>
      </c>
      <c r="V230" s="13">
        <v>6634665</v>
      </c>
      <c r="W230" s="19" t="s">
        <v>2073</v>
      </c>
      <c r="X230" s="15" t="s">
        <v>2074</v>
      </c>
      <c r="Y230" s="16">
        <v>48550</v>
      </c>
      <c r="Z230" s="17" t="s">
        <v>2075</v>
      </c>
      <c r="AA230" s="11" t="s">
        <v>2076</v>
      </c>
      <c r="AB230" s="18">
        <v>15110</v>
      </c>
      <c r="AC230" s="8"/>
      <c r="AD230" s="16" t="s">
        <v>47</v>
      </c>
    </row>
    <row r="231" spans="1:30" x14ac:dyDescent="0.15">
      <c r="A231" s="5">
        <v>51732952</v>
      </c>
      <c r="B231" s="6" t="s">
        <v>2077</v>
      </c>
      <c r="C231" s="6" t="s">
        <v>2078</v>
      </c>
      <c r="D231" s="6" t="s">
        <v>2079</v>
      </c>
      <c r="E231" s="6" t="s">
        <v>2080</v>
      </c>
      <c r="F231" s="6" t="s">
        <v>2081</v>
      </c>
      <c r="G231" s="6">
        <v>51737073</v>
      </c>
      <c r="H231" s="6" t="s">
        <v>65</v>
      </c>
      <c r="I231" s="6">
        <v>51747002</v>
      </c>
      <c r="J231" s="6" t="s">
        <v>66</v>
      </c>
      <c r="K231" s="5" t="s">
        <v>303</v>
      </c>
      <c r="L231" s="7" t="s">
        <v>68</v>
      </c>
      <c r="M231" s="7" t="s">
        <v>38</v>
      </c>
      <c r="N231" s="8" t="s">
        <v>69</v>
      </c>
      <c r="O231" s="9" t="s">
        <v>355</v>
      </c>
      <c r="P231" s="8" t="s">
        <v>85</v>
      </c>
      <c r="Q231" s="9" t="s">
        <v>304</v>
      </c>
      <c r="R231" s="9" t="s">
        <v>2063</v>
      </c>
      <c r="S231" s="10">
        <v>43237</v>
      </c>
      <c r="T231" s="11">
        <v>43283</v>
      </c>
      <c r="U231" s="12">
        <v>43299</v>
      </c>
      <c r="V231" s="13">
        <v>6634680</v>
      </c>
      <c r="W231" s="19" t="s">
        <v>2082</v>
      </c>
      <c r="X231" s="15" t="s">
        <v>2083</v>
      </c>
      <c r="Y231" s="16">
        <v>48522</v>
      </c>
      <c r="Z231" s="17" t="s">
        <v>2084</v>
      </c>
      <c r="AA231" s="11" t="s">
        <v>2085</v>
      </c>
      <c r="AB231" s="18">
        <v>15132</v>
      </c>
      <c r="AC231" s="8"/>
      <c r="AD231" s="16" t="s">
        <v>47</v>
      </c>
    </row>
    <row r="232" spans="1:30" x14ac:dyDescent="0.15">
      <c r="A232" s="5">
        <v>51732947</v>
      </c>
      <c r="B232" s="6" t="s">
        <v>2086</v>
      </c>
      <c r="C232" s="6" t="s">
        <v>2087</v>
      </c>
      <c r="D232" s="6" t="s">
        <v>2088</v>
      </c>
      <c r="E232" s="6" t="s">
        <v>2089</v>
      </c>
      <c r="F232" s="6" t="s">
        <v>2090</v>
      </c>
      <c r="G232" s="6">
        <v>51737073</v>
      </c>
      <c r="H232" s="6" t="s">
        <v>65</v>
      </c>
      <c r="I232" s="6">
        <v>51747002</v>
      </c>
      <c r="J232" s="6" t="s">
        <v>66</v>
      </c>
      <c r="K232" s="5" t="s">
        <v>67</v>
      </c>
      <c r="L232" s="7" t="s">
        <v>68</v>
      </c>
      <c r="M232" s="7" t="s">
        <v>38</v>
      </c>
      <c r="N232" s="8" t="s">
        <v>69</v>
      </c>
      <c r="O232" s="9" t="s">
        <v>355</v>
      </c>
      <c r="P232" s="8" t="s">
        <v>85</v>
      </c>
      <c r="Q232" s="9" t="s">
        <v>72</v>
      </c>
      <c r="R232" s="9" t="s">
        <v>2063</v>
      </c>
      <c r="S232" s="10">
        <v>43237</v>
      </c>
      <c r="T232" s="11">
        <v>43283</v>
      </c>
      <c r="U232" s="12">
        <v>43299</v>
      </c>
      <c r="V232" s="13">
        <v>6634676</v>
      </c>
      <c r="W232" s="19" t="s">
        <v>2091</v>
      </c>
      <c r="X232" s="15" t="s">
        <v>2092</v>
      </c>
      <c r="Y232" s="16">
        <v>48518</v>
      </c>
      <c r="Z232" s="17" t="s">
        <v>2093</v>
      </c>
      <c r="AA232" s="11" t="s">
        <v>2094</v>
      </c>
      <c r="AB232" s="18">
        <v>15137</v>
      </c>
      <c r="AC232" s="8"/>
      <c r="AD232" s="16" t="s">
        <v>47</v>
      </c>
    </row>
    <row r="233" spans="1:30" x14ac:dyDescent="0.15">
      <c r="A233" s="5">
        <v>51732948</v>
      </c>
      <c r="B233" s="6" t="s">
        <v>2095</v>
      </c>
      <c r="C233" s="6" t="s">
        <v>2096</v>
      </c>
      <c r="D233" s="6" t="s">
        <v>2097</v>
      </c>
      <c r="E233" s="6" t="s">
        <v>2098</v>
      </c>
      <c r="F233" s="6" t="s">
        <v>2099</v>
      </c>
      <c r="G233" s="6">
        <v>51698640</v>
      </c>
      <c r="H233" s="6" t="s">
        <v>267</v>
      </c>
      <c r="I233" s="6">
        <v>51601287</v>
      </c>
      <c r="J233" s="6" t="s">
        <v>82</v>
      </c>
      <c r="K233" s="5" t="s">
        <v>67</v>
      </c>
      <c r="L233" s="7" t="s">
        <v>68</v>
      </c>
      <c r="M233" s="7" t="s">
        <v>38</v>
      </c>
      <c r="N233" s="8" t="s">
        <v>69</v>
      </c>
      <c r="O233" s="9" t="s">
        <v>355</v>
      </c>
      <c r="P233" s="8" t="s">
        <v>85</v>
      </c>
      <c r="Q233" s="9" t="s">
        <v>72</v>
      </c>
      <c r="R233" s="9" t="s">
        <v>2063</v>
      </c>
      <c r="S233" s="10">
        <v>43237</v>
      </c>
      <c r="T233" s="11">
        <v>43283</v>
      </c>
      <c r="U233" s="12">
        <v>43299</v>
      </c>
      <c r="V233" s="13">
        <v>6634684</v>
      </c>
      <c r="W233" s="19" t="s">
        <v>2100</v>
      </c>
      <c r="X233" s="15" t="s">
        <v>2101</v>
      </c>
      <c r="Y233" s="16">
        <v>48526</v>
      </c>
      <c r="Z233" s="17" t="s">
        <v>2102</v>
      </c>
      <c r="AA233" s="11" t="s">
        <v>2103</v>
      </c>
      <c r="AB233" s="18">
        <v>15133</v>
      </c>
      <c r="AC233" s="8"/>
      <c r="AD233" s="16" t="s">
        <v>47</v>
      </c>
    </row>
    <row r="234" spans="1:30" x14ac:dyDescent="0.15">
      <c r="A234" s="5">
        <v>51736812</v>
      </c>
      <c r="B234" s="6" t="s">
        <v>2104</v>
      </c>
      <c r="C234" s="6" t="s">
        <v>2105</v>
      </c>
      <c r="D234" s="6" t="s">
        <v>2106</v>
      </c>
      <c r="E234" s="6" t="s">
        <v>1410</v>
      </c>
      <c r="F234" s="6" t="s">
        <v>2107</v>
      </c>
      <c r="G234" s="6">
        <v>51576660</v>
      </c>
      <c r="H234" s="6" t="s">
        <v>313</v>
      </c>
      <c r="I234" s="6">
        <v>51609648</v>
      </c>
      <c r="J234" s="6" t="s">
        <v>162</v>
      </c>
      <c r="K234" s="5" t="s">
        <v>67</v>
      </c>
      <c r="L234" s="7" t="s">
        <v>68</v>
      </c>
      <c r="M234" s="7" t="s">
        <v>38</v>
      </c>
      <c r="N234" s="8" t="s">
        <v>164</v>
      </c>
      <c r="O234" s="9" t="s">
        <v>904</v>
      </c>
      <c r="P234" s="8" t="s">
        <v>71</v>
      </c>
      <c r="Q234" s="9" t="s">
        <v>72</v>
      </c>
      <c r="R234" s="9" t="s">
        <v>1800</v>
      </c>
      <c r="S234" s="10">
        <v>43264</v>
      </c>
      <c r="T234" s="21">
        <v>43650</v>
      </c>
      <c r="U234" s="22">
        <v>43661</v>
      </c>
      <c r="V234" s="13">
        <v>6634706</v>
      </c>
      <c r="W234" s="19" t="s">
        <v>2108</v>
      </c>
      <c r="X234" s="15" t="s">
        <v>2109</v>
      </c>
      <c r="Y234" s="16">
        <v>48445</v>
      </c>
      <c r="Z234" s="17" t="s">
        <v>2110</v>
      </c>
      <c r="AA234" s="11" t="s">
        <v>2111</v>
      </c>
      <c r="AB234" s="18">
        <v>15284</v>
      </c>
      <c r="AC234" s="9" t="s">
        <v>2112</v>
      </c>
      <c r="AD234" s="16" t="s">
        <v>47</v>
      </c>
    </row>
    <row r="235" spans="1:30" x14ac:dyDescent="0.15">
      <c r="A235" s="5">
        <v>51742636</v>
      </c>
      <c r="B235" s="6" t="s">
        <v>2113</v>
      </c>
      <c r="C235" s="6" t="s">
        <v>2114</v>
      </c>
      <c r="D235" s="6" t="s">
        <v>2115</v>
      </c>
      <c r="E235" s="6" t="s">
        <v>2116</v>
      </c>
      <c r="F235" s="6"/>
      <c r="G235" s="6">
        <v>51698640</v>
      </c>
      <c r="H235" s="6" t="s">
        <v>267</v>
      </c>
      <c r="I235" s="6">
        <v>51601287</v>
      </c>
      <c r="J235" s="6" t="s">
        <v>82</v>
      </c>
      <c r="K235" s="5" t="s">
        <v>67</v>
      </c>
      <c r="L235" s="7" t="s">
        <v>68</v>
      </c>
      <c r="M235" s="7" t="s">
        <v>38</v>
      </c>
      <c r="N235" s="8" t="s">
        <v>69</v>
      </c>
      <c r="O235" s="9" t="s">
        <v>1317</v>
      </c>
      <c r="P235" s="8" t="s">
        <v>85</v>
      </c>
      <c r="Q235" s="9" t="s">
        <v>72</v>
      </c>
      <c r="R235" s="9" t="s">
        <v>208</v>
      </c>
      <c r="S235" s="10">
        <v>43297</v>
      </c>
      <c r="T235" s="11">
        <v>43381</v>
      </c>
      <c r="U235" s="12">
        <v>43395</v>
      </c>
      <c r="V235" s="13">
        <v>6634774</v>
      </c>
      <c r="W235" s="19" t="s">
        <v>2117</v>
      </c>
      <c r="X235" s="15" t="s">
        <v>2118</v>
      </c>
      <c r="Y235" s="16">
        <v>48535</v>
      </c>
      <c r="Z235" s="17" t="s">
        <v>2119</v>
      </c>
      <c r="AA235" s="11" t="s">
        <v>2120</v>
      </c>
      <c r="AB235" s="16">
        <v>16039</v>
      </c>
      <c r="AC235" s="8"/>
      <c r="AD235" s="16" t="s">
        <v>47</v>
      </c>
    </row>
    <row r="236" spans="1:30" x14ac:dyDescent="0.15">
      <c r="A236" s="5">
        <v>51737710</v>
      </c>
      <c r="B236" s="6" t="s">
        <v>2121</v>
      </c>
      <c r="C236" s="6" t="s">
        <v>2122</v>
      </c>
      <c r="D236" s="6" t="s">
        <v>2123</v>
      </c>
      <c r="E236" s="6" t="s">
        <v>2124</v>
      </c>
      <c r="F236" s="6" t="s">
        <v>2125</v>
      </c>
      <c r="G236" s="6">
        <v>51743367</v>
      </c>
      <c r="H236" s="6" t="s">
        <v>545</v>
      </c>
      <c r="I236" s="6">
        <v>51564379</v>
      </c>
      <c r="J236" s="6" t="s">
        <v>532</v>
      </c>
      <c r="K236" s="5" t="s">
        <v>67</v>
      </c>
      <c r="L236" s="7" t="s">
        <v>68</v>
      </c>
      <c r="M236" s="7" t="s">
        <v>38</v>
      </c>
      <c r="N236" s="8" t="s">
        <v>536</v>
      </c>
      <c r="O236" s="9" t="s">
        <v>1115</v>
      </c>
      <c r="P236" s="8" t="s">
        <v>71</v>
      </c>
      <c r="Q236" s="9" t="s">
        <v>72</v>
      </c>
      <c r="R236" s="9" t="s">
        <v>1800</v>
      </c>
      <c r="S236" s="10">
        <v>43265</v>
      </c>
      <c r="T236" s="11">
        <v>43444</v>
      </c>
      <c r="U236" s="12" t="s">
        <v>2126</v>
      </c>
      <c r="V236" s="13">
        <v>6634719</v>
      </c>
      <c r="W236" s="19" t="s">
        <v>2127</v>
      </c>
      <c r="X236" s="15" t="s">
        <v>2128</v>
      </c>
      <c r="Y236" s="16">
        <v>69283</v>
      </c>
      <c r="Z236" s="17" t="s">
        <v>2129</v>
      </c>
      <c r="AA236" s="11" t="s">
        <v>2130</v>
      </c>
      <c r="AB236" s="18">
        <v>15293</v>
      </c>
      <c r="AC236" s="9" t="s">
        <v>2131</v>
      </c>
      <c r="AD236" s="16" t="s">
        <v>47</v>
      </c>
    </row>
    <row r="237" spans="1:30" x14ac:dyDescent="0.15">
      <c r="A237" s="5">
        <v>51737073</v>
      </c>
      <c r="B237" s="6" t="s">
        <v>65</v>
      </c>
      <c r="C237" s="6" t="s">
        <v>2132</v>
      </c>
      <c r="D237" s="6" t="s">
        <v>2133</v>
      </c>
      <c r="E237" s="6" t="s">
        <v>2134</v>
      </c>
      <c r="F237" s="6"/>
      <c r="G237" s="6">
        <v>51747002</v>
      </c>
      <c r="H237" s="6" t="s">
        <v>66</v>
      </c>
      <c r="I237" s="6">
        <v>51601287</v>
      </c>
      <c r="J237" s="6" t="s">
        <v>82</v>
      </c>
      <c r="K237" s="5" t="s">
        <v>83</v>
      </c>
      <c r="L237" s="7" t="s">
        <v>37</v>
      </c>
      <c r="M237" s="7" t="s">
        <v>38</v>
      </c>
      <c r="N237" s="8" t="s">
        <v>69</v>
      </c>
      <c r="O237" s="9" t="s">
        <v>334</v>
      </c>
      <c r="P237" s="8" t="s">
        <v>85</v>
      </c>
      <c r="Q237" s="9" t="s">
        <v>86</v>
      </c>
      <c r="R237" s="9" t="s">
        <v>1800</v>
      </c>
      <c r="S237" s="10">
        <v>43265</v>
      </c>
      <c r="T237" s="11">
        <v>43353</v>
      </c>
      <c r="U237" s="12">
        <v>43367</v>
      </c>
      <c r="V237" s="13">
        <v>6634723</v>
      </c>
      <c r="W237" s="19" t="s">
        <v>2135</v>
      </c>
      <c r="X237" s="15" t="s">
        <v>2136</v>
      </c>
      <c r="Y237" s="16">
        <v>48567</v>
      </c>
      <c r="Z237" s="17" t="s">
        <v>2137</v>
      </c>
      <c r="AA237" s="11" t="s">
        <v>2138</v>
      </c>
      <c r="AB237" s="18">
        <v>15294</v>
      </c>
      <c r="AC237" s="8"/>
      <c r="AD237" s="16" t="s">
        <v>47</v>
      </c>
    </row>
    <row r="238" spans="1:30" x14ac:dyDescent="0.15">
      <c r="A238" s="5">
        <v>51742637</v>
      </c>
      <c r="B238" s="6" t="s">
        <v>2139</v>
      </c>
      <c r="C238" s="6" t="s">
        <v>2140</v>
      </c>
      <c r="D238" s="6" t="s">
        <v>2141</v>
      </c>
      <c r="E238" s="6" t="s">
        <v>2142</v>
      </c>
      <c r="F238" s="6"/>
      <c r="G238" s="6">
        <v>51578947</v>
      </c>
      <c r="H238" s="6" t="s">
        <v>78</v>
      </c>
      <c r="I238" s="6">
        <v>51601287</v>
      </c>
      <c r="J238" s="6" t="s">
        <v>82</v>
      </c>
      <c r="K238" s="5" t="s">
        <v>67</v>
      </c>
      <c r="L238" s="7" t="s">
        <v>68</v>
      </c>
      <c r="M238" s="7" t="s">
        <v>38</v>
      </c>
      <c r="N238" s="8" t="s">
        <v>69</v>
      </c>
      <c r="O238" s="9" t="s">
        <v>1317</v>
      </c>
      <c r="P238" s="8" t="s">
        <v>85</v>
      </c>
      <c r="Q238" s="9" t="s">
        <v>72</v>
      </c>
      <c r="R238" s="9" t="s">
        <v>208</v>
      </c>
      <c r="S238" s="10">
        <v>43297</v>
      </c>
      <c r="T238" s="11">
        <v>43381</v>
      </c>
      <c r="U238" s="12">
        <v>43395</v>
      </c>
      <c r="V238" s="13">
        <v>6634775</v>
      </c>
      <c r="W238" s="19" t="s">
        <v>2143</v>
      </c>
      <c r="X238" s="15" t="s">
        <v>2144</v>
      </c>
      <c r="Y238" s="16">
        <v>48536</v>
      </c>
      <c r="Z238" s="17" t="s">
        <v>2145</v>
      </c>
      <c r="AA238" s="11" t="s">
        <v>2146</v>
      </c>
      <c r="AB238" s="16">
        <v>15308</v>
      </c>
      <c r="AC238" s="8"/>
      <c r="AD238" s="16" t="s">
        <v>47</v>
      </c>
    </row>
    <row r="239" spans="1:30" x14ac:dyDescent="0.15">
      <c r="A239" s="5">
        <v>51739117</v>
      </c>
      <c r="B239" s="6" t="s">
        <v>2147</v>
      </c>
      <c r="C239" s="6" t="s">
        <v>2148</v>
      </c>
      <c r="D239" s="6" t="s">
        <v>2149</v>
      </c>
      <c r="E239" s="6" t="s">
        <v>2150</v>
      </c>
      <c r="F239" s="6"/>
      <c r="G239" s="6">
        <v>51609647</v>
      </c>
      <c r="H239" s="6" t="s">
        <v>174</v>
      </c>
      <c r="I239" s="6">
        <v>51747002</v>
      </c>
      <c r="J239" s="6" t="s">
        <v>66</v>
      </c>
      <c r="K239" s="5" t="s">
        <v>67</v>
      </c>
      <c r="L239" s="7" t="s">
        <v>68</v>
      </c>
      <c r="M239" s="7" t="s">
        <v>38</v>
      </c>
      <c r="N239" s="8" t="s">
        <v>175</v>
      </c>
      <c r="O239" s="9" t="s">
        <v>366</v>
      </c>
      <c r="P239" s="8" t="s">
        <v>85</v>
      </c>
      <c r="Q239" s="9" t="s">
        <v>72</v>
      </c>
      <c r="R239" s="9" t="s">
        <v>1800</v>
      </c>
      <c r="S239" s="10">
        <v>43277</v>
      </c>
      <c r="T239" s="11">
        <v>43756</v>
      </c>
      <c r="U239" s="12">
        <v>43770</v>
      </c>
      <c r="V239" s="13">
        <v>6634725</v>
      </c>
      <c r="W239" s="19" t="s">
        <v>2151</v>
      </c>
      <c r="X239" s="15" t="s">
        <v>2152</v>
      </c>
      <c r="Y239" s="16">
        <v>48560</v>
      </c>
      <c r="Z239" s="17" t="s">
        <v>2153</v>
      </c>
      <c r="AA239" s="11" t="s">
        <v>2154</v>
      </c>
      <c r="AB239" s="18">
        <v>15271</v>
      </c>
      <c r="AC239" s="8"/>
      <c r="AD239" s="16" t="s">
        <v>47</v>
      </c>
    </row>
    <row r="240" spans="1:30" x14ac:dyDescent="0.15">
      <c r="A240" s="5">
        <v>51743041</v>
      </c>
      <c r="B240" s="6" t="s">
        <v>2155</v>
      </c>
      <c r="C240" s="6" t="s">
        <v>2156</v>
      </c>
      <c r="D240" s="6" t="s">
        <v>2157</v>
      </c>
      <c r="E240" s="6" t="s">
        <v>2158</v>
      </c>
      <c r="F240" s="6"/>
      <c r="G240" s="6">
        <v>51588225</v>
      </c>
      <c r="H240" s="6" t="s">
        <v>231</v>
      </c>
      <c r="I240" s="6">
        <v>51747002</v>
      </c>
      <c r="J240" s="6" t="s">
        <v>66</v>
      </c>
      <c r="K240" s="5" t="s">
        <v>67</v>
      </c>
      <c r="L240" s="7" t="s">
        <v>68</v>
      </c>
      <c r="M240" s="7" t="s">
        <v>38</v>
      </c>
      <c r="N240" s="8" t="s">
        <v>175</v>
      </c>
      <c r="O240" s="9" t="s">
        <v>1317</v>
      </c>
      <c r="P240" s="8" t="s">
        <v>85</v>
      </c>
      <c r="Q240" s="9" t="s">
        <v>72</v>
      </c>
      <c r="R240" s="9" t="s">
        <v>208</v>
      </c>
      <c r="S240" s="10">
        <v>43297</v>
      </c>
      <c r="T240" s="11">
        <v>43381</v>
      </c>
      <c r="U240" s="12">
        <v>43395</v>
      </c>
      <c r="V240" s="13">
        <v>6634776</v>
      </c>
      <c r="W240" s="19" t="s">
        <v>2159</v>
      </c>
      <c r="X240" s="15" t="s">
        <v>2160</v>
      </c>
      <c r="Y240" s="16">
        <v>48537</v>
      </c>
      <c r="Z240" s="17" t="s">
        <v>2161</v>
      </c>
      <c r="AA240" s="11" t="s">
        <v>2162</v>
      </c>
      <c r="AB240" s="16">
        <v>15313</v>
      </c>
      <c r="AC240" s="8"/>
      <c r="AD240" s="16" t="s">
        <v>47</v>
      </c>
    </row>
    <row r="241" spans="1:30" x14ac:dyDescent="0.15">
      <c r="A241" s="5">
        <v>51741229</v>
      </c>
      <c r="B241" s="6" t="s">
        <v>2163</v>
      </c>
      <c r="C241" s="6" t="s">
        <v>2164</v>
      </c>
      <c r="D241" s="6" t="s">
        <v>2165</v>
      </c>
      <c r="E241" s="6" t="s">
        <v>2166</v>
      </c>
      <c r="F241" s="6"/>
      <c r="G241" s="6">
        <v>51591940</v>
      </c>
      <c r="H241" s="6" t="s">
        <v>189</v>
      </c>
      <c r="I241" s="6">
        <v>51609648</v>
      </c>
      <c r="J241" s="6" t="s">
        <v>162</v>
      </c>
      <c r="K241" s="5" t="s">
        <v>67</v>
      </c>
      <c r="L241" s="7" t="s">
        <v>68</v>
      </c>
      <c r="M241" s="7" t="s">
        <v>38</v>
      </c>
      <c r="N241" s="8" t="s">
        <v>164</v>
      </c>
      <c r="O241" s="9" t="s">
        <v>819</v>
      </c>
      <c r="P241" s="8" t="s">
        <v>71</v>
      </c>
      <c r="Q241" s="9" t="s">
        <v>72</v>
      </c>
      <c r="R241" s="9" t="s">
        <v>1800</v>
      </c>
      <c r="S241" s="10">
        <v>43285</v>
      </c>
      <c r="T241" s="11">
        <v>43318</v>
      </c>
      <c r="U241" s="12">
        <v>43346</v>
      </c>
      <c r="V241" s="13">
        <v>6634738</v>
      </c>
      <c r="W241" s="19" t="s">
        <v>2167</v>
      </c>
      <c r="X241" s="15" t="s">
        <v>2168</v>
      </c>
      <c r="Y241" s="16">
        <v>69012</v>
      </c>
      <c r="Z241" s="17" t="s">
        <v>2169</v>
      </c>
      <c r="AA241" s="11" t="s">
        <v>2170</v>
      </c>
      <c r="AB241" s="18">
        <v>15343</v>
      </c>
      <c r="AC241" s="8"/>
      <c r="AD241" s="16" t="s">
        <v>47</v>
      </c>
    </row>
    <row r="242" spans="1:30" x14ac:dyDescent="0.15">
      <c r="A242" s="5">
        <v>51740284</v>
      </c>
      <c r="B242" s="6" t="s">
        <v>2171</v>
      </c>
      <c r="C242" s="6" t="s">
        <v>2172</v>
      </c>
      <c r="D242" s="6" t="s">
        <v>2173</v>
      </c>
      <c r="E242" s="6" t="s">
        <v>2174</v>
      </c>
      <c r="F242" s="6"/>
      <c r="G242" s="6">
        <v>51691175</v>
      </c>
      <c r="H242" s="6" t="s">
        <v>442</v>
      </c>
      <c r="I242" s="6">
        <v>51609648</v>
      </c>
      <c r="J242" s="6" t="s">
        <v>162</v>
      </c>
      <c r="K242" s="5" t="s">
        <v>67</v>
      </c>
      <c r="L242" s="7" t="s">
        <v>68</v>
      </c>
      <c r="M242" s="7" t="s">
        <v>38</v>
      </c>
      <c r="N242" s="8" t="s">
        <v>164</v>
      </c>
      <c r="O242" s="9" t="s">
        <v>819</v>
      </c>
      <c r="P242" s="8" t="s">
        <v>71</v>
      </c>
      <c r="Q242" s="9" t="s">
        <v>72</v>
      </c>
      <c r="R242" s="9" t="s">
        <v>1800</v>
      </c>
      <c r="S242" s="10">
        <v>43283</v>
      </c>
      <c r="T242" s="11">
        <v>43339</v>
      </c>
      <c r="U242" s="12">
        <v>43367</v>
      </c>
      <c r="V242" s="13">
        <v>6634734</v>
      </c>
      <c r="W242" s="19" t="s">
        <v>2175</v>
      </c>
      <c r="X242" s="15" t="s">
        <v>2176</v>
      </c>
      <c r="Y242" s="16">
        <v>69005</v>
      </c>
      <c r="Z242" s="17" t="s">
        <v>2177</v>
      </c>
      <c r="AA242" s="11" t="s">
        <v>2178</v>
      </c>
      <c r="AB242" s="18">
        <v>15326</v>
      </c>
      <c r="AC242" s="8"/>
      <c r="AD242" s="16" t="s">
        <v>47</v>
      </c>
    </row>
    <row r="243" spans="1:30" x14ac:dyDescent="0.15">
      <c r="A243" s="5">
        <v>51742638</v>
      </c>
      <c r="B243" s="6" t="s">
        <v>2179</v>
      </c>
      <c r="C243" s="6" t="s">
        <v>2180</v>
      </c>
      <c r="D243" s="6" t="s">
        <v>2181</v>
      </c>
      <c r="E243" s="6" t="s">
        <v>2182</v>
      </c>
      <c r="F243" s="6"/>
      <c r="G243" s="6">
        <v>51737073</v>
      </c>
      <c r="H243" s="6" t="s">
        <v>65</v>
      </c>
      <c r="I243" s="6">
        <v>51747002</v>
      </c>
      <c r="J243" s="6" t="s">
        <v>66</v>
      </c>
      <c r="K243" s="5" t="s">
        <v>67</v>
      </c>
      <c r="L243" s="7" t="s">
        <v>68</v>
      </c>
      <c r="M243" s="7" t="s">
        <v>38</v>
      </c>
      <c r="N243" s="8" t="s">
        <v>69</v>
      </c>
      <c r="O243" s="9" t="s">
        <v>1317</v>
      </c>
      <c r="P243" s="8" t="s">
        <v>85</v>
      </c>
      <c r="Q243" s="9" t="s">
        <v>72</v>
      </c>
      <c r="R243" s="9" t="s">
        <v>208</v>
      </c>
      <c r="S243" s="10">
        <v>43297</v>
      </c>
      <c r="T243" s="11">
        <v>43381</v>
      </c>
      <c r="U243" s="12">
        <v>43395</v>
      </c>
      <c r="V243" s="13">
        <v>6634777</v>
      </c>
      <c r="W243" s="19" t="s">
        <v>2183</v>
      </c>
      <c r="X243" s="15" t="s">
        <v>2184</v>
      </c>
      <c r="Y243" s="16">
        <v>48538</v>
      </c>
      <c r="Z243" s="17" t="s">
        <v>2185</v>
      </c>
      <c r="AA243" s="11" t="s">
        <v>2186</v>
      </c>
      <c r="AB243" s="16">
        <v>15311</v>
      </c>
      <c r="AC243" s="8"/>
      <c r="AD243" s="16" t="s">
        <v>47</v>
      </c>
    </row>
    <row r="244" spans="1:30" x14ac:dyDescent="0.15">
      <c r="A244" s="5">
        <v>51741205</v>
      </c>
      <c r="B244" s="6" t="s">
        <v>2187</v>
      </c>
      <c r="C244" s="6" t="s">
        <v>2188</v>
      </c>
      <c r="D244" s="6" t="s">
        <v>2189</v>
      </c>
      <c r="E244" s="6" t="s">
        <v>2190</v>
      </c>
      <c r="F244" s="6"/>
      <c r="G244" s="6">
        <v>51743367</v>
      </c>
      <c r="H244" s="6" t="s">
        <v>545</v>
      </c>
      <c r="I244" s="6">
        <v>51564379</v>
      </c>
      <c r="J244" s="6" t="s">
        <v>532</v>
      </c>
      <c r="K244" s="5" t="s">
        <v>67</v>
      </c>
      <c r="L244" s="7" t="s">
        <v>68</v>
      </c>
      <c r="M244" s="7" t="s">
        <v>38</v>
      </c>
      <c r="N244" s="8" t="s">
        <v>536</v>
      </c>
      <c r="O244" s="9" t="s">
        <v>2191</v>
      </c>
      <c r="P244" s="8" t="s">
        <v>71</v>
      </c>
      <c r="Q244" s="9" t="s">
        <v>72</v>
      </c>
      <c r="R244" s="9" t="s">
        <v>208</v>
      </c>
      <c r="S244" s="10">
        <v>43287</v>
      </c>
      <c r="T244" s="11">
        <v>43318</v>
      </c>
      <c r="U244" s="12">
        <v>43339</v>
      </c>
      <c r="V244" s="13">
        <v>6634752</v>
      </c>
      <c r="W244" s="19" t="s">
        <v>2192</v>
      </c>
      <c r="X244" s="15" t="s">
        <v>2193</v>
      </c>
      <c r="Y244" s="16">
        <v>48572</v>
      </c>
      <c r="Z244" s="17" t="s">
        <v>2194</v>
      </c>
      <c r="AA244" s="11" t="s">
        <v>2195</v>
      </c>
      <c r="AB244" s="18">
        <v>17085</v>
      </c>
      <c r="AC244" s="8">
        <v>15328</v>
      </c>
      <c r="AD244" s="16" t="s">
        <v>47</v>
      </c>
    </row>
    <row r="245" spans="1:30" x14ac:dyDescent="0.15">
      <c r="A245" s="5">
        <v>51721817</v>
      </c>
      <c r="B245" s="6" t="s">
        <v>2196</v>
      </c>
      <c r="C245" s="6" t="s">
        <v>2197</v>
      </c>
      <c r="D245" s="6" t="s">
        <v>2198</v>
      </c>
      <c r="E245" s="6" t="s">
        <v>2199</v>
      </c>
      <c r="F245" s="6"/>
      <c r="G245" s="6">
        <v>51578947</v>
      </c>
      <c r="H245" s="6" t="s">
        <v>78</v>
      </c>
      <c r="I245" s="6">
        <v>51601287</v>
      </c>
      <c r="J245" s="6" t="s">
        <v>82</v>
      </c>
      <c r="K245" s="5" t="s">
        <v>67</v>
      </c>
      <c r="L245" s="7" t="s">
        <v>68</v>
      </c>
      <c r="M245" s="7" t="s">
        <v>38</v>
      </c>
      <c r="N245" s="8" t="s">
        <v>69</v>
      </c>
      <c r="O245" s="9" t="s">
        <v>641</v>
      </c>
      <c r="P245" s="8" t="s">
        <v>85</v>
      </c>
      <c r="Q245" s="9" t="s">
        <v>72</v>
      </c>
      <c r="R245" s="9" t="s">
        <v>1123</v>
      </c>
      <c r="S245" s="10">
        <v>43153</v>
      </c>
      <c r="T245" s="11">
        <v>43409</v>
      </c>
      <c r="U245" s="12">
        <v>43423</v>
      </c>
      <c r="V245" s="13">
        <v>6624953</v>
      </c>
      <c r="W245" s="19" t="s">
        <v>2200</v>
      </c>
      <c r="X245" s="15" t="s">
        <v>2201</v>
      </c>
      <c r="Y245" s="16">
        <v>69801</v>
      </c>
      <c r="Z245" s="17" t="s">
        <v>2202</v>
      </c>
      <c r="AA245" s="11" t="s">
        <v>2203</v>
      </c>
      <c r="AB245" s="18">
        <v>650</v>
      </c>
      <c r="AC245" s="8"/>
      <c r="AD245" s="16" t="s">
        <v>47</v>
      </c>
    </row>
    <row r="246" spans="1:30" x14ac:dyDescent="0.15">
      <c r="A246" s="5">
        <v>51722397</v>
      </c>
      <c r="B246" s="6" t="s">
        <v>2204</v>
      </c>
      <c r="C246" s="6" t="s">
        <v>2205</v>
      </c>
      <c r="D246" s="6" t="s">
        <v>2206</v>
      </c>
      <c r="E246" s="6" t="s">
        <v>1114</v>
      </c>
      <c r="F246" s="6"/>
      <c r="G246" s="6">
        <v>51698640</v>
      </c>
      <c r="H246" s="6" t="s">
        <v>267</v>
      </c>
      <c r="I246" s="6">
        <v>51601287</v>
      </c>
      <c r="J246" s="6" t="s">
        <v>82</v>
      </c>
      <c r="K246" s="5" t="s">
        <v>67</v>
      </c>
      <c r="L246" s="7" t="s">
        <v>68</v>
      </c>
      <c r="M246" s="7" t="s">
        <v>38</v>
      </c>
      <c r="N246" s="8" t="s">
        <v>69</v>
      </c>
      <c r="O246" s="9" t="s">
        <v>641</v>
      </c>
      <c r="P246" s="8" t="s">
        <v>85</v>
      </c>
      <c r="Q246" s="9" t="s">
        <v>72</v>
      </c>
      <c r="R246" s="9" t="s">
        <v>1123</v>
      </c>
      <c r="S246" s="10">
        <v>43157</v>
      </c>
      <c r="T246" s="11">
        <v>43409</v>
      </c>
      <c r="U246" s="12">
        <v>43423</v>
      </c>
      <c r="V246" s="13">
        <v>6624959</v>
      </c>
      <c r="W246" s="19" t="s">
        <v>2207</v>
      </c>
      <c r="X246" s="15" t="s">
        <v>2208</v>
      </c>
      <c r="Y246" s="16">
        <v>69807</v>
      </c>
      <c r="Z246" s="17" t="s">
        <v>2209</v>
      </c>
      <c r="AA246" s="11" t="s">
        <v>2210</v>
      </c>
      <c r="AB246" s="18">
        <v>5901</v>
      </c>
      <c r="AC246" s="8"/>
      <c r="AD246" s="16" t="s">
        <v>47</v>
      </c>
    </row>
    <row r="247" spans="1:30" x14ac:dyDescent="0.15">
      <c r="A247" s="5">
        <v>51722234</v>
      </c>
      <c r="B247" s="6" t="s">
        <v>2211</v>
      </c>
      <c r="C247" s="6" t="s">
        <v>2212</v>
      </c>
      <c r="D247" s="6" t="s">
        <v>2213</v>
      </c>
      <c r="E247" s="6" t="s">
        <v>2214</v>
      </c>
      <c r="F247" s="6"/>
      <c r="G247" s="6">
        <v>51698640</v>
      </c>
      <c r="H247" s="6" t="s">
        <v>267</v>
      </c>
      <c r="I247" s="6">
        <v>51601287</v>
      </c>
      <c r="J247" s="6" t="s">
        <v>82</v>
      </c>
      <c r="K247" s="5" t="s">
        <v>67</v>
      </c>
      <c r="L247" s="7" t="s">
        <v>68</v>
      </c>
      <c r="M247" s="7" t="s">
        <v>38</v>
      </c>
      <c r="N247" s="8" t="s">
        <v>69</v>
      </c>
      <c r="O247" s="9" t="s">
        <v>641</v>
      </c>
      <c r="P247" s="8" t="s">
        <v>85</v>
      </c>
      <c r="Q247" s="9" t="s">
        <v>72</v>
      </c>
      <c r="R247" s="9" t="s">
        <v>1123</v>
      </c>
      <c r="S247" s="10">
        <v>43157</v>
      </c>
      <c r="T247" s="11">
        <v>43409</v>
      </c>
      <c r="U247" s="12">
        <v>43423</v>
      </c>
      <c r="V247" s="13">
        <v>6624962</v>
      </c>
      <c r="W247" s="19" t="s">
        <v>2215</v>
      </c>
      <c r="X247" s="15" t="s">
        <v>2216</v>
      </c>
      <c r="Y247" s="16">
        <v>69810</v>
      </c>
      <c r="Z247" s="17" t="s">
        <v>2217</v>
      </c>
      <c r="AA247" s="11" t="s">
        <v>2218</v>
      </c>
      <c r="AB247" s="18">
        <v>4796</v>
      </c>
      <c r="AC247" s="8"/>
      <c r="AD247" s="16" t="s">
        <v>47</v>
      </c>
    </row>
    <row r="248" spans="1:30" x14ac:dyDescent="0.15">
      <c r="A248" s="5">
        <v>51742635</v>
      </c>
      <c r="B248" s="6" t="s">
        <v>2219</v>
      </c>
      <c r="C248" s="6" t="s">
        <v>2220</v>
      </c>
      <c r="D248" s="6" t="s">
        <v>2221</v>
      </c>
      <c r="E248" s="6" t="s">
        <v>2222</v>
      </c>
      <c r="F248" s="6"/>
      <c r="G248" s="6">
        <v>51615282</v>
      </c>
      <c r="H248" s="6" t="s">
        <v>104</v>
      </c>
      <c r="I248" s="6">
        <v>51747002</v>
      </c>
      <c r="J248" s="6" t="s">
        <v>66</v>
      </c>
      <c r="K248" s="5" t="s">
        <v>67</v>
      </c>
      <c r="L248" s="7" t="s">
        <v>68</v>
      </c>
      <c r="M248" s="7" t="s">
        <v>38</v>
      </c>
      <c r="N248" s="8" t="s">
        <v>105</v>
      </c>
      <c r="O248" s="9" t="s">
        <v>355</v>
      </c>
      <c r="P248" s="8" t="s">
        <v>85</v>
      </c>
      <c r="Q248" s="9" t="s">
        <v>72</v>
      </c>
      <c r="R248" s="9" t="s">
        <v>208</v>
      </c>
      <c r="S248" s="10">
        <v>43297</v>
      </c>
      <c r="T248" s="11">
        <v>43752</v>
      </c>
      <c r="U248" s="12"/>
      <c r="V248" s="13">
        <v>6634772</v>
      </c>
      <c r="W248" s="19" t="s">
        <v>2223</v>
      </c>
      <c r="X248" s="15" t="s">
        <v>2224</v>
      </c>
      <c r="Y248" s="16">
        <v>48534</v>
      </c>
      <c r="Z248" s="17" t="s">
        <v>2225</v>
      </c>
      <c r="AA248" s="11" t="s">
        <v>2226</v>
      </c>
      <c r="AB248" s="18">
        <v>15305</v>
      </c>
      <c r="AC248" s="8"/>
      <c r="AD248" s="16" t="s">
        <v>47</v>
      </c>
    </row>
    <row r="249" spans="1:30" x14ac:dyDescent="0.15">
      <c r="A249" s="5">
        <v>51722220</v>
      </c>
      <c r="B249" s="6" t="s">
        <v>2227</v>
      </c>
      <c r="C249" s="6" t="s">
        <v>2228</v>
      </c>
      <c r="D249" s="6" t="s">
        <v>2229</v>
      </c>
      <c r="E249" s="6" t="s">
        <v>2230</v>
      </c>
      <c r="F249" s="6"/>
      <c r="G249" s="6">
        <v>51578947</v>
      </c>
      <c r="H249" s="6" t="s">
        <v>78</v>
      </c>
      <c r="I249" s="6">
        <v>51601287</v>
      </c>
      <c r="J249" s="6" t="s">
        <v>82</v>
      </c>
      <c r="K249" s="5" t="s">
        <v>67</v>
      </c>
      <c r="L249" s="7" t="s">
        <v>68</v>
      </c>
      <c r="M249" s="7" t="s">
        <v>38</v>
      </c>
      <c r="N249" s="8" t="s">
        <v>69</v>
      </c>
      <c r="O249" s="9" t="s">
        <v>641</v>
      </c>
      <c r="P249" s="8" t="s">
        <v>85</v>
      </c>
      <c r="Q249" s="9" t="s">
        <v>72</v>
      </c>
      <c r="R249" s="9" t="s">
        <v>1123</v>
      </c>
      <c r="S249" s="10">
        <v>43157</v>
      </c>
      <c r="T249" s="11">
        <v>43409</v>
      </c>
      <c r="U249" s="12">
        <v>43423</v>
      </c>
      <c r="V249" s="13">
        <v>6624970</v>
      </c>
      <c r="W249" s="19" t="s">
        <v>2231</v>
      </c>
      <c r="X249" s="15" t="s">
        <v>2232</v>
      </c>
      <c r="Y249" s="16">
        <v>69818</v>
      </c>
      <c r="Z249" s="17" t="s">
        <v>2233</v>
      </c>
      <c r="AA249" s="11" t="s">
        <v>2234</v>
      </c>
      <c r="AB249" s="18">
        <v>5610</v>
      </c>
      <c r="AC249" s="8"/>
      <c r="AD249" s="16" t="s">
        <v>47</v>
      </c>
    </row>
    <row r="250" spans="1:30" x14ac:dyDescent="0.15">
      <c r="A250" s="5">
        <v>51726361</v>
      </c>
      <c r="B250" s="6" t="s">
        <v>2235</v>
      </c>
      <c r="C250" s="6" t="s">
        <v>2236</v>
      </c>
      <c r="D250" s="6" t="s">
        <v>2237</v>
      </c>
      <c r="E250" s="6" t="s">
        <v>2238</v>
      </c>
      <c r="F250" s="6" t="s">
        <v>2239</v>
      </c>
      <c r="G250" s="6">
        <v>51698640</v>
      </c>
      <c r="H250" s="6" t="s">
        <v>267</v>
      </c>
      <c r="I250" s="6">
        <v>51601287</v>
      </c>
      <c r="J250" s="6" t="s">
        <v>82</v>
      </c>
      <c r="K250" s="5" t="s">
        <v>67</v>
      </c>
      <c r="L250" s="7" t="s">
        <v>68</v>
      </c>
      <c r="M250" s="7" t="s">
        <v>38</v>
      </c>
      <c r="N250" s="8" t="s">
        <v>69</v>
      </c>
      <c r="O250" s="9" t="s">
        <v>696</v>
      </c>
      <c r="P250" s="8" t="s">
        <v>85</v>
      </c>
      <c r="Q250" s="9" t="s">
        <v>72</v>
      </c>
      <c r="R250" s="9" t="s">
        <v>1167</v>
      </c>
      <c r="S250" s="10">
        <v>43187</v>
      </c>
      <c r="T250" s="11">
        <v>43409</v>
      </c>
      <c r="U250" s="12">
        <v>43423</v>
      </c>
      <c r="V250" s="13">
        <v>6624000</v>
      </c>
      <c r="W250" s="19" t="s">
        <v>2240</v>
      </c>
      <c r="X250" s="15" t="s">
        <v>2241</v>
      </c>
      <c r="Y250" s="16">
        <v>48462</v>
      </c>
      <c r="Z250" s="17" t="s">
        <v>2242</v>
      </c>
      <c r="AA250" s="11" t="s">
        <v>2243</v>
      </c>
      <c r="AB250" s="18">
        <v>2939</v>
      </c>
      <c r="AC250" s="8"/>
      <c r="AD250" s="16" t="s">
        <v>47</v>
      </c>
    </row>
    <row r="251" spans="1:30" x14ac:dyDescent="0.15">
      <c r="A251" s="5">
        <v>51726359</v>
      </c>
      <c r="B251" s="6" t="s">
        <v>2244</v>
      </c>
      <c r="C251" s="6" t="s">
        <v>2245</v>
      </c>
      <c r="D251" s="6" t="s">
        <v>2246</v>
      </c>
      <c r="E251" s="6" t="s">
        <v>2247</v>
      </c>
      <c r="F251" s="6" t="s">
        <v>2248</v>
      </c>
      <c r="G251" s="6">
        <v>51698640</v>
      </c>
      <c r="H251" s="6" t="s">
        <v>267</v>
      </c>
      <c r="I251" s="6">
        <v>51601287</v>
      </c>
      <c r="J251" s="6" t="s">
        <v>82</v>
      </c>
      <c r="K251" s="5" t="s">
        <v>67</v>
      </c>
      <c r="L251" s="7" t="s">
        <v>68</v>
      </c>
      <c r="M251" s="7" t="s">
        <v>38</v>
      </c>
      <c r="N251" s="8" t="s">
        <v>69</v>
      </c>
      <c r="O251" s="9" t="s">
        <v>696</v>
      </c>
      <c r="P251" s="8" t="s">
        <v>85</v>
      </c>
      <c r="Q251" s="9" t="s">
        <v>72</v>
      </c>
      <c r="R251" s="9" t="s">
        <v>1167</v>
      </c>
      <c r="S251" s="10">
        <v>43187</v>
      </c>
      <c r="T251" s="11">
        <v>43409</v>
      </c>
      <c r="U251" s="12">
        <v>43423</v>
      </c>
      <c r="V251" s="13">
        <v>6624006</v>
      </c>
      <c r="W251" s="19" t="s">
        <v>2249</v>
      </c>
      <c r="X251" s="15" t="s">
        <v>2250</v>
      </c>
      <c r="Y251" s="16">
        <v>48486</v>
      </c>
      <c r="Z251" s="17" t="s">
        <v>2251</v>
      </c>
      <c r="AA251" s="11" t="s">
        <v>2252</v>
      </c>
      <c r="AB251" s="18">
        <v>1654</v>
      </c>
      <c r="AC251" s="8"/>
      <c r="AD251" s="16" t="s">
        <v>47</v>
      </c>
    </row>
    <row r="252" spans="1:30" x14ac:dyDescent="0.15">
      <c r="A252" s="5">
        <v>51725454</v>
      </c>
      <c r="B252" s="6" t="s">
        <v>2253</v>
      </c>
      <c r="C252" s="6" t="s">
        <v>2254</v>
      </c>
      <c r="D252" s="6" t="s">
        <v>2255</v>
      </c>
      <c r="E252" s="6" t="s">
        <v>2256</v>
      </c>
      <c r="F252" s="6" t="s">
        <v>1002</v>
      </c>
      <c r="G252" s="6">
        <v>51578947</v>
      </c>
      <c r="H252" s="6" t="s">
        <v>78</v>
      </c>
      <c r="I252" s="6">
        <v>51601287</v>
      </c>
      <c r="J252" s="6" t="s">
        <v>82</v>
      </c>
      <c r="K252" s="5" t="s">
        <v>67</v>
      </c>
      <c r="L252" s="7" t="s">
        <v>68</v>
      </c>
      <c r="M252" s="7" t="s">
        <v>38</v>
      </c>
      <c r="N252" s="8" t="s">
        <v>69</v>
      </c>
      <c r="O252" s="9" t="s">
        <v>696</v>
      </c>
      <c r="P252" s="8" t="s">
        <v>85</v>
      </c>
      <c r="Q252" s="9" t="s">
        <v>72</v>
      </c>
      <c r="R252" s="9" t="s">
        <v>1167</v>
      </c>
      <c r="S252" s="10">
        <v>43180</v>
      </c>
      <c r="T252" s="11">
        <v>43409</v>
      </c>
      <c r="U252" s="12">
        <v>43423</v>
      </c>
      <c r="V252" s="13">
        <v>6624141</v>
      </c>
      <c r="W252" s="19" t="s">
        <v>2257</v>
      </c>
      <c r="X252" s="15" t="s">
        <v>2258</v>
      </c>
      <c r="Y252" s="16">
        <v>48464</v>
      </c>
      <c r="Z252" s="17" t="s">
        <v>2259</v>
      </c>
      <c r="AA252" s="11" t="s">
        <v>2260</v>
      </c>
      <c r="AB252" s="18">
        <v>203</v>
      </c>
      <c r="AC252" s="8"/>
      <c r="AD252" s="16" t="s">
        <v>47</v>
      </c>
    </row>
    <row r="253" spans="1:30" x14ac:dyDescent="0.15">
      <c r="A253" s="5">
        <v>51725688</v>
      </c>
      <c r="B253" s="6" t="s">
        <v>2261</v>
      </c>
      <c r="C253" s="6" t="s">
        <v>2262</v>
      </c>
      <c r="D253" s="6" t="s">
        <v>2263</v>
      </c>
      <c r="E253" s="6" t="s">
        <v>2264</v>
      </c>
      <c r="F253" s="6" t="s">
        <v>2265</v>
      </c>
      <c r="G253" s="6">
        <v>51615282</v>
      </c>
      <c r="H253" s="6" t="s">
        <v>104</v>
      </c>
      <c r="I253" s="6">
        <v>51747002</v>
      </c>
      <c r="J253" s="6" t="s">
        <v>66</v>
      </c>
      <c r="K253" s="5" t="s">
        <v>67</v>
      </c>
      <c r="L253" s="7" t="s">
        <v>68</v>
      </c>
      <c r="M253" s="7" t="s">
        <v>38</v>
      </c>
      <c r="N253" s="8" t="s">
        <v>105</v>
      </c>
      <c r="O253" s="9" t="s">
        <v>696</v>
      </c>
      <c r="P253" s="8" t="s">
        <v>85</v>
      </c>
      <c r="Q253" s="9" t="s">
        <v>72</v>
      </c>
      <c r="R253" s="9" t="s">
        <v>1167</v>
      </c>
      <c r="S253" s="10">
        <v>43182</v>
      </c>
      <c r="T253" s="11">
        <v>43409</v>
      </c>
      <c r="U253" s="12">
        <v>43423</v>
      </c>
      <c r="V253" s="13">
        <v>6624155</v>
      </c>
      <c r="W253" s="19" t="s">
        <v>2266</v>
      </c>
      <c r="X253" s="15" t="s">
        <v>2267</v>
      </c>
      <c r="Y253" s="16">
        <v>48475</v>
      </c>
      <c r="Z253" s="17" t="s">
        <v>2268</v>
      </c>
      <c r="AA253" s="11" t="s">
        <v>2269</v>
      </c>
      <c r="AB253" s="18">
        <v>15488</v>
      </c>
      <c r="AC253" s="8"/>
      <c r="AD253" s="16" t="s">
        <v>47</v>
      </c>
    </row>
    <row r="254" spans="1:30" x14ac:dyDescent="0.15">
      <c r="A254" s="5">
        <v>51743021</v>
      </c>
      <c r="B254" s="6" t="s">
        <v>2270</v>
      </c>
      <c r="C254" s="6" t="s">
        <v>2271</v>
      </c>
      <c r="D254" s="6" t="s">
        <v>2272</v>
      </c>
      <c r="E254" s="6" t="s">
        <v>2273</v>
      </c>
      <c r="F254" s="6"/>
      <c r="G254" s="6">
        <v>51559927</v>
      </c>
      <c r="H254" s="6" t="s">
        <v>448</v>
      </c>
      <c r="I254" s="6">
        <v>51772919</v>
      </c>
      <c r="J254" s="6" t="s">
        <v>205</v>
      </c>
      <c r="K254" s="5" t="s">
        <v>67</v>
      </c>
      <c r="L254" s="7" t="s">
        <v>68</v>
      </c>
      <c r="M254" s="7" t="s">
        <v>38</v>
      </c>
      <c r="N254" s="8" t="s">
        <v>452</v>
      </c>
      <c r="O254" s="9" t="s">
        <v>70</v>
      </c>
      <c r="P254" s="8" t="s">
        <v>71</v>
      </c>
      <c r="Q254" s="9" t="s">
        <v>72</v>
      </c>
      <c r="R254" s="9" t="s">
        <v>208</v>
      </c>
      <c r="S254" s="10">
        <v>43300</v>
      </c>
      <c r="T254" s="11">
        <v>43346</v>
      </c>
      <c r="U254" s="12">
        <v>43360</v>
      </c>
      <c r="V254" s="13">
        <v>6634781</v>
      </c>
      <c r="W254" s="19" t="s">
        <v>2274</v>
      </c>
      <c r="X254" s="15" t="s">
        <v>2275</v>
      </c>
      <c r="Y254" s="16">
        <v>69450</v>
      </c>
      <c r="Z254" s="17" t="s">
        <v>2276</v>
      </c>
      <c r="AA254" s="11" t="s">
        <v>2277</v>
      </c>
      <c r="AB254" s="18">
        <v>15320</v>
      </c>
      <c r="AC254" s="8" t="s">
        <v>2278</v>
      </c>
      <c r="AD254" s="16" t="s">
        <v>47</v>
      </c>
    </row>
    <row r="255" spans="1:30" x14ac:dyDescent="0.15">
      <c r="A255" s="5">
        <v>51743369</v>
      </c>
      <c r="B255" s="6" t="s">
        <v>2279</v>
      </c>
      <c r="C255" s="6" t="s">
        <v>2280</v>
      </c>
      <c r="D255" s="6" t="s">
        <v>2281</v>
      </c>
      <c r="E255" s="6" t="s">
        <v>2282</v>
      </c>
      <c r="F255" s="6"/>
      <c r="G255" s="6">
        <v>51615282</v>
      </c>
      <c r="H255" s="6" t="s">
        <v>104</v>
      </c>
      <c r="I255" s="6">
        <v>51747002</v>
      </c>
      <c r="J255" s="6" t="s">
        <v>66</v>
      </c>
      <c r="K255" s="5" t="s">
        <v>67</v>
      </c>
      <c r="L255" s="7" t="s">
        <v>68</v>
      </c>
      <c r="M255" s="7" t="s">
        <v>38</v>
      </c>
      <c r="N255" s="8" t="s">
        <v>105</v>
      </c>
      <c r="O255" s="9" t="s">
        <v>106</v>
      </c>
      <c r="P255" s="8" t="s">
        <v>71</v>
      </c>
      <c r="Q255" s="9" t="s">
        <v>72</v>
      </c>
      <c r="R255" s="9" t="s">
        <v>208</v>
      </c>
      <c r="S255" s="10">
        <v>43301</v>
      </c>
      <c r="T255" s="11">
        <v>43346</v>
      </c>
      <c r="U255" s="12"/>
      <c r="V255" s="13">
        <v>6634782</v>
      </c>
      <c r="W255" s="19" t="s">
        <v>2283</v>
      </c>
      <c r="X255" s="15" t="s">
        <v>2284</v>
      </c>
      <c r="Y255" s="16">
        <v>69496</v>
      </c>
      <c r="Z255" s="17" t="s">
        <v>2285</v>
      </c>
      <c r="AA255" s="11" t="s">
        <v>2286</v>
      </c>
      <c r="AB255" s="18">
        <v>15306</v>
      </c>
      <c r="AC255" s="8">
        <v>17051</v>
      </c>
      <c r="AD255" s="16" t="s">
        <v>47</v>
      </c>
    </row>
    <row r="256" spans="1:30" x14ac:dyDescent="0.15">
      <c r="A256" s="5">
        <v>51743367</v>
      </c>
      <c r="B256" s="6" t="s">
        <v>545</v>
      </c>
      <c r="C256" s="6" t="s">
        <v>2287</v>
      </c>
      <c r="D256" s="6" t="s">
        <v>2288</v>
      </c>
      <c r="E256" s="6" t="s">
        <v>2289</v>
      </c>
      <c r="F256" s="6"/>
      <c r="G256" s="6">
        <v>51564379</v>
      </c>
      <c r="H256" s="6" t="s">
        <v>532</v>
      </c>
      <c r="I256" s="6">
        <v>51621455</v>
      </c>
      <c r="J256" s="6" t="s">
        <v>163</v>
      </c>
      <c r="K256" s="5" t="s">
        <v>83</v>
      </c>
      <c r="L256" s="7" t="s">
        <v>37</v>
      </c>
      <c r="M256" s="7" t="s">
        <v>38</v>
      </c>
      <c r="N256" s="8" t="s">
        <v>536</v>
      </c>
      <c r="O256" s="9" t="s">
        <v>1438</v>
      </c>
      <c r="P256" s="8" t="s">
        <v>85</v>
      </c>
      <c r="Q256" s="9" t="s">
        <v>86</v>
      </c>
      <c r="R256" s="9" t="s">
        <v>208</v>
      </c>
      <c r="S256" s="10">
        <v>43304</v>
      </c>
      <c r="T256" s="11">
        <v>43311</v>
      </c>
      <c r="U256" s="12">
        <v>43332</v>
      </c>
      <c r="V256" s="13">
        <v>6634783</v>
      </c>
      <c r="W256" s="19" t="s">
        <v>2290</v>
      </c>
      <c r="X256" s="15" t="s">
        <v>2291</v>
      </c>
      <c r="Y256" s="16">
        <v>48541</v>
      </c>
      <c r="Z256" s="17" t="s">
        <v>2292</v>
      </c>
      <c r="AA256" s="11" t="s">
        <v>2293</v>
      </c>
      <c r="AB256" s="18">
        <v>15319</v>
      </c>
      <c r="AC256" s="8"/>
      <c r="AD256" s="16" t="s">
        <v>47</v>
      </c>
    </row>
    <row r="257" spans="1:30" x14ac:dyDescent="0.15">
      <c r="A257" s="5">
        <v>51743515</v>
      </c>
      <c r="B257" s="6" t="s">
        <v>2294</v>
      </c>
      <c r="C257" s="6" t="s">
        <v>2295</v>
      </c>
      <c r="D257" s="6" t="s">
        <v>2296</v>
      </c>
      <c r="E257" s="6" t="s">
        <v>2297</v>
      </c>
      <c r="F257" s="6"/>
      <c r="G257" s="6">
        <v>51607523</v>
      </c>
      <c r="H257" s="6" t="s">
        <v>204</v>
      </c>
      <c r="I257" s="6">
        <v>51772919</v>
      </c>
      <c r="J257" s="6" t="s">
        <v>205</v>
      </c>
      <c r="K257" s="5" t="s">
        <v>303</v>
      </c>
      <c r="L257" s="7" t="s">
        <v>68</v>
      </c>
      <c r="M257" s="7" t="s">
        <v>38</v>
      </c>
      <c r="N257" s="8" t="s">
        <v>206</v>
      </c>
      <c r="O257" s="9" t="s">
        <v>70</v>
      </c>
      <c r="P257" s="8" t="s">
        <v>71</v>
      </c>
      <c r="Q257" s="9" t="s">
        <v>304</v>
      </c>
      <c r="R257" s="9" t="s">
        <v>208</v>
      </c>
      <c r="S257" s="10">
        <v>43301</v>
      </c>
      <c r="T257" s="11">
        <v>43346</v>
      </c>
      <c r="U257" s="12">
        <v>43360</v>
      </c>
      <c r="V257" s="13">
        <v>6624983</v>
      </c>
      <c r="W257" s="19" t="s">
        <v>2298</v>
      </c>
      <c r="X257" s="15" t="s">
        <v>2299</v>
      </c>
      <c r="Y257" s="16">
        <v>48542</v>
      </c>
      <c r="Z257" s="17" t="s">
        <v>2300</v>
      </c>
      <c r="AA257" s="11" t="s">
        <v>2301</v>
      </c>
      <c r="AB257" s="18">
        <v>15355</v>
      </c>
      <c r="AC257" s="8"/>
      <c r="AD257" s="16" t="s">
        <v>47</v>
      </c>
    </row>
    <row r="258" spans="1:30" x14ac:dyDescent="0.15">
      <c r="A258" s="5">
        <v>51744285</v>
      </c>
      <c r="B258" s="6" t="s">
        <v>2302</v>
      </c>
      <c r="C258" s="6" t="s">
        <v>2303</v>
      </c>
      <c r="D258" s="6" t="s">
        <v>2304</v>
      </c>
      <c r="E258" s="6" t="s">
        <v>2305</v>
      </c>
      <c r="F258" s="6"/>
      <c r="G258" s="6">
        <v>51577893</v>
      </c>
      <c r="H258" s="6" t="s">
        <v>600</v>
      </c>
      <c r="I258" s="6">
        <v>51772919</v>
      </c>
      <c r="J258" s="6" t="s">
        <v>205</v>
      </c>
      <c r="K258" s="5" t="s">
        <v>67</v>
      </c>
      <c r="L258" s="7" t="s">
        <v>68</v>
      </c>
      <c r="M258" s="7" t="s">
        <v>38</v>
      </c>
      <c r="N258" s="8" t="s">
        <v>206</v>
      </c>
      <c r="O258" s="9" t="s">
        <v>70</v>
      </c>
      <c r="P258" s="8" t="s">
        <v>71</v>
      </c>
      <c r="Q258" s="9" t="s">
        <v>72</v>
      </c>
      <c r="R258" s="9" t="s">
        <v>208</v>
      </c>
      <c r="S258" s="10">
        <v>43306</v>
      </c>
      <c r="T258" s="11">
        <v>43360</v>
      </c>
      <c r="U258" s="12">
        <v>43374</v>
      </c>
      <c r="V258" s="13">
        <v>6624985</v>
      </c>
      <c r="W258" s="19" t="s">
        <v>2306</v>
      </c>
      <c r="X258" s="15" t="s">
        <v>2307</v>
      </c>
      <c r="Y258" s="16">
        <v>48544</v>
      </c>
      <c r="Z258" s="17" t="s">
        <v>2308</v>
      </c>
      <c r="AA258" s="11" t="s">
        <v>2309</v>
      </c>
      <c r="AB258" s="18">
        <v>15359</v>
      </c>
      <c r="AC258" s="8"/>
      <c r="AD258" s="16" t="s">
        <v>47</v>
      </c>
    </row>
    <row r="259" spans="1:30" x14ac:dyDescent="0.15">
      <c r="A259" s="5">
        <v>51744287</v>
      </c>
      <c r="B259" s="6" t="s">
        <v>2310</v>
      </c>
      <c r="C259" s="6" t="s">
        <v>2311</v>
      </c>
      <c r="D259" s="6" t="s">
        <v>2312</v>
      </c>
      <c r="E259" s="6" t="s">
        <v>2313</v>
      </c>
      <c r="F259" s="6"/>
      <c r="G259" s="6">
        <v>51607523</v>
      </c>
      <c r="H259" s="6" t="s">
        <v>204</v>
      </c>
      <c r="I259" s="6">
        <v>51772919</v>
      </c>
      <c r="J259" s="6" t="s">
        <v>205</v>
      </c>
      <c r="K259" s="5" t="s">
        <v>67</v>
      </c>
      <c r="L259" s="7" t="s">
        <v>68</v>
      </c>
      <c r="M259" s="7" t="s">
        <v>38</v>
      </c>
      <c r="N259" s="8" t="s">
        <v>206</v>
      </c>
      <c r="O259" s="9" t="s">
        <v>70</v>
      </c>
      <c r="P259" s="8" t="s">
        <v>71</v>
      </c>
      <c r="Q259" s="9" t="s">
        <v>72</v>
      </c>
      <c r="R259" s="9" t="s">
        <v>208</v>
      </c>
      <c r="S259" s="10">
        <v>43306</v>
      </c>
      <c r="T259" s="11">
        <v>43353</v>
      </c>
      <c r="U259" s="12">
        <v>43367</v>
      </c>
      <c r="V259" s="13">
        <v>6624987</v>
      </c>
      <c r="W259" s="19" t="s">
        <v>2314</v>
      </c>
      <c r="X259" s="15" t="s">
        <v>2315</v>
      </c>
      <c r="Y259" s="16">
        <v>48588</v>
      </c>
      <c r="Z259" s="17" t="s">
        <v>2316</v>
      </c>
      <c r="AA259" s="11" t="s">
        <v>2317</v>
      </c>
      <c r="AB259" s="18">
        <v>15358</v>
      </c>
      <c r="AC259" s="8"/>
      <c r="AD259" s="16" t="s">
        <v>47</v>
      </c>
    </row>
    <row r="260" spans="1:30" x14ac:dyDescent="0.15">
      <c r="A260" s="5">
        <v>51757905</v>
      </c>
      <c r="B260" s="6" t="s">
        <v>323</v>
      </c>
      <c r="C260" s="6" t="s">
        <v>2318</v>
      </c>
      <c r="D260" s="6" t="s">
        <v>2319</v>
      </c>
      <c r="E260" s="6" t="s">
        <v>2320</v>
      </c>
      <c r="F260" s="6"/>
      <c r="G260" s="6">
        <v>51547367</v>
      </c>
      <c r="H260" s="6" t="s">
        <v>52</v>
      </c>
      <c r="I260" s="6">
        <v>40166880</v>
      </c>
      <c r="J260" s="6" t="s">
        <v>53</v>
      </c>
      <c r="K260" s="5" t="s">
        <v>54</v>
      </c>
      <c r="L260" s="7" t="s">
        <v>37</v>
      </c>
      <c r="M260" s="7" t="s">
        <v>38</v>
      </c>
      <c r="N260" s="8" t="s">
        <v>39</v>
      </c>
      <c r="O260" s="9" t="s">
        <v>2321</v>
      </c>
      <c r="P260" s="8" t="s">
        <v>39</v>
      </c>
      <c r="Q260" s="9" t="s">
        <v>55</v>
      </c>
      <c r="R260" s="9" t="s">
        <v>2322</v>
      </c>
      <c r="S260" s="10">
        <v>41554</v>
      </c>
      <c r="T260" s="11"/>
      <c r="U260" s="12"/>
      <c r="V260" s="13">
        <v>6253565</v>
      </c>
      <c r="W260" s="19" t="s">
        <v>2323</v>
      </c>
      <c r="X260" s="15" t="s">
        <v>2324</v>
      </c>
      <c r="Y260" s="16">
        <v>69524</v>
      </c>
      <c r="Z260" s="17" t="s">
        <v>2325</v>
      </c>
      <c r="AA260" s="11" t="s">
        <v>2326</v>
      </c>
      <c r="AB260" s="16">
        <v>17172</v>
      </c>
      <c r="AC260" s="8">
        <v>17172</v>
      </c>
      <c r="AD260" s="16" t="s">
        <v>47</v>
      </c>
    </row>
    <row r="261" spans="1:30" x14ac:dyDescent="0.15">
      <c r="A261" s="5">
        <v>51744004</v>
      </c>
      <c r="B261" s="6" t="s">
        <v>34</v>
      </c>
      <c r="C261" s="6" t="s">
        <v>2327</v>
      </c>
      <c r="D261" s="6" t="s">
        <v>2328</v>
      </c>
      <c r="E261" s="6" t="s">
        <v>2329</v>
      </c>
      <c r="F261" s="6"/>
      <c r="G261" s="6">
        <v>51735281</v>
      </c>
      <c r="H261" s="6" t="s">
        <v>35</v>
      </c>
      <c r="I261" s="6" t="s">
        <v>2321</v>
      </c>
      <c r="J261" s="6" t="s">
        <v>2321</v>
      </c>
      <c r="K261" s="5" t="s">
        <v>2330</v>
      </c>
      <c r="L261" s="7" t="s">
        <v>37</v>
      </c>
      <c r="M261" s="7" t="s">
        <v>38</v>
      </c>
      <c r="N261" s="8" t="s">
        <v>39</v>
      </c>
      <c r="O261" s="9" t="s">
        <v>334</v>
      </c>
      <c r="P261" s="8" t="s">
        <v>85</v>
      </c>
      <c r="Q261" s="9" t="s">
        <v>2331</v>
      </c>
      <c r="R261" s="9" t="s">
        <v>208</v>
      </c>
      <c r="S261" s="10">
        <v>43306</v>
      </c>
      <c r="T261" s="11"/>
      <c r="U261" s="12"/>
      <c r="V261" s="13">
        <v>6624982</v>
      </c>
      <c r="W261" s="19" t="s">
        <v>2332</v>
      </c>
      <c r="X261" s="15" t="s">
        <v>2333</v>
      </c>
      <c r="Y261" s="16"/>
      <c r="Z261" s="17" t="s">
        <v>635</v>
      </c>
      <c r="AA261" s="11"/>
      <c r="AB261" s="18">
        <v>14358</v>
      </c>
      <c r="AC261" s="8" t="s">
        <v>2334</v>
      </c>
      <c r="AD261" s="16" t="s">
        <v>47</v>
      </c>
    </row>
    <row r="262" spans="1:30" x14ac:dyDescent="0.15">
      <c r="A262" s="5">
        <v>51743068</v>
      </c>
      <c r="B262" s="6" t="s">
        <v>2335</v>
      </c>
      <c r="C262" s="6" t="s">
        <v>2336</v>
      </c>
      <c r="D262" s="6" t="s">
        <v>2337</v>
      </c>
      <c r="E262" s="6" t="s">
        <v>2338</v>
      </c>
      <c r="F262" s="6"/>
      <c r="G262" s="6">
        <v>51588225</v>
      </c>
      <c r="H262" s="6" t="s">
        <v>231</v>
      </c>
      <c r="I262" s="6">
        <v>51747002</v>
      </c>
      <c r="J262" s="6" t="s">
        <v>66</v>
      </c>
      <c r="K262" s="5" t="s">
        <v>303</v>
      </c>
      <c r="L262" s="7" t="s">
        <v>68</v>
      </c>
      <c r="M262" s="7" t="s">
        <v>38</v>
      </c>
      <c r="N262" s="8" t="s">
        <v>175</v>
      </c>
      <c r="O262" s="9" t="s">
        <v>1202</v>
      </c>
      <c r="P262" s="8" t="s">
        <v>85</v>
      </c>
      <c r="Q262" s="9" t="s">
        <v>304</v>
      </c>
      <c r="R262" s="9" t="s">
        <v>208</v>
      </c>
      <c r="S262" s="10">
        <v>43301</v>
      </c>
      <c r="T262" s="11">
        <v>43725</v>
      </c>
      <c r="U262" s="12">
        <v>43732</v>
      </c>
      <c r="V262" s="13">
        <v>6624988</v>
      </c>
      <c r="W262" s="19" t="s">
        <v>2339</v>
      </c>
      <c r="X262" s="15" t="s">
        <v>2340</v>
      </c>
      <c r="Y262" s="16">
        <v>48519</v>
      </c>
      <c r="Z262" s="17" t="s">
        <v>2341</v>
      </c>
      <c r="AA262" s="11" t="s">
        <v>2342</v>
      </c>
      <c r="AB262" s="18">
        <v>15372</v>
      </c>
      <c r="AC262" s="8" t="s">
        <v>2343</v>
      </c>
      <c r="AD262" s="16" t="s">
        <v>47</v>
      </c>
    </row>
    <row r="263" spans="1:30" x14ac:dyDescent="0.15">
      <c r="A263" s="5">
        <v>51744224</v>
      </c>
      <c r="B263" s="6" t="s">
        <v>2344</v>
      </c>
      <c r="C263" s="6" t="s">
        <v>2345</v>
      </c>
      <c r="D263" s="6" t="s">
        <v>2346</v>
      </c>
      <c r="E263" s="6" t="s">
        <v>2347</v>
      </c>
      <c r="F263" s="6"/>
      <c r="G263" s="6">
        <v>51577893</v>
      </c>
      <c r="H263" s="6" t="s">
        <v>600</v>
      </c>
      <c r="I263" s="6">
        <v>51772919</v>
      </c>
      <c r="J263" s="6" t="s">
        <v>205</v>
      </c>
      <c r="K263" s="5" t="s">
        <v>303</v>
      </c>
      <c r="L263" s="7" t="s">
        <v>68</v>
      </c>
      <c r="M263" s="7" t="s">
        <v>38</v>
      </c>
      <c r="N263" s="8" t="s">
        <v>206</v>
      </c>
      <c r="O263" s="9" t="s">
        <v>334</v>
      </c>
      <c r="P263" s="8" t="s">
        <v>85</v>
      </c>
      <c r="Q263" s="9" t="s">
        <v>304</v>
      </c>
      <c r="R263" s="9" t="s">
        <v>208</v>
      </c>
      <c r="S263" s="10">
        <v>43301</v>
      </c>
      <c r="T263" s="11">
        <v>43753</v>
      </c>
      <c r="U263" s="12">
        <v>43767</v>
      </c>
      <c r="V263" s="13">
        <v>6624989</v>
      </c>
      <c r="W263" s="19" t="s">
        <v>2348</v>
      </c>
      <c r="X263" s="15" t="s">
        <v>2349</v>
      </c>
      <c r="Y263" s="16">
        <v>48500</v>
      </c>
      <c r="Z263" s="17" t="s">
        <v>2350</v>
      </c>
      <c r="AA263" s="11" t="s">
        <v>2351</v>
      </c>
      <c r="AB263" s="18">
        <v>15374</v>
      </c>
      <c r="AC263" s="8"/>
      <c r="AD263" s="16" t="s">
        <v>47</v>
      </c>
    </row>
    <row r="264" spans="1:30" x14ac:dyDescent="0.15">
      <c r="A264" s="5">
        <v>51746044</v>
      </c>
      <c r="B264" s="6" t="s">
        <v>2352</v>
      </c>
      <c r="C264" s="6" t="s">
        <v>2353</v>
      </c>
      <c r="D264" s="6" t="s">
        <v>983</v>
      </c>
      <c r="E264" s="6" t="s">
        <v>2354</v>
      </c>
      <c r="F264" s="6"/>
      <c r="G264" s="6">
        <v>51607523</v>
      </c>
      <c r="H264" s="6" t="s">
        <v>204</v>
      </c>
      <c r="I264" s="6">
        <v>51772919</v>
      </c>
      <c r="J264" s="6" t="s">
        <v>205</v>
      </c>
      <c r="K264" s="5" t="s">
        <v>303</v>
      </c>
      <c r="L264" s="7" t="s">
        <v>68</v>
      </c>
      <c r="M264" s="7" t="s">
        <v>38</v>
      </c>
      <c r="N264" s="8" t="s">
        <v>206</v>
      </c>
      <c r="O264" s="9" t="s">
        <v>207</v>
      </c>
      <c r="P264" s="8" t="s">
        <v>71</v>
      </c>
      <c r="Q264" s="9" t="s">
        <v>304</v>
      </c>
      <c r="R264" s="9" t="s">
        <v>208</v>
      </c>
      <c r="S264" s="10">
        <v>43315</v>
      </c>
      <c r="T264" s="11">
        <v>43664</v>
      </c>
      <c r="U264" s="12"/>
      <c r="V264" s="13">
        <v>6634299</v>
      </c>
      <c r="W264" s="19" t="s">
        <v>2355</v>
      </c>
      <c r="X264" s="15" t="s">
        <v>2356</v>
      </c>
      <c r="Y264" s="16">
        <v>48412</v>
      </c>
      <c r="Z264" s="17" t="s">
        <v>2357</v>
      </c>
      <c r="AA264" s="11" t="s">
        <v>2358</v>
      </c>
      <c r="AB264" s="18">
        <v>15364</v>
      </c>
      <c r="AC264" s="8" t="s">
        <v>2359</v>
      </c>
      <c r="AD264" s="16" t="s">
        <v>47</v>
      </c>
    </row>
    <row r="265" spans="1:30" x14ac:dyDescent="0.15">
      <c r="A265" s="5">
        <v>51747002</v>
      </c>
      <c r="B265" s="6" t="s">
        <v>66</v>
      </c>
      <c r="C265" s="6" t="s">
        <v>2360</v>
      </c>
      <c r="D265" s="6" t="s">
        <v>2361</v>
      </c>
      <c r="E265" s="6" t="s">
        <v>2362</v>
      </c>
      <c r="F265" s="6"/>
      <c r="G265" s="6">
        <v>51601287</v>
      </c>
      <c r="H265" s="6" t="s">
        <v>82</v>
      </c>
      <c r="I265" s="6">
        <v>51744004</v>
      </c>
      <c r="J265" s="6" t="s">
        <v>34</v>
      </c>
      <c r="K265" s="5" t="s">
        <v>2363</v>
      </c>
      <c r="L265" s="7" t="s">
        <v>37</v>
      </c>
      <c r="M265" s="7" t="s">
        <v>38</v>
      </c>
      <c r="N265" s="8" t="s">
        <v>175</v>
      </c>
      <c r="O265" s="9" t="s">
        <v>366</v>
      </c>
      <c r="P265" s="8" t="s">
        <v>85</v>
      </c>
      <c r="Q265" s="9" t="s">
        <v>1106</v>
      </c>
      <c r="R265" s="9" t="s">
        <v>2364</v>
      </c>
      <c r="S265" s="10">
        <v>43325</v>
      </c>
      <c r="T265" s="11"/>
      <c r="U265" s="12"/>
      <c r="V265" s="13">
        <v>6634290</v>
      </c>
      <c r="W265" s="19" t="s">
        <v>2365</v>
      </c>
      <c r="X265" s="15" t="s">
        <v>2366</v>
      </c>
      <c r="Y265" s="16">
        <v>69447</v>
      </c>
      <c r="Z265" s="17" t="s">
        <v>2367</v>
      </c>
      <c r="AA265" s="11" t="s">
        <v>2368</v>
      </c>
      <c r="AB265" s="18">
        <v>15367</v>
      </c>
      <c r="AC265" s="8"/>
      <c r="AD265" s="16" t="s">
        <v>47</v>
      </c>
    </row>
    <row r="266" spans="1:30" x14ac:dyDescent="0.15">
      <c r="A266" s="5">
        <v>51747003</v>
      </c>
      <c r="B266" s="6" t="s">
        <v>2369</v>
      </c>
      <c r="C266" s="6" t="s">
        <v>2370</v>
      </c>
      <c r="D266" s="6" t="s">
        <v>2371</v>
      </c>
      <c r="E266" s="6" t="s">
        <v>2372</v>
      </c>
      <c r="F266" s="6"/>
      <c r="G266" s="6">
        <v>51758030</v>
      </c>
      <c r="H266" s="6" t="s">
        <v>2373</v>
      </c>
      <c r="I266" s="6">
        <v>40166880</v>
      </c>
      <c r="J266" s="6" t="s">
        <v>53</v>
      </c>
      <c r="K266" s="5" t="s">
        <v>2374</v>
      </c>
      <c r="L266" s="7" t="s">
        <v>37</v>
      </c>
      <c r="M266" s="7" t="s">
        <v>38</v>
      </c>
      <c r="N266" s="8" t="s">
        <v>39</v>
      </c>
      <c r="O266" s="9"/>
      <c r="P266" s="8" t="s">
        <v>39</v>
      </c>
      <c r="Q266" s="9" t="s">
        <v>86</v>
      </c>
      <c r="R266" s="9" t="s">
        <v>2364</v>
      </c>
      <c r="S266" s="10">
        <v>43325</v>
      </c>
      <c r="T266" s="11"/>
      <c r="U266" s="12"/>
      <c r="V266" s="13"/>
      <c r="W266" s="19" t="s">
        <v>2375</v>
      </c>
      <c r="X266" s="15" t="s">
        <v>2376</v>
      </c>
      <c r="Y266" s="16"/>
      <c r="Z266" s="17" t="s">
        <v>635</v>
      </c>
      <c r="AA266" s="11"/>
      <c r="AB266" s="16">
        <v>15368</v>
      </c>
      <c r="AC266" s="8" t="s">
        <v>2377</v>
      </c>
      <c r="AD266" s="16" t="s">
        <v>47</v>
      </c>
    </row>
    <row r="267" spans="1:30" x14ac:dyDescent="0.15">
      <c r="A267" s="5">
        <v>51746424</v>
      </c>
      <c r="B267" s="6" t="s">
        <v>2378</v>
      </c>
      <c r="C267" s="6" t="s">
        <v>2379</v>
      </c>
      <c r="D267" s="6" t="s">
        <v>2380</v>
      </c>
      <c r="E267" s="6" t="s">
        <v>2381</v>
      </c>
      <c r="F267" s="6"/>
      <c r="G267" s="6">
        <v>51577893</v>
      </c>
      <c r="H267" s="6" t="s">
        <v>600</v>
      </c>
      <c r="I267" s="6">
        <v>51772919</v>
      </c>
      <c r="J267" s="6" t="s">
        <v>205</v>
      </c>
      <c r="K267" s="5" t="s">
        <v>67</v>
      </c>
      <c r="L267" s="7" t="s">
        <v>68</v>
      </c>
      <c r="M267" s="7" t="s">
        <v>38</v>
      </c>
      <c r="N267" s="8" t="s">
        <v>206</v>
      </c>
      <c r="O267" s="9" t="s">
        <v>334</v>
      </c>
      <c r="P267" s="8" t="s">
        <v>85</v>
      </c>
      <c r="Q267" s="9" t="s">
        <v>72</v>
      </c>
      <c r="R267" s="9" t="s">
        <v>208</v>
      </c>
      <c r="S267" s="10">
        <v>43315</v>
      </c>
      <c r="T267" s="11">
        <v>43753</v>
      </c>
      <c r="U267" s="12">
        <v>43767</v>
      </c>
      <c r="V267" s="13">
        <v>6625002</v>
      </c>
      <c r="W267" s="19" t="s">
        <v>2382</v>
      </c>
      <c r="X267" s="15" t="s">
        <v>2383</v>
      </c>
      <c r="Y267" s="16">
        <v>48599</v>
      </c>
      <c r="Z267" s="17" t="s">
        <v>2384</v>
      </c>
      <c r="AA267" s="11" t="s">
        <v>2385</v>
      </c>
      <c r="AB267" s="18">
        <v>15384</v>
      </c>
      <c r="AC267" s="8" t="s">
        <v>2386</v>
      </c>
      <c r="AD267" s="16" t="s">
        <v>47</v>
      </c>
    </row>
    <row r="268" spans="1:30" x14ac:dyDescent="0.15">
      <c r="A268" s="5">
        <v>51748839</v>
      </c>
      <c r="B268" s="6" t="s">
        <v>2387</v>
      </c>
      <c r="C268" s="6" t="s">
        <v>2388</v>
      </c>
      <c r="D268" s="6" t="s">
        <v>1809</v>
      </c>
      <c r="E268" s="6" t="s">
        <v>2389</v>
      </c>
      <c r="F268" s="6" t="s">
        <v>2390</v>
      </c>
      <c r="G268" s="6">
        <v>51588223</v>
      </c>
      <c r="H268" s="6" t="s">
        <v>158</v>
      </c>
      <c r="I268" s="6">
        <v>51609648</v>
      </c>
      <c r="J268" s="6" t="s">
        <v>162</v>
      </c>
      <c r="K268" s="5" t="s">
        <v>67</v>
      </c>
      <c r="L268" s="7" t="s">
        <v>68</v>
      </c>
      <c r="M268" s="7" t="s">
        <v>38</v>
      </c>
      <c r="N268" s="8" t="s">
        <v>164</v>
      </c>
      <c r="O268" s="9" t="s">
        <v>1115</v>
      </c>
      <c r="P268" s="8" t="s">
        <v>85</v>
      </c>
      <c r="Q268" s="9" t="s">
        <v>72</v>
      </c>
      <c r="R268" s="9" t="s">
        <v>2364</v>
      </c>
      <c r="S268" s="10">
        <v>43328</v>
      </c>
      <c r="T268" s="11">
        <v>43753</v>
      </c>
      <c r="U268" s="12"/>
      <c r="V268" s="13">
        <v>6634283</v>
      </c>
      <c r="W268" s="19" t="s">
        <v>2391</v>
      </c>
      <c r="X268" s="15" t="s">
        <v>2392</v>
      </c>
      <c r="Y268" s="16">
        <v>69289</v>
      </c>
      <c r="Z268" s="17" t="s">
        <v>2393</v>
      </c>
      <c r="AA268" s="11" t="s">
        <v>2394</v>
      </c>
      <c r="AB268" s="18">
        <v>17188</v>
      </c>
      <c r="AC268" s="8"/>
      <c r="AD268" s="16" t="s">
        <v>47</v>
      </c>
    </row>
    <row r="269" spans="1:30" x14ac:dyDescent="0.15">
      <c r="A269" s="5">
        <v>51758030</v>
      </c>
      <c r="B269" s="6" t="s">
        <v>2373</v>
      </c>
      <c r="C269" s="6" t="s">
        <v>2395</v>
      </c>
      <c r="D269" s="6" t="s">
        <v>2396</v>
      </c>
      <c r="E269" s="6" t="s">
        <v>2397</v>
      </c>
      <c r="F269" s="6"/>
      <c r="G269" s="6">
        <v>40166880</v>
      </c>
      <c r="H269" s="6" t="s">
        <v>53</v>
      </c>
      <c r="I269" s="6">
        <v>40130603</v>
      </c>
      <c r="J269" s="6" t="s">
        <v>2398</v>
      </c>
      <c r="K269" s="5" t="s">
        <v>2399</v>
      </c>
      <c r="L269" s="7" t="s">
        <v>37</v>
      </c>
      <c r="M269" s="7" t="s">
        <v>38</v>
      </c>
      <c r="N269" s="8" t="s">
        <v>39</v>
      </c>
      <c r="O269" s="9"/>
      <c r="P269" s="8" t="s">
        <v>39</v>
      </c>
      <c r="Q269" s="9" t="s">
        <v>2400</v>
      </c>
      <c r="R269" s="9" t="s">
        <v>2401</v>
      </c>
      <c r="S269" s="10">
        <v>38331</v>
      </c>
      <c r="T269" s="11"/>
      <c r="U269" s="12"/>
      <c r="V269" s="13"/>
      <c r="W269" s="19"/>
      <c r="X269" s="15" t="s">
        <v>2402</v>
      </c>
      <c r="Y269" s="16"/>
      <c r="Z269" s="17" t="s">
        <v>635</v>
      </c>
      <c r="AA269" s="11"/>
      <c r="AB269" s="18">
        <v>17129</v>
      </c>
      <c r="AC269" s="8" t="s">
        <v>2403</v>
      </c>
      <c r="AD269" s="16" t="s">
        <v>47</v>
      </c>
    </row>
    <row r="270" spans="1:30" x14ac:dyDescent="0.15">
      <c r="A270" s="5">
        <v>51763970</v>
      </c>
      <c r="B270" s="6" t="s">
        <v>2404</v>
      </c>
      <c r="C270" s="6" t="s">
        <v>2405</v>
      </c>
      <c r="D270" s="6" t="s">
        <v>2406</v>
      </c>
      <c r="E270" s="6" t="s">
        <v>2407</v>
      </c>
      <c r="F270" s="6"/>
      <c r="G270" s="6">
        <v>51743367</v>
      </c>
      <c r="H270" s="6" t="s">
        <v>545</v>
      </c>
      <c r="I270" s="6">
        <v>51564379</v>
      </c>
      <c r="J270" s="6" t="s">
        <v>532</v>
      </c>
      <c r="K270" s="5" t="s">
        <v>67</v>
      </c>
      <c r="L270" s="7" t="s">
        <v>68</v>
      </c>
      <c r="M270" s="7" t="s">
        <v>38</v>
      </c>
      <c r="N270" s="8" t="s">
        <v>536</v>
      </c>
      <c r="O270" s="9" t="s">
        <v>397</v>
      </c>
      <c r="P270" s="8" t="s">
        <v>71</v>
      </c>
      <c r="Q270" s="9" t="s">
        <v>72</v>
      </c>
      <c r="R270" s="9" t="s">
        <v>2408</v>
      </c>
      <c r="S270" s="10">
        <v>43385</v>
      </c>
      <c r="T270" s="11">
        <v>43718</v>
      </c>
      <c r="U270" s="12">
        <v>43732</v>
      </c>
      <c r="V270" s="13">
        <v>6624719</v>
      </c>
      <c r="W270" s="19" t="s">
        <v>2409</v>
      </c>
      <c r="X270" s="15" t="s">
        <v>2410</v>
      </c>
      <c r="Y270" s="16">
        <v>48426</v>
      </c>
      <c r="Z270" s="17" t="s">
        <v>2411</v>
      </c>
      <c r="AA270" s="11" t="s">
        <v>2412</v>
      </c>
      <c r="AB270" s="18">
        <v>16090</v>
      </c>
      <c r="AC270" s="8"/>
      <c r="AD270" s="16" t="s">
        <v>47</v>
      </c>
    </row>
    <row r="271" spans="1:30" x14ac:dyDescent="0.15">
      <c r="A271" s="5">
        <v>51764419</v>
      </c>
      <c r="B271" s="6" t="s">
        <v>2413</v>
      </c>
      <c r="C271" s="6" t="s">
        <v>2414</v>
      </c>
      <c r="D271" s="6" t="s">
        <v>2415</v>
      </c>
      <c r="E271" s="6" t="s">
        <v>2416</v>
      </c>
      <c r="F271" s="6"/>
      <c r="G271" s="6">
        <v>51743367</v>
      </c>
      <c r="H271" s="6" t="s">
        <v>545</v>
      </c>
      <c r="I271" s="6">
        <v>51564379</v>
      </c>
      <c r="J271" s="6" t="s">
        <v>532</v>
      </c>
      <c r="K271" s="5" t="s">
        <v>67</v>
      </c>
      <c r="L271" s="7" t="s">
        <v>68</v>
      </c>
      <c r="M271" s="7" t="s">
        <v>38</v>
      </c>
      <c r="N271" s="8" t="s">
        <v>536</v>
      </c>
      <c r="O271" s="9" t="s">
        <v>1115</v>
      </c>
      <c r="P271" s="8" t="s">
        <v>71</v>
      </c>
      <c r="Q271" s="9" t="s">
        <v>72</v>
      </c>
      <c r="R271" s="9" t="s">
        <v>2408</v>
      </c>
      <c r="S271" s="10">
        <v>43389</v>
      </c>
      <c r="T271" s="11">
        <v>43444</v>
      </c>
      <c r="U271" s="12">
        <v>43465</v>
      </c>
      <c r="V271" s="13">
        <v>6624704</v>
      </c>
      <c r="W271" s="19" t="s">
        <v>2417</v>
      </c>
      <c r="X271" s="15" t="s">
        <v>2418</v>
      </c>
      <c r="Y271" s="16">
        <v>48491</v>
      </c>
      <c r="Z271" s="17" t="s">
        <v>2419</v>
      </c>
      <c r="AA271" s="11" t="s">
        <v>2420</v>
      </c>
      <c r="AB271" s="18">
        <v>16053</v>
      </c>
      <c r="AC271" s="8"/>
      <c r="AD271" s="16" t="s">
        <v>47</v>
      </c>
    </row>
    <row r="272" spans="1:30" x14ac:dyDescent="0.15">
      <c r="A272" s="5">
        <v>51764511</v>
      </c>
      <c r="B272" s="6" t="s">
        <v>2421</v>
      </c>
      <c r="C272" s="6" t="s">
        <v>2422</v>
      </c>
      <c r="D272" s="6" t="s">
        <v>983</v>
      </c>
      <c r="E272" s="6" t="s">
        <v>2423</v>
      </c>
      <c r="F272" s="6"/>
      <c r="G272" s="6">
        <v>51547597</v>
      </c>
      <c r="H272" s="6" t="s">
        <v>376</v>
      </c>
      <c r="I272" s="6">
        <v>51814930</v>
      </c>
      <c r="J272" s="6" t="s">
        <v>377</v>
      </c>
      <c r="K272" s="5" t="s">
        <v>67</v>
      </c>
      <c r="L272" s="7" t="s">
        <v>68</v>
      </c>
      <c r="M272" s="7" t="s">
        <v>38</v>
      </c>
      <c r="N272" s="8" t="s">
        <v>2020</v>
      </c>
      <c r="O272" s="9" t="s">
        <v>144</v>
      </c>
      <c r="P272" s="8" t="s">
        <v>71</v>
      </c>
      <c r="Q272" s="9" t="s">
        <v>72</v>
      </c>
      <c r="R272" s="9" t="s">
        <v>2408</v>
      </c>
      <c r="S272" s="10">
        <v>43391</v>
      </c>
      <c r="T272" s="11">
        <v>43430</v>
      </c>
      <c r="U272" s="12">
        <v>43444</v>
      </c>
      <c r="V272" s="13"/>
      <c r="W272" s="19" t="s">
        <v>2424</v>
      </c>
      <c r="X272" s="15" t="s">
        <v>2425</v>
      </c>
      <c r="Y272" s="16">
        <v>69002</v>
      </c>
      <c r="Z272" s="17" t="s">
        <v>2426</v>
      </c>
      <c r="AA272" s="11" t="s">
        <v>2427</v>
      </c>
      <c r="AB272" s="18">
        <v>16089</v>
      </c>
      <c r="AC272" s="8" t="s">
        <v>2428</v>
      </c>
      <c r="AD272" s="16" t="s">
        <v>47</v>
      </c>
    </row>
    <row r="273" spans="1:30" x14ac:dyDescent="0.15">
      <c r="A273" s="5">
        <v>51764512</v>
      </c>
      <c r="B273" s="6" t="s">
        <v>2429</v>
      </c>
      <c r="C273" s="6" t="s">
        <v>2430</v>
      </c>
      <c r="D273" s="6" t="s">
        <v>2431</v>
      </c>
      <c r="E273" s="6" t="s">
        <v>2432</v>
      </c>
      <c r="F273" s="6"/>
      <c r="G273" s="6">
        <v>51559927</v>
      </c>
      <c r="H273" s="6" t="s">
        <v>448</v>
      </c>
      <c r="I273" s="6">
        <v>51772919</v>
      </c>
      <c r="J273" s="6" t="s">
        <v>205</v>
      </c>
      <c r="K273" s="5" t="s">
        <v>67</v>
      </c>
      <c r="L273" s="7" t="s">
        <v>68</v>
      </c>
      <c r="M273" s="7" t="s">
        <v>38</v>
      </c>
      <c r="N273" s="8" t="s">
        <v>452</v>
      </c>
      <c r="O273" s="9" t="s">
        <v>144</v>
      </c>
      <c r="P273" s="8" t="s">
        <v>71</v>
      </c>
      <c r="Q273" s="9" t="s">
        <v>72</v>
      </c>
      <c r="R273" s="9" t="s">
        <v>2408</v>
      </c>
      <c r="S273" s="10">
        <v>43391</v>
      </c>
      <c r="T273" s="11">
        <v>43430</v>
      </c>
      <c r="U273" s="12">
        <v>43444</v>
      </c>
      <c r="V273" s="13"/>
      <c r="W273" s="19" t="s">
        <v>2433</v>
      </c>
      <c r="X273" s="15" t="s">
        <v>2434</v>
      </c>
      <c r="Y273" s="16">
        <v>69064</v>
      </c>
      <c r="Z273" s="17" t="s">
        <v>2435</v>
      </c>
      <c r="AA273" s="11" t="s">
        <v>2436</v>
      </c>
      <c r="AB273" s="16">
        <v>16199</v>
      </c>
      <c r="AC273" s="8" t="s">
        <v>2437</v>
      </c>
      <c r="AD273" s="16" t="s">
        <v>47</v>
      </c>
    </row>
    <row r="274" spans="1:30" x14ac:dyDescent="0.15">
      <c r="A274" s="5">
        <v>51764514</v>
      </c>
      <c r="B274" s="6" t="s">
        <v>2438</v>
      </c>
      <c r="C274" s="6" t="s">
        <v>2439</v>
      </c>
      <c r="D274" s="6" t="s">
        <v>2440</v>
      </c>
      <c r="E274" s="6" t="s">
        <v>1175</v>
      </c>
      <c r="F274" s="6"/>
      <c r="G274" s="6">
        <v>51559927</v>
      </c>
      <c r="H274" s="6" t="s">
        <v>448</v>
      </c>
      <c r="I274" s="6">
        <v>51772919</v>
      </c>
      <c r="J274" s="6" t="s">
        <v>205</v>
      </c>
      <c r="K274" s="5" t="s">
        <v>67</v>
      </c>
      <c r="L274" s="7" t="s">
        <v>68</v>
      </c>
      <c r="M274" s="7" t="s">
        <v>38</v>
      </c>
      <c r="N274" s="8" t="s">
        <v>452</v>
      </c>
      <c r="O274" s="9" t="s">
        <v>144</v>
      </c>
      <c r="P274" s="8" t="s">
        <v>71</v>
      </c>
      <c r="Q274" s="9" t="s">
        <v>72</v>
      </c>
      <c r="R274" s="9" t="s">
        <v>2408</v>
      </c>
      <c r="S274" s="10">
        <v>43391</v>
      </c>
      <c r="T274" s="11">
        <v>43430</v>
      </c>
      <c r="U274" s="12">
        <v>43444</v>
      </c>
      <c r="V274" s="13"/>
      <c r="W274" s="19" t="s">
        <v>2441</v>
      </c>
      <c r="X274" s="15" t="s">
        <v>2442</v>
      </c>
      <c r="Y274" s="16">
        <v>69049</v>
      </c>
      <c r="Z274" s="17" t="s">
        <v>2443</v>
      </c>
      <c r="AA274" s="11" t="s">
        <v>2444</v>
      </c>
      <c r="AB274" s="18">
        <v>16088</v>
      </c>
      <c r="AC274" s="8" t="s">
        <v>2445</v>
      </c>
      <c r="AD274" s="16" t="s">
        <v>47</v>
      </c>
    </row>
    <row r="275" spans="1:30" x14ac:dyDescent="0.15">
      <c r="A275" s="5">
        <v>51764516</v>
      </c>
      <c r="B275" s="6" t="s">
        <v>2446</v>
      </c>
      <c r="C275" s="6" t="s">
        <v>2447</v>
      </c>
      <c r="D275" s="6" t="s">
        <v>2448</v>
      </c>
      <c r="E275" s="6" t="s">
        <v>2449</v>
      </c>
      <c r="F275" s="6"/>
      <c r="G275" s="6">
        <v>51547597</v>
      </c>
      <c r="H275" s="6" t="s">
        <v>376</v>
      </c>
      <c r="I275" s="6">
        <v>51814930</v>
      </c>
      <c r="J275" s="6" t="s">
        <v>377</v>
      </c>
      <c r="K275" s="5" t="s">
        <v>67</v>
      </c>
      <c r="L275" s="7" t="s">
        <v>68</v>
      </c>
      <c r="M275" s="7" t="s">
        <v>38</v>
      </c>
      <c r="N275" s="8" t="s">
        <v>2020</v>
      </c>
      <c r="O275" s="9" t="s">
        <v>144</v>
      </c>
      <c r="P275" s="8" t="s">
        <v>71</v>
      </c>
      <c r="Q275" s="9" t="s">
        <v>72</v>
      </c>
      <c r="R275" s="9" t="s">
        <v>2408</v>
      </c>
      <c r="S275" s="10">
        <v>43391</v>
      </c>
      <c r="T275" s="11">
        <v>43430</v>
      </c>
      <c r="U275" s="12">
        <v>43444</v>
      </c>
      <c r="V275" s="13"/>
      <c r="W275" s="19" t="s">
        <v>2450</v>
      </c>
      <c r="X275" s="15" t="s">
        <v>2451</v>
      </c>
      <c r="Y275" s="16">
        <v>69048</v>
      </c>
      <c r="Z275" s="17" t="s">
        <v>2452</v>
      </c>
      <c r="AA275" s="11" t="s">
        <v>2453</v>
      </c>
      <c r="AB275" s="16">
        <v>16197</v>
      </c>
      <c r="AC275" s="8" t="s">
        <v>2454</v>
      </c>
      <c r="AD275" s="16" t="s">
        <v>47</v>
      </c>
    </row>
    <row r="276" spans="1:30" x14ac:dyDescent="0.15">
      <c r="A276" s="5">
        <v>51764660</v>
      </c>
      <c r="B276" s="6" t="s">
        <v>2455</v>
      </c>
      <c r="C276" s="6" t="s">
        <v>2456</v>
      </c>
      <c r="D276" s="6" t="s">
        <v>2457</v>
      </c>
      <c r="E276" s="6" t="s">
        <v>1939</v>
      </c>
      <c r="F276" s="6" t="s">
        <v>2458</v>
      </c>
      <c r="G276" s="6">
        <v>51559927</v>
      </c>
      <c r="H276" s="6" t="s">
        <v>448</v>
      </c>
      <c r="I276" s="6">
        <v>51772919</v>
      </c>
      <c r="J276" s="6" t="s">
        <v>205</v>
      </c>
      <c r="K276" s="5" t="s">
        <v>67</v>
      </c>
      <c r="L276" s="7" t="s">
        <v>68</v>
      </c>
      <c r="M276" s="7" t="s">
        <v>38</v>
      </c>
      <c r="N276" s="8" t="s">
        <v>452</v>
      </c>
      <c r="O276" s="9" t="s">
        <v>144</v>
      </c>
      <c r="P276" s="8" t="s">
        <v>71</v>
      </c>
      <c r="Q276" s="9" t="s">
        <v>72</v>
      </c>
      <c r="R276" s="9" t="s">
        <v>2408</v>
      </c>
      <c r="S276" s="10">
        <v>43391</v>
      </c>
      <c r="T276" s="11">
        <v>43430</v>
      </c>
      <c r="U276" s="12">
        <v>43444</v>
      </c>
      <c r="V276" s="13"/>
      <c r="W276" s="19" t="s">
        <v>2459</v>
      </c>
      <c r="X276" s="15" t="s">
        <v>2460</v>
      </c>
      <c r="Y276" s="16">
        <v>69015</v>
      </c>
      <c r="Z276" s="17" t="s">
        <v>2461</v>
      </c>
      <c r="AA276" s="11" t="s">
        <v>2462</v>
      </c>
      <c r="AB276" s="16">
        <v>16200</v>
      </c>
      <c r="AC276" s="8" t="s">
        <v>2463</v>
      </c>
      <c r="AD276" s="16" t="s">
        <v>47</v>
      </c>
    </row>
    <row r="277" spans="1:30" x14ac:dyDescent="0.15">
      <c r="A277" s="5">
        <v>51765992</v>
      </c>
      <c r="B277" s="6" t="s">
        <v>2464</v>
      </c>
      <c r="C277" s="6" t="s">
        <v>2465</v>
      </c>
      <c r="D277" s="6" t="s">
        <v>2466</v>
      </c>
      <c r="E277" s="6" t="s">
        <v>1175</v>
      </c>
      <c r="F277" s="6"/>
      <c r="G277" s="6">
        <v>51559927</v>
      </c>
      <c r="H277" s="6" t="s">
        <v>448</v>
      </c>
      <c r="I277" s="6">
        <v>51772919</v>
      </c>
      <c r="J277" s="6" t="s">
        <v>205</v>
      </c>
      <c r="K277" s="5" t="s">
        <v>67</v>
      </c>
      <c r="L277" s="7" t="s">
        <v>68</v>
      </c>
      <c r="M277" s="7" t="s">
        <v>38</v>
      </c>
      <c r="N277" s="8" t="s">
        <v>452</v>
      </c>
      <c r="O277" s="9" t="s">
        <v>144</v>
      </c>
      <c r="P277" s="8" t="s">
        <v>71</v>
      </c>
      <c r="Q277" s="9" t="s">
        <v>72</v>
      </c>
      <c r="R277" s="9" t="s">
        <v>2408</v>
      </c>
      <c r="S277" s="10">
        <v>43397</v>
      </c>
      <c r="T277" s="11">
        <v>43430</v>
      </c>
      <c r="U277" s="12">
        <v>43444</v>
      </c>
      <c r="V277" s="13"/>
      <c r="W277" s="19" t="s">
        <v>2467</v>
      </c>
      <c r="X277" s="15" t="s">
        <v>2468</v>
      </c>
      <c r="Y277" s="16">
        <v>69057</v>
      </c>
      <c r="Z277" s="17" t="s">
        <v>2469</v>
      </c>
      <c r="AA277" s="11" t="s">
        <v>2470</v>
      </c>
      <c r="AB277" s="18">
        <v>16195</v>
      </c>
      <c r="AC277" s="8" t="s">
        <v>2471</v>
      </c>
      <c r="AD277" s="16" t="s">
        <v>47</v>
      </c>
    </row>
    <row r="278" spans="1:30" x14ac:dyDescent="0.15">
      <c r="A278" s="5">
        <v>51768433</v>
      </c>
      <c r="B278" s="6" t="s">
        <v>2472</v>
      </c>
      <c r="C278" s="6" t="s">
        <v>2473</v>
      </c>
      <c r="D278" s="6" t="s">
        <v>1400</v>
      </c>
      <c r="E278" s="6" t="s">
        <v>2474</v>
      </c>
      <c r="F278" s="6"/>
      <c r="G278" s="23">
        <v>51568888</v>
      </c>
      <c r="H278" s="23" t="s">
        <v>361</v>
      </c>
      <c r="I278" s="23">
        <v>51601287</v>
      </c>
      <c r="J278" s="23" t="s">
        <v>82</v>
      </c>
      <c r="K278" s="5" t="s">
        <v>67</v>
      </c>
      <c r="L278" s="7" t="s">
        <v>68</v>
      </c>
      <c r="M278" s="7" t="s">
        <v>38</v>
      </c>
      <c r="N278" s="8" t="s">
        <v>365</v>
      </c>
      <c r="O278" s="9" t="s">
        <v>355</v>
      </c>
      <c r="P278" s="8" t="s">
        <v>85</v>
      </c>
      <c r="Q278" s="9" t="s">
        <v>72</v>
      </c>
      <c r="R278" s="9" t="s">
        <v>2475</v>
      </c>
      <c r="S278" s="10">
        <v>43413</v>
      </c>
      <c r="T278" s="11">
        <v>43752</v>
      </c>
      <c r="U278" s="12"/>
      <c r="V278" s="13"/>
      <c r="W278" s="19" t="s">
        <v>2476</v>
      </c>
      <c r="X278" s="15" t="s">
        <v>2477</v>
      </c>
      <c r="Y278" s="16">
        <v>48423</v>
      </c>
      <c r="Z278" s="17" t="s">
        <v>2478</v>
      </c>
      <c r="AA278" s="11" t="s">
        <v>2479</v>
      </c>
      <c r="AB278" s="18">
        <v>16155</v>
      </c>
      <c r="AC278" s="18"/>
      <c r="AD278" s="16" t="s">
        <v>47</v>
      </c>
    </row>
    <row r="279" spans="1:30" x14ac:dyDescent="0.15">
      <c r="A279" s="5">
        <v>51768434</v>
      </c>
      <c r="B279" s="6" t="s">
        <v>2480</v>
      </c>
      <c r="C279" s="6" t="s">
        <v>2481</v>
      </c>
      <c r="D279" s="6" t="s">
        <v>1382</v>
      </c>
      <c r="E279" s="6" t="s">
        <v>2482</v>
      </c>
      <c r="F279" s="6"/>
      <c r="G279" s="23">
        <v>51568888</v>
      </c>
      <c r="H279" s="23" t="s">
        <v>361</v>
      </c>
      <c r="I279" s="23">
        <v>51601287</v>
      </c>
      <c r="J279" s="23" t="s">
        <v>82</v>
      </c>
      <c r="K279" s="5" t="s">
        <v>67</v>
      </c>
      <c r="L279" s="7" t="s">
        <v>68</v>
      </c>
      <c r="M279" s="7" t="s">
        <v>38</v>
      </c>
      <c r="N279" s="8" t="s">
        <v>365</v>
      </c>
      <c r="O279" s="9" t="s">
        <v>366</v>
      </c>
      <c r="P279" s="8" t="s">
        <v>85</v>
      </c>
      <c r="Q279" s="9" t="s">
        <v>72</v>
      </c>
      <c r="R279" s="9" t="s">
        <v>2475</v>
      </c>
      <c r="S279" s="10">
        <v>43413</v>
      </c>
      <c r="T279" s="11">
        <v>43756</v>
      </c>
      <c r="U279" s="12"/>
      <c r="V279" s="13"/>
      <c r="W279" s="19" t="s">
        <v>2483</v>
      </c>
      <c r="X279" s="15" t="s">
        <v>2484</v>
      </c>
      <c r="Y279" s="16">
        <v>48424</v>
      </c>
      <c r="Z279" s="17" t="s">
        <v>2485</v>
      </c>
      <c r="AA279" s="11" t="s">
        <v>2486</v>
      </c>
      <c r="AB279" s="18">
        <v>16156</v>
      </c>
      <c r="AC279" s="18"/>
      <c r="AD279" s="16" t="s">
        <v>47</v>
      </c>
    </row>
    <row r="280" spans="1:30" x14ac:dyDescent="0.15">
      <c r="A280" s="5">
        <v>51770309</v>
      </c>
      <c r="B280" s="6" t="s">
        <v>2487</v>
      </c>
      <c r="C280" s="6" t="s">
        <v>2488</v>
      </c>
      <c r="D280" s="6" t="s">
        <v>2489</v>
      </c>
      <c r="E280" s="6" t="s">
        <v>2490</v>
      </c>
      <c r="F280" s="6"/>
      <c r="G280" s="23">
        <v>51576660</v>
      </c>
      <c r="H280" s="23" t="s">
        <v>313</v>
      </c>
      <c r="I280" s="23">
        <v>51609648</v>
      </c>
      <c r="J280" s="23" t="s">
        <v>162</v>
      </c>
      <c r="K280" s="5" t="s">
        <v>67</v>
      </c>
      <c r="L280" s="7" t="s">
        <v>68</v>
      </c>
      <c r="M280" s="7" t="s">
        <v>38</v>
      </c>
      <c r="N280" s="8" t="s">
        <v>164</v>
      </c>
      <c r="O280" s="9" t="s">
        <v>950</v>
      </c>
      <c r="P280" s="8" t="s">
        <v>85</v>
      </c>
      <c r="Q280" s="9" t="s">
        <v>72</v>
      </c>
      <c r="R280" s="9" t="s">
        <v>2475</v>
      </c>
      <c r="S280" s="10">
        <v>43423</v>
      </c>
      <c r="T280" s="11">
        <v>43472</v>
      </c>
      <c r="U280" s="12">
        <v>43486</v>
      </c>
      <c r="V280" s="13"/>
      <c r="W280" s="19" t="s">
        <v>2491</v>
      </c>
      <c r="X280" s="15" t="s">
        <v>2492</v>
      </c>
      <c r="Y280" s="16">
        <v>48411</v>
      </c>
      <c r="Z280" s="17" t="s">
        <v>2493</v>
      </c>
      <c r="AA280" s="11" t="s">
        <v>2494</v>
      </c>
      <c r="AB280" s="18">
        <v>15418</v>
      </c>
      <c r="AC280" s="18"/>
      <c r="AD280" s="16" t="s">
        <v>47</v>
      </c>
    </row>
    <row r="281" spans="1:30" x14ac:dyDescent="0.15">
      <c r="A281" s="5">
        <v>51770763</v>
      </c>
      <c r="B281" s="6" t="s">
        <v>2495</v>
      </c>
      <c r="C281" s="6" t="s">
        <v>2496</v>
      </c>
      <c r="D281" s="6" t="s">
        <v>2497</v>
      </c>
      <c r="E281" s="6" t="s">
        <v>2498</v>
      </c>
      <c r="F281" s="6"/>
      <c r="G281" s="23">
        <v>51576660</v>
      </c>
      <c r="H281" s="23" t="s">
        <v>313</v>
      </c>
      <c r="I281" s="23">
        <v>51609648</v>
      </c>
      <c r="J281" s="23" t="s">
        <v>162</v>
      </c>
      <c r="K281" s="5" t="s">
        <v>303</v>
      </c>
      <c r="L281" s="7" t="s">
        <v>68</v>
      </c>
      <c r="M281" s="7" t="s">
        <v>38</v>
      </c>
      <c r="N281" s="8" t="s">
        <v>164</v>
      </c>
      <c r="O281" s="9" t="s">
        <v>950</v>
      </c>
      <c r="P281" s="8" t="s">
        <v>85</v>
      </c>
      <c r="Q281" s="9" t="s">
        <v>304</v>
      </c>
      <c r="R281" s="9" t="s">
        <v>2475</v>
      </c>
      <c r="S281" s="10">
        <v>43425</v>
      </c>
      <c r="T281" s="11">
        <v>43472</v>
      </c>
      <c r="U281" s="12">
        <v>43486</v>
      </c>
      <c r="V281" s="13"/>
      <c r="W281" s="19" t="s">
        <v>2499</v>
      </c>
      <c r="X281" s="15" t="s">
        <v>2500</v>
      </c>
      <c r="Y281" s="16">
        <v>48428</v>
      </c>
      <c r="Z281" s="17" t="s">
        <v>2501</v>
      </c>
      <c r="AA281" s="11" t="s">
        <v>2502</v>
      </c>
      <c r="AB281" s="18">
        <v>16166</v>
      </c>
      <c r="AC281" s="18"/>
      <c r="AD281" s="16" t="s">
        <v>47</v>
      </c>
    </row>
    <row r="282" spans="1:30" x14ac:dyDescent="0.15">
      <c r="A282" s="5">
        <v>51735277</v>
      </c>
      <c r="B282" s="6" t="s">
        <v>2503</v>
      </c>
      <c r="C282" s="6" t="s">
        <v>2504</v>
      </c>
      <c r="D282" s="6" t="s">
        <v>2505</v>
      </c>
      <c r="E282" s="6" t="s">
        <v>2506</v>
      </c>
      <c r="F282" s="6"/>
      <c r="G282" s="23">
        <v>40108183</v>
      </c>
      <c r="H282" s="23" t="s">
        <v>2507</v>
      </c>
      <c r="I282" s="23" t="s">
        <v>2321</v>
      </c>
      <c r="J282" s="23" t="s">
        <v>2321</v>
      </c>
      <c r="K282" s="5" t="s">
        <v>2508</v>
      </c>
      <c r="L282" s="7" t="s">
        <v>37</v>
      </c>
      <c r="M282" s="7" t="s">
        <v>38</v>
      </c>
      <c r="N282" s="8" t="s">
        <v>39</v>
      </c>
      <c r="O282" s="9"/>
      <c r="P282" s="8" t="s">
        <v>39</v>
      </c>
      <c r="Q282" s="9" t="s">
        <v>345</v>
      </c>
      <c r="R282" s="9" t="s">
        <v>2063</v>
      </c>
      <c r="S282" s="10">
        <v>43255</v>
      </c>
      <c r="T282" s="11"/>
      <c r="U282" s="12"/>
      <c r="V282" s="13"/>
      <c r="W282" s="19"/>
      <c r="X282" s="15" t="s">
        <v>2509</v>
      </c>
      <c r="Y282" s="16"/>
      <c r="Z282" s="17" t="s">
        <v>635</v>
      </c>
      <c r="AA282" s="11"/>
      <c r="AB282" s="18">
        <v>15152</v>
      </c>
      <c r="AC282" s="18"/>
      <c r="AD282" s="16" t="s">
        <v>47</v>
      </c>
    </row>
    <row r="283" spans="1:30" x14ac:dyDescent="0.15">
      <c r="A283" s="5">
        <v>51772919</v>
      </c>
      <c r="B283" s="6" t="s">
        <v>205</v>
      </c>
      <c r="C283" s="6" t="s">
        <v>2510</v>
      </c>
      <c r="D283" s="6" t="s">
        <v>1673</v>
      </c>
      <c r="E283" s="6" t="s">
        <v>2511</v>
      </c>
      <c r="F283" s="6"/>
      <c r="G283" s="23">
        <v>51621455</v>
      </c>
      <c r="H283" s="23" t="s">
        <v>163</v>
      </c>
      <c r="I283" s="23">
        <v>51744004</v>
      </c>
      <c r="J283" s="23" t="s">
        <v>34</v>
      </c>
      <c r="K283" s="5" t="s">
        <v>2363</v>
      </c>
      <c r="L283" s="7" t="s">
        <v>37</v>
      </c>
      <c r="M283" s="7" t="s">
        <v>38</v>
      </c>
      <c r="N283" s="8" t="s">
        <v>452</v>
      </c>
      <c r="O283" s="9" t="s">
        <v>2512</v>
      </c>
      <c r="P283" s="8" t="s">
        <v>71</v>
      </c>
      <c r="Q283" s="9" t="s">
        <v>1106</v>
      </c>
      <c r="R283" s="9" t="s">
        <v>2475</v>
      </c>
      <c r="S283" s="10">
        <v>43437</v>
      </c>
      <c r="T283" s="11">
        <v>43482</v>
      </c>
      <c r="U283" s="12"/>
      <c r="V283" s="13"/>
      <c r="W283" s="19" t="s">
        <v>2513</v>
      </c>
      <c r="X283" s="15" t="s">
        <v>2514</v>
      </c>
      <c r="Y283" s="16">
        <v>48494</v>
      </c>
      <c r="Z283" s="17" t="s">
        <v>2515</v>
      </c>
      <c r="AA283" s="11" t="s">
        <v>2516</v>
      </c>
      <c r="AB283" s="18">
        <v>16999</v>
      </c>
      <c r="AC283" s="18"/>
      <c r="AD283" s="16" t="s">
        <v>47</v>
      </c>
    </row>
    <row r="284" spans="1:30" x14ac:dyDescent="0.15">
      <c r="A284" s="5">
        <v>51730933</v>
      </c>
      <c r="B284" s="6" t="s">
        <v>2517</v>
      </c>
      <c r="C284" s="6" t="s">
        <v>2518</v>
      </c>
      <c r="D284" s="6" t="s">
        <v>2519</v>
      </c>
      <c r="E284" s="6" t="s">
        <v>2520</v>
      </c>
      <c r="F284" s="6"/>
      <c r="G284" s="23">
        <v>51576660</v>
      </c>
      <c r="H284" s="23" t="s">
        <v>313</v>
      </c>
      <c r="I284" s="23">
        <v>51609648</v>
      </c>
      <c r="J284" s="23" t="s">
        <v>162</v>
      </c>
      <c r="K284" s="5" t="s">
        <v>67</v>
      </c>
      <c r="L284" s="7" t="s">
        <v>68</v>
      </c>
      <c r="M284" s="7" t="s">
        <v>38</v>
      </c>
      <c r="N284" s="8" t="s">
        <v>164</v>
      </c>
      <c r="O284" s="9" t="s">
        <v>334</v>
      </c>
      <c r="P284" s="8" t="s">
        <v>71</v>
      </c>
      <c r="Q284" s="9" t="s">
        <v>72</v>
      </c>
      <c r="R284" s="9" t="s">
        <v>1902</v>
      </c>
      <c r="S284" s="10">
        <v>43217</v>
      </c>
      <c r="T284" s="11">
        <v>43685</v>
      </c>
      <c r="U284" s="12">
        <v>43691</v>
      </c>
      <c r="V284" s="13"/>
      <c r="W284" s="19" t="s">
        <v>2521</v>
      </c>
      <c r="X284" s="15" t="s">
        <v>2522</v>
      </c>
      <c r="Y284" s="16">
        <v>48446</v>
      </c>
      <c r="Z284" s="17" t="s">
        <v>2523</v>
      </c>
      <c r="AA284" s="11" t="s">
        <v>2524</v>
      </c>
      <c r="AB284" s="18">
        <v>15182</v>
      </c>
      <c r="AC284" s="18"/>
      <c r="AD284" s="16" t="s">
        <v>47</v>
      </c>
    </row>
    <row r="285" spans="1:30" x14ac:dyDescent="0.15">
      <c r="A285" s="5">
        <v>51730049</v>
      </c>
      <c r="B285" s="6" t="s">
        <v>2525</v>
      </c>
      <c r="C285" s="6" t="s">
        <v>2526</v>
      </c>
      <c r="D285" s="6" t="s">
        <v>2527</v>
      </c>
      <c r="E285" s="6" t="s">
        <v>2528</v>
      </c>
      <c r="F285" s="6"/>
      <c r="G285" s="23">
        <v>51698635</v>
      </c>
      <c r="H285" s="23" t="s">
        <v>914</v>
      </c>
      <c r="I285" s="23">
        <v>51609648</v>
      </c>
      <c r="J285" s="23" t="s">
        <v>162</v>
      </c>
      <c r="K285" s="5" t="s">
        <v>67</v>
      </c>
      <c r="L285" s="7" t="s">
        <v>68</v>
      </c>
      <c r="M285" s="7" t="s">
        <v>38</v>
      </c>
      <c r="N285" s="8" t="s">
        <v>414</v>
      </c>
      <c r="O285" s="9" t="s">
        <v>2529</v>
      </c>
      <c r="P285" s="8" t="s">
        <v>71</v>
      </c>
      <c r="Q285" s="9" t="s">
        <v>72</v>
      </c>
      <c r="R285" s="9" t="s">
        <v>1902</v>
      </c>
      <c r="S285" s="10">
        <v>43215</v>
      </c>
      <c r="T285" s="11">
        <v>43685</v>
      </c>
      <c r="U285" s="12">
        <v>43691</v>
      </c>
      <c r="V285" s="13"/>
      <c r="W285" s="19" t="s">
        <v>2530</v>
      </c>
      <c r="X285" s="15" t="s">
        <v>2531</v>
      </c>
      <c r="Y285" s="16">
        <v>69439</v>
      </c>
      <c r="Z285" s="17" t="s">
        <v>2532</v>
      </c>
      <c r="AA285" s="11" t="s">
        <v>2533</v>
      </c>
      <c r="AB285" s="18">
        <v>15185</v>
      </c>
      <c r="AC285" s="18"/>
      <c r="AD285" s="16" t="s">
        <v>47</v>
      </c>
    </row>
    <row r="286" spans="1:30" x14ac:dyDescent="0.15">
      <c r="A286" s="5">
        <v>51785245</v>
      </c>
      <c r="B286" s="6" t="s">
        <v>2534</v>
      </c>
      <c r="C286" s="6" t="s">
        <v>2535</v>
      </c>
      <c r="D286" s="6" t="s">
        <v>2536</v>
      </c>
      <c r="E286" s="6" t="s">
        <v>2537</v>
      </c>
      <c r="F286" s="6"/>
      <c r="G286" s="23">
        <v>51559927</v>
      </c>
      <c r="H286" s="23" t="s">
        <v>448</v>
      </c>
      <c r="I286" s="23">
        <v>51772919</v>
      </c>
      <c r="J286" s="23" t="s">
        <v>205</v>
      </c>
      <c r="K286" s="5" t="s">
        <v>67</v>
      </c>
      <c r="L286" s="7" t="s">
        <v>68</v>
      </c>
      <c r="M286" s="7" t="s">
        <v>38</v>
      </c>
      <c r="N286" s="8" t="s">
        <v>452</v>
      </c>
      <c r="O286" s="9" t="s">
        <v>397</v>
      </c>
      <c r="P286" s="8" t="s">
        <v>71</v>
      </c>
      <c r="Q286" s="9" t="s">
        <v>72</v>
      </c>
      <c r="R286" s="9" t="s">
        <v>2538</v>
      </c>
      <c r="S286" s="10">
        <v>43497</v>
      </c>
      <c r="T286" s="11">
        <v>43718</v>
      </c>
      <c r="U286" s="12">
        <v>43732</v>
      </c>
      <c r="V286" s="13"/>
      <c r="W286" s="19" t="s">
        <v>2539</v>
      </c>
      <c r="X286" s="15" t="s">
        <v>2540</v>
      </c>
      <c r="Y286" s="16">
        <v>69328</v>
      </c>
      <c r="Z286" s="17" t="s">
        <v>2541</v>
      </c>
      <c r="AA286" s="11" t="s">
        <v>2542</v>
      </c>
      <c r="AB286" s="18">
        <v>16022</v>
      </c>
      <c r="AC286" s="18"/>
      <c r="AD286" s="16" t="s">
        <v>47</v>
      </c>
    </row>
    <row r="287" spans="1:30" x14ac:dyDescent="0.15">
      <c r="A287" s="5">
        <v>51785247</v>
      </c>
      <c r="B287" s="6" t="s">
        <v>2543</v>
      </c>
      <c r="C287" s="6" t="s">
        <v>2544</v>
      </c>
      <c r="D287" s="6" t="s">
        <v>2545</v>
      </c>
      <c r="E287" s="6" t="s">
        <v>2546</v>
      </c>
      <c r="F287" s="6"/>
      <c r="G287" s="23">
        <v>51743367</v>
      </c>
      <c r="H287" s="23" t="s">
        <v>545</v>
      </c>
      <c r="I287" s="23">
        <v>51564379</v>
      </c>
      <c r="J287" s="23" t="s">
        <v>532</v>
      </c>
      <c r="K287" s="5" t="s">
        <v>67</v>
      </c>
      <c r="L287" s="7" t="s">
        <v>68</v>
      </c>
      <c r="M287" s="7" t="s">
        <v>1192</v>
      </c>
      <c r="N287" s="8" t="s">
        <v>536</v>
      </c>
      <c r="O287" s="9" t="s">
        <v>2529</v>
      </c>
      <c r="P287" s="8" t="s">
        <v>71</v>
      </c>
      <c r="Q287" s="9" t="s">
        <v>72</v>
      </c>
      <c r="R287" s="9" t="s">
        <v>2538</v>
      </c>
      <c r="S287" s="10">
        <v>43497</v>
      </c>
      <c r="T287" s="11">
        <v>43535</v>
      </c>
      <c r="U287" s="12"/>
      <c r="V287" s="13"/>
      <c r="W287" s="19" t="s">
        <v>2547</v>
      </c>
      <c r="X287" s="15" t="s">
        <v>2548</v>
      </c>
      <c r="Y287" s="16">
        <v>69107</v>
      </c>
      <c r="Z287" s="17" t="s">
        <v>2549</v>
      </c>
      <c r="AA287" s="11" t="s">
        <v>2550</v>
      </c>
      <c r="AB287" s="18">
        <v>16021</v>
      </c>
      <c r="AC287" s="18"/>
      <c r="AD287" s="16" t="s">
        <v>47</v>
      </c>
    </row>
    <row r="288" spans="1:30" x14ac:dyDescent="0.15">
      <c r="A288" s="5">
        <v>51785246</v>
      </c>
      <c r="B288" s="6" t="s">
        <v>2551</v>
      </c>
      <c r="C288" s="6" t="s">
        <v>2552</v>
      </c>
      <c r="D288" s="6" t="s">
        <v>2553</v>
      </c>
      <c r="E288" s="6" t="s">
        <v>2554</v>
      </c>
      <c r="F288" s="6"/>
      <c r="G288" s="23">
        <v>51588225</v>
      </c>
      <c r="H288" s="23" t="s">
        <v>231</v>
      </c>
      <c r="I288" s="23">
        <v>51747002</v>
      </c>
      <c r="J288" s="23" t="s">
        <v>66</v>
      </c>
      <c r="K288" s="5" t="s">
        <v>67</v>
      </c>
      <c r="L288" s="7" t="s">
        <v>68</v>
      </c>
      <c r="M288" s="7" t="s">
        <v>38</v>
      </c>
      <c r="N288" s="8" t="s">
        <v>175</v>
      </c>
      <c r="O288" s="9" t="s">
        <v>1438</v>
      </c>
      <c r="P288" s="8" t="s">
        <v>85</v>
      </c>
      <c r="Q288" s="9" t="s">
        <v>72</v>
      </c>
      <c r="R288" s="9" t="s">
        <v>2538</v>
      </c>
      <c r="S288" s="10">
        <v>43497</v>
      </c>
      <c r="T288" s="11">
        <v>43654</v>
      </c>
      <c r="U288" s="12"/>
      <c r="V288" s="13"/>
      <c r="W288" s="19" t="s">
        <v>2555</v>
      </c>
      <c r="X288" s="15" t="s">
        <v>2556</v>
      </c>
      <c r="Y288" s="16">
        <v>69261</v>
      </c>
      <c r="Z288" s="17" t="s">
        <v>2557</v>
      </c>
      <c r="AA288" s="11" t="s">
        <v>2558</v>
      </c>
      <c r="AB288" s="18">
        <v>16020</v>
      </c>
      <c r="AC288" s="18"/>
      <c r="AD288" s="16" t="s">
        <v>47</v>
      </c>
    </row>
    <row r="289" spans="1:30" x14ac:dyDescent="0.15">
      <c r="A289" s="5">
        <v>51781014</v>
      </c>
      <c r="B289" s="6" t="s">
        <v>2559</v>
      </c>
      <c r="C289" s="6" t="s">
        <v>2560</v>
      </c>
      <c r="D289" s="6" t="s">
        <v>312</v>
      </c>
      <c r="E289" s="6" t="s">
        <v>2561</v>
      </c>
      <c r="F289" s="6"/>
      <c r="G289" s="23">
        <v>51588225</v>
      </c>
      <c r="H289" s="23" t="s">
        <v>231</v>
      </c>
      <c r="I289" s="23">
        <v>51747002</v>
      </c>
      <c r="J289" s="23" t="s">
        <v>66</v>
      </c>
      <c r="K289" s="5" t="s">
        <v>303</v>
      </c>
      <c r="L289" s="7" t="s">
        <v>68</v>
      </c>
      <c r="M289" s="7" t="s">
        <v>38</v>
      </c>
      <c r="N289" s="8" t="s">
        <v>175</v>
      </c>
      <c r="O289" s="9" t="s">
        <v>366</v>
      </c>
      <c r="P289" s="8" t="s">
        <v>85</v>
      </c>
      <c r="Q289" s="9" t="s">
        <v>304</v>
      </c>
      <c r="R289" s="9" t="s">
        <v>2538</v>
      </c>
      <c r="S289" s="10">
        <v>43479</v>
      </c>
      <c r="T289" s="11">
        <v>43756</v>
      </c>
      <c r="U289" s="12">
        <v>43770</v>
      </c>
      <c r="V289" s="13"/>
      <c r="W289" s="19" t="s">
        <v>2562</v>
      </c>
      <c r="X289" s="15" t="s">
        <v>2563</v>
      </c>
      <c r="Y289" s="16">
        <v>69062</v>
      </c>
      <c r="Z289" s="17" t="s">
        <v>2564</v>
      </c>
      <c r="AA289" s="11" t="s">
        <v>2565</v>
      </c>
      <c r="AB289" s="18">
        <v>16011</v>
      </c>
      <c r="AC289" s="18"/>
      <c r="AD289" s="16" t="s">
        <v>47</v>
      </c>
    </row>
    <row r="290" spans="1:30" x14ac:dyDescent="0.15">
      <c r="A290" s="5">
        <v>51781016</v>
      </c>
      <c r="B290" s="6" t="s">
        <v>2566</v>
      </c>
      <c r="C290" s="6" t="s">
        <v>2567</v>
      </c>
      <c r="D290" s="6" t="s">
        <v>2568</v>
      </c>
      <c r="E290" s="6" t="s">
        <v>2569</v>
      </c>
      <c r="F290" s="6"/>
      <c r="G290" s="23">
        <v>51568888</v>
      </c>
      <c r="H290" s="23" t="s">
        <v>361</v>
      </c>
      <c r="I290" s="23">
        <v>51601287</v>
      </c>
      <c r="J290" s="23" t="s">
        <v>82</v>
      </c>
      <c r="K290" s="5" t="s">
        <v>67</v>
      </c>
      <c r="L290" s="7" t="s">
        <v>68</v>
      </c>
      <c r="M290" s="7" t="s">
        <v>38</v>
      </c>
      <c r="N290" s="8" t="s">
        <v>365</v>
      </c>
      <c r="O290" s="9" t="s">
        <v>355</v>
      </c>
      <c r="P290" s="8" t="s">
        <v>85</v>
      </c>
      <c r="Q290" s="9" t="s">
        <v>72</v>
      </c>
      <c r="R290" s="9" t="s">
        <v>2538</v>
      </c>
      <c r="S290" s="10">
        <v>43479</v>
      </c>
      <c r="T290" s="11">
        <v>43752</v>
      </c>
      <c r="U290" s="12"/>
      <c r="V290" s="13"/>
      <c r="W290" s="19" t="s">
        <v>2570</v>
      </c>
      <c r="X290" s="15" t="s">
        <v>2571</v>
      </c>
      <c r="Y290" s="16">
        <v>69201</v>
      </c>
      <c r="Z290" s="17" t="s">
        <v>2572</v>
      </c>
      <c r="AA290" s="11" t="s">
        <v>2573</v>
      </c>
      <c r="AB290" s="18">
        <v>16012</v>
      </c>
      <c r="AC290" s="18"/>
      <c r="AD290" s="16" t="s">
        <v>47</v>
      </c>
    </row>
    <row r="291" spans="1:30" x14ac:dyDescent="0.15">
      <c r="A291" s="5">
        <v>51786815</v>
      </c>
      <c r="B291" s="6" t="s">
        <v>2574</v>
      </c>
      <c r="C291" s="6" t="s">
        <v>2575</v>
      </c>
      <c r="D291" s="6" t="s">
        <v>2576</v>
      </c>
      <c r="E291" s="6" t="s">
        <v>2577</v>
      </c>
      <c r="F291" s="6"/>
      <c r="G291" s="23">
        <v>51588223</v>
      </c>
      <c r="H291" s="23" t="s">
        <v>158</v>
      </c>
      <c r="I291" s="23">
        <v>51609648</v>
      </c>
      <c r="J291" s="23" t="s">
        <v>162</v>
      </c>
      <c r="K291" s="5" t="s">
        <v>67</v>
      </c>
      <c r="L291" s="7" t="s">
        <v>68</v>
      </c>
      <c r="M291" s="7" t="s">
        <v>38</v>
      </c>
      <c r="N291" s="8" t="s">
        <v>164</v>
      </c>
      <c r="O291" s="9" t="s">
        <v>1115</v>
      </c>
      <c r="P291" s="8" t="s">
        <v>85</v>
      </c>
      <c r="Q291" s="9" t="s">
        <v>72</v>
      </c>
      <c r="R291" s="9" t="s">
        <v>2578</v>
      </c>
      <c r="S291" s="10">
        <v>43503</v>
      </c>
      <c r="T291" s="11">
        <v>43753</v>
      </c>
      <c r="U291" s="12"/>
      <c r="V291" s="13"/>
      <c r="W291" s="19" t="s">
        <v>2579</v>
      </c>
      <c r="X291" s="15" t="s">
        <v>2580</v>
      </c>
      <c r="Y291" s="16">
        <v>69025</v>
      </c>
      <c r="Z291" s="17" t="s">
        <v>2581</v>
      </c>
      <c r="AA291" s="11" t="s">
        <v>2582</v>
      </c>
      <c r="AB291" s="18">
        <v>16015</v>
      </c>
      <c r="AC291" s="18"/>
      <c r="AD291" s="16" t="s">
        <v>47</v>
      </c>
    </row>
    <row r="292" spans="1:30" x14ac:dyDescent="0.15">
      <c r="A292" s="5">
        <v>51787861</v>
      </c>
      <c r="B292" s="6" t="s">
        <v>2583</v>
      </c>
      <c r="C292" s="6" t="s">
        <v>2584</v>
      </c>
      <c r="D292" s="6" t="s">
        <v>1737</v>
      </c>
      <c r="E292" s="6" t="s">
        <v>2585</v>
      </c>
      <c r="F292" s="6"/>
      <c r="G292" s="23">
        <v>51609647</v>
      </c>
      <c r="H292" s="23" t="s">
        <v>174</v>
      </c>
      <c r="I292" s="23">
        <v>51747002</v>
      </c>
      <c r="J292" s="23" t="s">
        <v>66</v>
      </c>
      <c r="K292" s="5" t="s">
        <v>303</v>
      </c>
      <c r="L292" s="7" t="s">
        <v>68</v>
      </c>
      <c r="M292" s="7" t="s">
        <v>38</v>
      </c>
      <c r="N292" s="8" t="s">
        <v>175</v>
      </c>
      <c r="O292" s="9" t="s">
        <v>950</v>
      </c>
      <c r="P292" s="8" t="s">
        <v>71</v>
      </c>
      <c r="Q292" s="9" t="s">
        <v>304</v>
      </c>
      <c r="R292" s="9" t="s">
        <v>2578</v>
      </c>
      <c r="S292" s="10">
        <v>43510</v>
      </c>
      <c r="T292" s="11">
        <v>43563</v>
      </c>
      <c r="U292" s="12">
        <v>43573</v>
      </c>
      <c r="V292" s="13"/>
      <c r="W292" s="19" t="s">
        <v>2586</v>
      </c>
      <c r="X292" s="15" t="s">
        <v>2587</v>
      </c>
      <c r="Y292" s="16">
        <v>69109</v>
      </c>
      <c r="Z292" s="17" t="s">
        <v>2588</v>
      </c>
      <c r="AA292" s="11" t="s">
        <v>2589</v>
      </c>
      <c r="AB292" s="16">
        <v>16034</v>
      </c>
      <c r="AC292" s="18"/>
      <c r="AD292" s="16" t="s">
        <v>47</v>
      </c>
    </row>
    <row r="293" spans="1:30" x14ac:dyDescent="0.15">
      <c r="A293" s="5">
        <v>51787985</v>
      </c>
      <c r="B293" s="6" t="s">
        <v>2590</v>
      </c>
      <c r="C293" s="6" t="s">
        <v>2591</v>
      </c>
      <c r="D293" s="6" t="s">
        <v>695</v>
      </c>
      <c r="E293" s="6" t="s">
        <v>2592</v>
      </c>
      <c r="F293" s="6"/>
      <c r="G293" s="23">
        <v>51609647</v>
      </c>
      <c r="H293" s="23" t="s">
        <v>174</v>
      </c>
      <c r="I293" s="23">
        <v>51747002</v>
      </c>
      <c r="J293" s="23" t="s">
        <v>66</v>
      </c>
      <c r="K293" s="5" t="s">
        <v>303</v>
      </c>
      <c r="L293" s="7" t="s">
        <v>68</v>
      </c>
      <c r="M293" s="7" t="s">
        <v>38</v>
      </c>
      <c r="N293" s="8" t="s">
        <v>175</v>
      </c>
      <c r="O293" s="9" t="s">
        <v>950</v>
      </c>
      <c r="P293" s="8" t="s">
        <v>71</v>
      </c>
      <c r="Q293" s="9" t="s">
        <v>304</v>
      </c>
      <c r="R293" s="9" t="s">
        <v>2578</v>
      </c>
      <c r="S293" s="10">
        <v>43511</v>
      </c>
      <c r="T293" s="11">
        <v>43563</v>
      </c>
      <c r="U293" s="12">
        <v>43573</v>
      </c>
      <c r="V293" s="13"/>
      <c r="W293" s="19" t="s">
        <v>2593</v>
      </c>
      <c r="X293" s="15" t="s">
        <v>2594</v>
      </c>
      <c r="Y293" s="16">
        <v>69098</v>
      </c>
      <c r="Z293" s="17" t="s">
        <v>2595</v>
      </c>
      <c r="AA293" s="11" t="s">
        <v>2596</v>
      </c>
      <c r="AB293" s="16">
        <v>16041</v>
      </c>
      <c r="AC293" s="18"/>
      <c r="AD293" s="16" t="s">
        <v>47</v>
      </c>
    </row>
    <row r="294" spans="1:30" x14ac:dyDescent="0.15">
      <c r="A294" s="5">
        <v>51788324</v>
      </c>
      <c r="B294" s="6" t="s">
        <v>2597</v>
      </c>
      <c r="C294" s="6" t="s">
        <v>2598</v>
      </c>
      <c r="D294" s="6" t="s">
        <v>2599</v>
      </c>
      <c r="E294" s="6" t="s">
        <v>2600</v>
      </c>
      <c r="F294" s="6"/>
      <c r="G294" s="23">
        <v>51609647</v>
      </c>
      <c r="H294" s="23" t="s">
        <v>174</v>
      </c>
      <c r="I294" s="23">
        <v>51747002</v>
      </c>
      <c r="J294" s="23" t="s">
        <v>66</v>
      </c>
      <c r="K294" s="5" t="s">
        <v>303</v>
      </c>
      <c r="L294" s="7" t="s">
        <v>68</v>
      </c>
      <c r="M294" s="7" t="s">
        <v>38</v>
      </c>
      <c r="N294" s="8" t="s">
        <v>175</v>
      </c>
      <c r="O294" s="9" t="s">
        <v>950</v>
      </c>
      <c r="P294" s="8" t="s">
        <v>71</v>
      </c>
      <c r="Q294" s="9" t="s">
        <v>304</v>
      </c>
      <c r="R294" s="9" t="s">
        <v>2578</v>
      </c>
      <c r="S294" s="10">
        <v>43514</v>
      </c>
      <c r="T294" s="11">
        <v>43563</v>
      </c>
      <c r="U294" s="12">
        <v>43573</v>
      </c>
      <c r="V294" s="13"/>
      <c r="W294" s="19" t="s">
        <v>2601</v>
      </c>
      <c r="X294" s="15" t="s">
        <v>2602</v>
      </c>
      <c r="Y294" s="16">
        <v>69361</v>
      </c>
      <c r="Z294" s="17" t="s">
        <v>2603</v>
      </c>
      <c r="AA294" s="11" t="s">
        <v>2604</v>
      </c>
      <c r="AB294" s="16">
        <v>16040</v>
      </c>
      <c r="AC294" s="18"/>
      <c r="AD294" s="16" t="s">
        <v>47</v>
      </c>
    </row>
    <row r="295" spans="1:30" x14ac:dyDescent="0.15">
      <c r="A295" s="5">
        <v>51788758</v>
      </c>
      <c r="B295" s="6" t="s">
        <v>2605</v>
      </c>
      <c r="C295" s="6" t="s">
        <v>2606</v>
      </c>
      <c r="D295" s="6" t="s">
        <v>2607</v>
      </c>
      <c r="E295" s="6" t="s">
        <v>2608</v>
      </c>
      <c r="F295" s="6"/>
      <c r="G295" s="23">
        <v>51609647</v>
      </c>
      <c r="H295" s="23" t="s">
        <v>174</v>
      </c>
      <c r="I295" s="23">
        <v>51747002</v>
      </c>
      <c r="J295" s="23" t="s">
        <v>66</v>
      </c>
      <c r="K295" s="5" t="s">
        <v>303</v>
      </c>
      <c r="L295" s="7" t="s">
        <v>68</v>
      </c>
      <c r="M295" s="7" t="s">
        <v>38</v>
      </c>
      <c r="N295" s="8" t="s">
        <v>175</v>
      </c>
      <c r="O295" s="9" t="s">
        <v>950</v>
      </c>
      <c r="P295" s="8" t="s">
        <v>71</v>
      </c>
      <c r="Q295" s="9" t="s">
        <v>304</v>
      </c>
      <c r="R295" s="9" t="s">
        <v>2578</v>
      </c>
      <c r="S295" s="10">
        <v>43515</v>
      </c>
      <c r="T295" s="11">
        <v>43563</v>
      </c>
      <c r="U295" s="12">
        <v>43573</v>
      </c>
      <c r="V295" s="13"/>
      <c r="W295" s="19" t="s">
        <v>2609</v>
      </c>
      <c r="X295" s="15" t="s">
        <v>2610</v>
      </c>
      <c r="Y295" s="16">
        <v>69084</v>
      </c>
      <c r="Z295" s="17" t="s">
        <v>2611</v>
      </c>
      <c r="AA295" s="11" t="s">
        <v>2612</v>
      </c>
      <c r="AB295" s="16">
        <v>16044</v>
      </c>
      <c r="AC295" s="18"/>
      <c r="AD295" s="16" t="s">
        <v>47</v>
      </c>
    </row>
    <row r="296" spans="1:30" x14ac:dyDescent="0.15">
      <c r="A296" s="5">
        <v>51781656</v>
      </c>
      <c r="B296" s="6" t="s">
        <v>2613</v>
      </c>
      <c r="C296" s="6" t="s">
        <v>2614</v>
      </c>
      <c r="D296" s="6" t="s">
        <v>2615</v>
      </c>
      <c r="E296" s="6" t="s">
        <v>2616</v>
      </c>
      <c r="F296" s="6"/>
      <c r="G296" s="23">
        <v>40108183</v>
      </c>
      <c r="H296" s="23" t="s">
        <v>2507</v>
      </c>
      <c r="I296" s="23" t="s">
        <v>2321</v>
      </c>
      <c r="J296" s="23" t="s">
        <v>2321</v>
      </c>
      <c r="K296" s="5" t="s">
        <v>2508</v>
      </c>
      <c r="L296" s="7" t="s">
        <v>37</v>
      </c>
      <c r="M296" s="7" t="s">
        <v>38</v>
      </c>
      <c r="N296" s="8" t="s">
        <v>39</v>
      </c>
      <c r="O296" s="9"/>
      <c r="P296" s="8" t="s">
        <v>2321</v>
      </c>
      <c r="Q296" s="9" t="s">
        <v>55</v>
      </c>
      <c r="R296" s="9" t="s">
        <v>2538</v>
      </c>
      <c r="S296" s="10">
        <v>43482</v>
      </c>
      <c r="T296" s="11"/>
      <c r="U296" s="12"/>
      <c r="V296" s="13"/>
      <c r="W296" s="19"/>
      <c r="X296" s="15" t="s">
        <v>2617</v>
      </c>
      <c r="Y296" s="16"/>
      <c r="Z296" s="17" t="s">
        <v>635</v>
      </c>
      <c r="AA296" s="11"/>
      <c r="AB296" s="18">
        <v>15171</v>
      </c>
      <c r="AC296" s="18"/>
      <c r="AD296" s="16" t="s">
        <v>47</v>
      </c>
    </row>
    <row r="297" spans="1:30" x14ac:dyDescent="0.15">
      <c r="A297" s="5">
        <v>51790902</v>
      </c>
      <c r="B297" s="6" t="s">
        <v>2618</v>
      </c>
      <c r="C297" s="6" t="s">
        <v>2619</v>
      </c>
      <c r="D297" s="6" t="s">
        <v>2255</v>
      </c>
      <c r="E297" s="6" t="s">
        <v>2620</v>
      </c>
      <c r="F297" s="6"/>
      <c r="G297" s="23">
        <v>51559927</v>
      </c>
      <c r="H297" s="23" t="s">
        <v>448</v>
      </c>
      <c r="I297" s="23">
        <v>51772919</v>
      </c>
      <c r="J297" s="23" t="s">
        <v>205</v>
      </c>
      <c r="K297" s="5" t="s">
        <v>67</v>
      </c>
      <c r="L297" s="7" t="s">
        <v>68</v>
      </c>
      <c r="M297" s="7" t="s">
        <v>38</v>
      </c>
      <c r="N297" s="8" t="s">
        <v>452</v>
      </c>
      <c r="O297" s="9" t="s">
        <v>334</v>
      </c>
      <c r="P297" s="8" t="s">
        <v>85</v>
      </c>
      <c r="Q297" s="9" t="s">
        <v>72</v>
      </c>
      <c r="R297" s="9" t="s">
        <v>2578</v>
      </c>
      <c r="S297" s="10">
        <v>43523</v>
      </c>
      <c r="T297" s="11">
        <v>43753</v>
      </c>
      <c r="U297" s="12">
        <v>43767</v>
      </c>
      <c r="V297" s="13"/>
      <c r="W297" s="19" t="s">
        <v>2621</v>
      </c>
      <c r="X297" s="15" t="s">
        <v>2622</v>
      </c>
      <c r="Y297" s="16">
        <v>69189</v>
      </c>
      <c r="Z297" s="17" t="s">
        <v>2623</v>
      </c>
      <c r="AA297" s="11" t="s">
        <v>2624</v>
      </c>
      <c r="AB297" s="16">
        <v>16036</v>
      </c>
      <c r="AC297" s="18"/>
      <c r="AD297" s="16" t="s">
        <v>47</v>
      </c>
    </row>
    <row r="298" spans="1:30" x14ac:dyDescent="0.15">
      <c r="A298" s="5">
        <v>51741418</v>
      </c>
      <c r="B298" s="6" t="s">
        <v>2625</v>
      </c>
      <c r="C298" s="6" t="s">
        <v>2626</v>
      </c>
      <c r="D298" s="6" t="s">
        <v>2627</v>
      </c>
      <c r="E298" s="6" t="s">
        <v>2628</v>
      </c>
      <c r="F298" s="6"/>
      <c r="G298" s="23">
        <v>51591940</v>
      </c>
      <c r="H298" s="23" t="s">
        <v>189</v>
      </c>
      <c r="I298" s="23">
        <v>51609648</v>
      </c>
      <c r="J298" s="23" t="s">
        <v>162</v>
      </c>
      <c r="K298" s="5" t="s">
        <v>67</v>
      </c>
      <c r="L298" s="7" t="s">
        <v>68</v>
      </c>
      <c r="M298" s="7" t="s">
        <v>38</v>
      </c>
      <c r="N298" s="8" t="s">
        <v>164</v>
      </c>
      <c r="O298" s="9" t="s">
        <v>1202</v>
      </c>
      <c r="P298" s="8" t="s">
        <v>71</v>
      </c>
      <c r="Q298" s="9" t="s">
        <v>72</v>
      </c>
      <c r="R298" s="9" t="s">
        <v>208</v>
      </c>
      <c r="S298" s="10">
        <v>43290</v>
      </c>
      <c r="T298" s="11">
        <v>43584</v>
      </c>
      <c r="U298" s="12">
        <v>43598</v>
      </c>
      <c r="V298" s="13"/>
      <c r="W298" s="19" t="s">
        <v>2629</v>
      </c>
      <c r="X298" s="15" t="s">
        <v>2630</v>
      </c>
      <c r="Y298" s="16">
        <v>69185</v>
      </c>
      <c r="Z298" s="17" t="s">
        <v>2631</v>
      </c>
      <c r="AA298" s="11" t="s">
        <v>2632</v>
      </c>
      <c r="AB298" s="16">
        <v>15166</v>
      </c>
      <c r="AC298" s="18"/>
      <c r="AD298" s="16" t="s">
        <v>47</v>
      </c>
    </row>
    <row r="299" spans="1:30" x14ac:dyDescent="0.15">
      <c r="A299" s="5">
        <v>51804001</v>
      </c>
      <c r="B299" s="6" t="s">
        <v>2633</v>
      </c>
      <c r="C299" s="6" t="s">
        <v>2634</v>
      </c>
      <c r="D299" s="6" t="s">
        <v>2635</v>
      </c>
      <c r="E299" s="6" t="s">
        <v>2636</v>
      </c>
      <c r="F299" s="6"/>
      <c r="G299" s="23">
        <v>51743367</v>
      </c>
      <c r="H299" s="23" t="s">
        <v>545</v>
      </c>
      <c r="I299" s="23">
        <v>51564379</v>
      </c>
      <c r="J299" s="23" t="s">
        <v>532</v>
      </c>
      <c r="K299" s="5" t="s">
        <v>67</v>
      </c>
      <c r="L299" s="7" t="s">
        <v>68</v>
      </c>
      <c r="M299" s="7" t="s">
        <v>38</v>
      </c>
      <c r="N299" s="8" t="s">
        <v>536</v>
      </c>
      <c r="O299" s="9" t="s">
        <v>207</v>
      </c>
      <c r="P299" s="8" t="s">
        <v>71</v>
      </c>
      <c r="Q299" s="9" t="s">
        <v>72</v>
      </c>
      <c r="R299" s="9" t="s">
        <v>2637</v>
      </c>
      <c r="S299" s="10">
        <v>43566</v>
      </c>
      <c r="T299" s="11">
        <v>43605</v>
      </c>
      <c r="U299" s="12">
        <v>43619</v>
      </c>
      <c r="V299" s="13"/>
      <c r="W299" s="19" t="s">
        <v>2638</v>
      </c>
      <c r="X299" s="15" t="s">
        <v>2639</v>
      </c>
      <c r="Y299" s="16">
        <v>69019</v>
      </c>
      <c r="Z299" s="17" t="s">
        <v>2640</v>
      </c>
      <c r="AA299" s="11" t="s">
        <v>2641</v>
      </c>
      <c r="AB299" s="16">
        <v>17053</v>
      </c>
      <c r="AC299" s="18"/>
      <c r="AD299" s="16" t="s">
        <v>47</v>
      </c>
    </row>
    <row r="300" spans="1:30" x14ac:dyDescent="0.15">
      <c r="A300" s="5">
        <v>51803955</v>
      </c>
      <c r="B300" s="6" t="s">
        <v>2642</v>
      </c>
      <c r="C300" s="6" t="s">
        <v>2643</v>
      </c>
      <c r="D300" s="6" t="s">
        <v>2644</v>
      </c>
      <c r="E300" s="6" t="s">
        <v>2645</v>
      </c>
      <c r="F300" s="6"/>
      <c r="G300" s="23">
        <v>51559927</v>
      </c>
      <c r="H300" s="23" t="s">
        <v>448</v>
      </c>
      <c r="I300" s="23">
        <v>51772919</v>
      </c>
      <c r="J300" s="23" t="s">
        <v>205</v>
      </c>
      <c r="K300" s="5" t="s">
        <v>67</v>
      </c>
      <c r="L300" s="7" t="s">
        <v>68</v>
      </c>
      <c r="M300" s="7" t="s">
        <v>38</v>
      </c>
      <c r="N300" s="8" t="s">
        <v>452</v>
      </c>
      <c r="O300" s="9" t="s">
        <v>207</v>
      </c>
      <c r="P300" s="8" t="s">
        <v>71</v>
      </c>
      <c r="Q300" s="9" t="s">
        <v>72</v>
      </c>
      <c r="R300" s="9" t="s">
        <v>2637</v>
      </c>
      <c r="S300" s="10">
        <v>43566</v>
      </c>
      <c r="T300" s="11">
        <v>43605</v>
      </c>
      <c r="U300" s="12">
        <v>43619</v>
      </c>
      <c r="V300" s="13"/>
      <c r="W300" s="19" t="s">
        <v>2646</v>
      </c>
      <c r="X300" s="15" t="s">
        <v>2647</v>
      </c>
      <c r="Y300" s="16">
        <v>69077</v>
      </c>
      <c r="Z300" s="17" t="s">
        <v>2648</v>
      </c>
      <c r="AA300" s="11" t="s">
        <v>2649</v>
      </c>
      <c r="AB300" s="16">
        <v>17062</v>
      </c>
      <c r="AC300" s="18"/>
      <c r="AD300" s="16" t="s">
        <v>47</v>
      </c>
    </row>
    <row r="301" spans="1:30" x14ac:dyDescent="0.15">
      <c r="A301" s="5">
        <v>51803947</v>
      </c>
      <c r="B301" s="6" t="s">
        <v>2650</v>
      </c>
      <c r="C301" s="6" t="s">
        <v>2651</v>
      </c>
      <c r="D301" s="6" t="s">
        <v>2652</v>
      </c>
      <c r="E301" s="6" t="s">
        <v>2653</v>
      </c>
      <c r="F301" s="6"/>
      <c r="G301" s="23">
        <v>51559927</v>
      </c>
      <c r="H301" s="23" t="s">
        <v>448</v>
      </c>
      <c r="I301" s="23">
        <v>51772919</v>
      </c>
      <c r="J301" s="23" t="s">
        <v>205</v>
      </c>
      <c r="K301" s="5" t="s">
        <v>67</v>
      </c>
      <c r="L301" s="7" t="s">
        <v>68</v>
      </c>
      <c r="M301" s="7" t="s">
        <v>38</v>
      </c>
      <c r="N301" s="8" t="s">
        <v>452</v>
      </c>
      <c r="O301" s="9" t="s">
        <v>207</v>
      </c>
      <c r="P301" s="8" t="s">
        <v>71</v>
      </c>
      <c r="Q301" s="9" t="s">
        <v>72</v>
      </c>
      <c r="R301" s="9" t="s">
        <v>2637</v>
      </c>
      <c r="S301" s="10">
        <v>43566</v>
      </c>
      <c r="T301" s="11">
        <v>43605</v>
      </c>
      <c r="U301" s="12">
        <v>43619</v>
      </c>
      <c r="V301" s="13"/>
      <c r="W301" s="19" t="s">
        <v>2654</v>
      </c>
      <c r="X301" s="15" t="s">
        <v>2655</v>
      </c>
      <c r="Y301" s="16">
        <v>69082</v>
      </c>
      <c r="Z301" s="17" t="s">
        <v>2656</v>
      </c>
      <c r="AA301" s="11" t="s">
        <v>2657</v>
      </c>
      <c r="AB301" s="16">
        <v>17064</v>
      </c>
      <c r="AC301" s="18"/>
      <c r="AD301" s="16" t="s">
        <v>47</v>
      </c>
    </row>
    <row r="302" spans="1:30" x14ac:dyDescent="0.15">
      <c r="A302" s="5">
        <v>51803954</v>
      </c>
      <c r="B302" s="6" t="s">
        <v>2658</v>
      </c>
      <c r="C302" s="6" t="s">
        <v>2659</v>
      </c>
      <c r="D302" s="6" t="s">
        <v>2660</v>
      </c>
      <c r="E302" s="6" t="s">
        <v>2661</v>
      </c>
      <c r="F302" s="6"/>
      <c r="G302" s="23">
        <v>51607523</v>
      </c>
      <c r="H302" s="23" t="s">
        <v>204</v>
      </c>
      <c r="I302" s="23">
        <v>51772919</v>
      </c>
      <c r="J302" s="23" t="s">
        <v>205</v>
      </c>
      <c r="K302" s="5" t="s">
        <v>67</v>
      </c>
      <c r="L302" s="7" t="s">
        <v>68</v>
      </c>
      <c r="M302" s="7" t="s">
        <v>38</v>
      </c>
      <c r="N302" s="8" t="s">
        <v>206</v>
      </c>
      <c r="O302" s="9" t="s">
        <v>207</v>
      </c>
      <c r="P302" s="8" t="s">
        <v>71</v>
      </c>
      <c r="Q302" s="9" t="s">
        <v>72</v>
      </c>
      <c r="R302" s="9" t="s">
        <v>2637</v>
      </c>
      <c r="S302" s="10">
        <v>43566</v>
      </c>
      <c r="T302" s="11">
        <v>43605</v>
      </c>
      <c r="U302" s="12">
        <v>43619</v>
      </c>
      <c r="V302" s="13"/>
      <c r="W302" s="19" t="s">
        <v>2662</v>
      </c>
      <c r="X302" s="15" t="s">
        <v>2663</v>
      </c>
      <c r="Y302" s="16">
        <v>69099</v>
      </c>
      <c r="Z302" s="17" t="s">
        <v>2664</v>
      </c>
      <c r="AA302" s="11" t="s">
        <v>2665</v>
      </c>
      <c r="AB302" s="16">
        <v>17061</v>
      </c>
      <c r="AC302" s="18"/>
      <c r="AD302" s="16" t="s">
        <v>47</v>
      </c>
    </row>
    <row r="303" spans="1:30" x14ac:dyDescent="0.15">
      <c r="A303" s="5">
        <v>51801658</v>
      </c>
      <c r="B303" s="6" t="s">
        <v>2666</v>
      </c>
      <c r="C303" s="6" t="s">
        <v>2667</v>
      </c>
      <c r="D303" s="6" t="s">
        <v>2668</v>
      </c>
      <c r="E303" s="6" t="s">
        <v>2669</v>
      </c>
      <c r="F303" s="6"/>
      <c r="G303" s="23">
        <v>51568888</v>
      </c>
      <c r="H303" s="23" t="s">
        <v>361</v>
      </c>
      <c r="I303" s="23">
        <v>51601287</v>
      </c>
      <c r="J303" s="23" t="s">
        <v>82</v>
      </c>
      <c r="K303" s="5" t="s">
        <v>67</v>
      </c>
      <c r="L303" s="7" t="s">
        <v>68</v>
      </c>
      <c r="M303" s="7" t="s">
        <v>38</v>
      </c>
      <c r="N303" s="8" t="s">
        <v>365</v>
      </c>
      <c r="O303" s="9" t="s">
        <v>366</v>
      </c>
      <c r="P303" s="8" t="s">
        <v>85</v>
      </c>
      <c r="Q303" s="9" t="s">
        <v>72</v>
      </c>
      <c r="R303" s="9" t="s">
        <v>2670</v>
      </c>
      <c r="S303" s="10">
        <v>43553</v>
      </c>
      <c r="T303" s="11">
        <v>43756</v>
      </c>
      <c r="U303" s="12"/>
      <c r="V303" s="13"/>
      <c r="W303" s="19" t="s">
        <v>2671</v>
      </c>
      <c r="X303" s="15" t="s">
        <v>2672</v>
      </c>
      <c r="Y303" s="16">
        <v>69426</v>
      </c>
      <c r="Z303" s="17" t="s">
        <v>2673</v>
      </c>
      <c r="AA303" s="11" t="s">
        <v>2674</v>
      </c>
      <c r="AB303" s="16">
        <v>17069</v>
      </c>
      <c r="AC303" s="18"/>
      <c r="AD303" s="16" t="s">
        <v>47</v>
      </c>
    </row>
    <row r="304" spans="1:30" x14ac:dyDescent="0.15">
      <c r="A304" s="5">
        <v>51801659</v>
      </c>
      <c r="B304" s="6" t="s">
        <v>2675</v>
      </c>
      <c r="C304" s="6" t="s">
        <v>2676</v>
      </c>
      <c r="D304" s="6" t="s">
        <v>2677</v>
      </c>
      <c r="E304" s="6" t="s">
        <v>2678</v>
      </c>
      <c r="F304" s="6"/>
      <c r="G304" s="23">
        <v>51591940</v>
      </c>
      <c r="H304" s="23" t="s">
        <v>189</v>
      </c>
      <c r="I304" s="23">
        <v>51609648</v>
      </c>
      <c r="J304" s="23" t="s">
        <v>162</v>
      </c>
      <c r="K304" s="5" t="s">
        <v>303</v>
      </c>
      <c r="L304" s="7" t="s">
        <v>68</v>
      </c>
      <c r="M304" s="7" t="s">
        <v>38</v>
      </c>
      <c r="N304" s="8" t="s">
        <v>164</v>
      </c>
      <c r="O304" s="9" t="s">
        <v>366</v>
      </c>
      <c r="P304" s="8" t="s">
        <v>85</v>
      </c>
      <c r="Q304" s="9" t="s">
        <v>304</v>
      </c>
      <c r="R304" s="9" t="s">
        <v>2670</v>
      </c>
      <c r="S304" s="10">
        <v>43553</v>
      </c>
      <c r="T304" s="11">
        <v>43598</v>
      </c>
      <c r="U304" s="12">
        <v>43619</v>
      </c>
      <c r="V304" s="13"/>
      <c r="W304" s="19" t="s">
        <v>2679</v>
      </c>
      <c r="X304" s="15" t="s">
        <v>2680</v>
      </c>
      <c r="Y304" s="16">
        <v>69021</v>
      </c>
      <c r="Z304" s="17" t="s">
        <v>2681</v>
      </c>
      <c r="AA304" s="11" t="s">
        <v>2682</v>
      </c>
      <c r="AB304" s="16">
        <v>17074</v>
      </c>
      <c r="AC304" s="18"/>
      <c r="AD304" s="16" t="s">
        <v>47</v>
      </c>
    </row>
    <row r="305" spans="1:30" x14ac:dyDescent="0.15">
      <c r="A305" s="5">
        <v>51802519</v>
      </c>
      <c r="B305" s="6" t="s">
        <v>2683</v>
      </c>
      <c r="C305" s="6" t="s">
        <v>2684</v>
      </c>
      <c r="D305" s="6" t="s">
        <v>2685</v>
      </c>
      <c r="E305" s="6" t="s">
        <v>2686</v>
      </c>
      <c r="F305" s="6"/>
      <c r="G305" s="23">
        <v>51568888</v>
      </c>
      <c r="H305" s="23" t="s">
        <v>361</v>
      </c>
      <c r="I305" s="23">
        <v>51601287</v>
      </c>
      <c r="J305" s="23" t="s">
        <v>82</v>
      </c>
      <c r="K305" s="5" t="s">
        <v>67</v>
      </c>
      <c r="L305" s="7" t="s">
        <v>68</v>
      </c>
      <c r="M305" s="7" t="s">
        <v>38</v>
      </c>
      <c r="N305" s="8" t="s">
        <v>365</v>
      </c>
      <c r="O305" s="9" t="s">
        <v>355</v>
      </c>
      <c r="P305" s="8" t="s">
        <v>85</v>
      </c>
      <c r="Q305" s="9" t="s">
        <v>72</v>
      </c>
      <c r="R305" s="9" t="s">
        <v>2670</v>
      </c>
      <c r="S305" s="10">
        <v>43557</v>
      </c>
      <c r="T305" s="11">
        <v>43752</v>
      </c>
      <c r="U305" s="12"/>
      <c r="V305" s="13"/>
      <c r="W305" s="19" t="s">
        <v>2687</v>
      </c>
      <c r="X305" s="15" t="s">
        <v>2688</v>
      </c>
      <c r="Y305" s="16">
        <v>48442</v>
      </c>
      <c r="Z305" s="17" t="s">
        <v>2689</v>
      </c>
      <c r="AA305" s="11" t="s">
        <v>2690</v>
      </c>
      <c r="AB305" s="16">
        <v>17072</v>
      </c>
      <c r="AC305" s="18"/>
      <c r="AD305" s="16" t="s">
        <v>47</v>
      </c>
    </row>
    <row r="306" spans="1:30" x14ac:dyDescent="0.15">
      <c r="A306" s="5">
        <v>51802874</v>
      </c>
      <c r="B306" s="6" t="s">
        <v>2691</v>
      </c>
      <c r="C306" s="6" t="s">
        <v>2692</v>
      </c>
      <c r="D306" s="6" t="s">
        <v>1217</v>
      </c>
      <c r="E306" s="6" t="s">
        <v>2693</v>
      </c>
      <c r="F306" s="6"/>
      <c r="G306" s="23">
        <v>51568888</v>
      </c>
      <c r="H306" s="23" t="s">
        <v>361</v>
      </c>
      <c r="I306" s="23">
        <v>51601287</v>
      </c>
      <c r="J306" s="23" t="s">
        <v>82</v>
      </c>
      <c r="K306" s="5" t="s">
        <v>67</v>
      </c>
      <c r="L306" s="7" t="s">
        <v>68</v>
      </c>
      <c r="M306" s="7" t="s">
        <v>38</v>
      </c>
      <c r="N306" s="8" t="s">
        <v>365</v>
      </c>
      <c r="O306" s="9" t="s">
        <v>366</v>
      </c>
      <c r="P306" s="8" t="s">
        <v>85</v>
      </c>
      <c r="Q306" s="9" t="s">
        <v>72</v>
      </c>
      <c r="R306" s="9" t="s">
        <v>2670</v>
      </c>
      <c r="S306" s="10">
        <v>43559</v>
      </c>
      <c r="T306" s="11">
        <v>43756</v>
      </c>
      <c r="U306" s="12"/>
      <c r="V306" s="13"/>
      <c r="W306" s="19" t="s">
        <v>2694</v>
      </c>
      <c r="X306" s="15" t="s">
        <v>2695</v>
      </c>
      <c r="Y306" s="16">
        <v>69190</v>
      </c>
      <c r="Z306" s="17" t="s">
        <v>2696</v>
      </c>
      <c r="AA306" s="11" t="s">
        <v>2697</v>
      </c>
      <c r="AB306" s="16">
        <v>17073</v>
      </c>
      <c r="AC306" s="18"/>
      <c r="AD306" s="16" t="s">
        <v>47</v>
      </c>
    </row>
    <row r="307" spans="1:30" x14ac:dyDescent="0.15">
      <c r="A307" s="5">
        <v>51797296</v>
      </c>
      <c r="B307" s="6" t="s">
        <v>2698</v>
      </c>
      <c r="C307" s="6" t="s">
        <v>2699</v>
      </c>
      <c r="D307" s="6" t="s">
        <v>2700</v>
      </c>
      <c r="E307" s="6" t="s">
        <v>2701</v>
      </c>
      <c r="F307" s="6"/>
      <c r="G307" s="23">
        <v>51581034</v>
      </c>
      <c r="H307" s="23" t="s">
        <v>30</v>
      </c>
      <c r="I307" s="23">
        <v>51744004</v>
      </c>
      <c r="J307" s="23" t="s">
        <v>34</v>
      </c>
      <c r="K307" s="5" t="s">
        <v>2702</v>
      </c>
      <c r="L307" s="7" t="s">
        <v>37</v>
      </c>
      <c r="M307" s="7" t="s">
        <v>38</v>
      </c>
      <c r="N307" s="8" t="s">
        <v>39</v>
      </c>
      <c r="O307" s="9" t="s">
        <v>2321</v>
      </c>
      <c r="P307" s="8" t="s">
        <v>39</v>
      </c>
      <c r="Q307" s="9" t="s">
        <v>86</v>
      </c>
      <c r="R307" s="9" t="s">
        <v>2670</v>
      </c>
      <c r="S307" s="10">
        <v>43550</v>
      </c>
      <c r="T307" s="11"/>
      <c r="U307" s="12"/>
      <c r="V307" s="13"/>
      <c r="W307" s="19" t="s">
        <v>2703</v>
      </c>
      <c r="X307" s="15" t="s">
        <v>2704</v>
      </c>
      <c r="Y307" s="16"/>
      <c r="Z307" s="17" t="s">
        <v>635</v>
      </c>
      <c r="AA307" s="11"/>
      <c r="AB307" s="16">
        <v>17080</v>
      </c>
      <c r="AC307" s="18"/>
      <c r="AD307" s="16" t="s">
        <v>47</v>
      </c>
    </row>
    <row r="308" spans="1:30" x14ac:dyDescent="0.15">
      <c r="A308" s="5">
        <v>51586624</v>
      </c>
      <c r="B308" s="6" t="s">
        <v>2705</v>
      </c>
      <c r="C308" s="6" t="s">
        <v>2706</v>
      </c>
      <c r="D308" s="6" t="s">
        <v>2707</v>
      </c>
      <c r="E308" s="6" t="s">
        <v>2708</v>
      </c>
      <c r="F308" s="6"/>
      <c r="G308" s="23">
        <v>51743367</v>
      </c>
      <c r="H308" s="23" t="s">
        <v>545</v>
      </c>
      <c r="I308" s="23">
        <v>51564379</v>
      </c>
      <c r="J308" s="23" t="s">
        <v>532</v>
      </c>
      <c r="K308" s="5" t="s">
        <v>303</v>
      </c>
      <c r="L308" s="7" t="s">
        <v>68</v>
      </c>
      <c r="M308" s="7" t="s">
        <v>38</v>
      </c>
      <c r="N308" s="8" t="s">
        <v>536</v>
      </c>
      <c r="O308" s="9" t="s">
        <v>2709</v>
      </c>
      <c r="P308" s="8" t="s">
        <v>71</v>
      </c>
      <c r="Q308" s="9" t="s">
        <v>304</v>
      </c>
      <c r="R308" s="9" t="s">
        <v>107</v>
      </c>
      <c r="S308" s="10">
        <v>42331</v>
      </c>
      <c r="T308" s="11">
        <v>43635</v>
      </c>
      <c r="U308" s="12">
        <v>43654</v>
      </c>
      <c r="V308" s="13"/>
      <c r="W308" s="19" t="s">
        <v>2710</v>
      </c>
      <c r="X308" s="15" t="s">
        <v>2711</v>
      </c>
      <c r="Y308" s="16">
        <v>69197</v>
      </c>
      <c r="Z308" s="17" t="s">
        <v>2712</v>
      </c>
      <c r="AA308" s="11" t="s">
        <v>2713</v>
      </c>
      <c r="AB308" s="16">
        <v>5889</v>
      </c>
      <c r="AC308" s="18"/>
      <c r="AD308" s="16" t="s">
        <v>47</v>
      </c>
    </row>
    <row r="309" spans="1:30" x14ac:dyDescent="0.15">
      <c r="A309" s="5">
        <v>51808053</v>
      </c>
      <c r="B309" s="6" t="s">
        <v>2714</v>
      </c>
      <c r="C309" s="6" t="s">
        <v>2715</v>
      </c>
      <c r="D309" s="6" t="s">
        <v>2716</v>
      </c>
      <c r="E309" s="6" t="s">
        <v>2717</v>
      </c>
      <c r="F309" s="6"/>
      <c r="G309" s="23">
        <v>51568888</v>
      </c>
      <c r="H309" s="23" t="s">
        <v>361</v>
      </c>
      <c r="I309" s="23">
        <v>51601287</v>
      </c>
      <c r="J309" s="23" t="s">
        <v>82</v>
      </c>
      <c r="K309" s="5" t="s">
        <v>67</v>
      </c>
      <c r="L309" s="7" t="s">
        <v>68</v>
      </c>
      <c r="M309" s="7" t="s">
        <v>38</v>
      </c>
      <c r="N309" s="8" t="s">
        <v>365</v>
      </c>
      <c r="O309" s="9" t="s">
        <v>819</v>
      </c>
      <c r="P309" s="8" t="s">
        <v>85</v>
      </c>
      <c r="Q309" s="9" t="s">
        <v>72</v>
      </c>
      <c r="R309" s="9" t="s">
        <v>2637</v>
      </c>
      <c r="S309" s="10">
        <v>43588</v>
      </c>
      <c r="T309" s="11">
        <v>43773</v>
      </c>
      <c r="U309" s="11">
        <v>43773</v>
      </c>
      <c r="V309" s="13"/>
      <c r="W309" s="19" t="s">
        <v>2718</v>
      </c>
      <c r="X309" s="15" t="s">
        <v>2719</v>
      </c>
      <c r="Y309" s="16">
        <v>69055</v>
      </c>
      <c r="Z309" s="17" t="s">
        <v>2720</v>
      </c>
      <c r="AA309" s="11" t="s">
        <v>2721</v>
      </c>
      <c r="AB309" s="16">
        <v>16871</v>
      </c>
      <c r="AC309" s="18"/>
      <c r="AD309" s="16" t="s">
        <v>47</v>
      </c>
    </row>
    <row r="310" spans="1:30" x14ac:dyDescent="0.15">
      <c r="A310" s="5">
        <v>51807806</v>
      </c>
      <c r="B310" s="6" t="s">
        <v>2722</v>
      </c>
      <c r="C310" s="6" t="s">
        <v>2723</v>
      </c>
      <c r="D310" s="6" t="s">
        <v>2724</v>
      </c>
      <c r="E310" s="6" t="s">
        <v>2725</v>
      </c>
      <c r="F310" s="6" t="s">
        <v>2726</v>
      </c>
      <c r="G310" s="23">
        <v>51547367</v>
      </c>
      <c r="H310" s="23" t="s">
        <v>52</v>
      </c>
      <c r="I310" s="23">
        <v>40166880</v>
      </c>
      <c r="J310" s="23" t="s">
        <v>53</v>
      </c>
      <c r="K310" s="5" t="s">
        <v>2727</v>
      </c>
      <c r="L310" s="7" t="s">
        <v>37</v>
      </c>
      <c r="M310" s="7" t="s">
        <v>38</v>
      </c>
      <c r="N310" s="8" t="s">
        <v>39</v>
      </c>
      <c r="O310" s="9" t="s">
        <v>2321</v>
      </c>
      <c r="P310" s="8" t="s">
        <v>39</v>
      </c>
      <c r="Q310" s="9" t="s">
        <v>86</v>
      </c>
      <c r="R310" s="9" t="s">
        <v>2637</v>
      </c>
      <c r="S310" s="10">
        <v>43587</v>
      </c>
      <c r="T310" s="11"/>
      <c r="U310" s="12"/>
      <c r="V310" s="13"/>
      <c r="W310" s="19" t="s">
        <v>2728</v>
      </c>
      <c r="X310" s="15" t="s">
        <v>2729</v>
      </c>
      <c r="Y310" s="16"/>
      <c r="Z310" s="17" t="s">
        <v>635</v>
      </c>
      <c r="AA310" s="11"/>
      <c r="AB310" s="16">
        <v>16865</v>
      </c>
      <c r="AC310" s="18"/>
      <c r="AD310" s="16" t="s">
        <v>47</v>
      </c>
    </row>
    <row r="311" spans="1:30" x14ac:dyDescent="0.15">
      <c r="A311" s="5">
        <v>51518664</v>
      </c>
      <c r="B311" s="6" t="s">
        <v>2730</v>
      </c>
      <c r="C311" s="6" t="s">
        <v>2731</v>
      </c>
      <c r="D311" s="6" t="s">
        <v>2732</v>
      </c>
      <c r="E311" s="6" t="s">
        <v>2733</v>
      </c>
      <c r="F311" s="6"/>
      <c r="G311" s="23">
        <v>51564379</v>
      </c>
      <c r="H311" s="23" t="s">
        <v>532</v>
      </c>
      <c r="I311" s="23">
        <v>51621455</v>
      </c>
      <c r="J311" s="23" t="s">
        <v>163</v>
      </c>
      <c r="K311" s="5" t="s">
        <v>83</v>
      </c>
      <c r="L311" s="7" t="s">
        <v>37</v>
      </c>
      <c r="M311" s="7" t="s">
        <v>1192</v>
      </c>
      <c r="N311" s="8" t="s">
        <v>536</v>
      </c>
      <c r="O311" s="9" t="s">
        <v>2321</v>
      </c>
      <c r="P311" s="8" t="s">
        <v>85</v>
      </c>
      <c r="Q311" s="9" t="s">
        <v>86</v>
      </c>
      <c r="R311" s="9" t="s">
        <v>2734</v>
      </c>
      <c r="S311" s="10">
        <v>41883</v>
      </c>
      <c r="T311" s="11">
        <v>43657</v>
      </c>
      <c r="U311" s="12"/>
      <c r="V311" s="13"/>
      <c r="W311" s="19" t="s">
        <v>2735</v>
      </c>
      <c r="X311" s="15" t="s">
        <v>2736</v>
      </c>
      <c r="Y311" s="16">
        <v>69026</v>
      </c>
      <c r="Z311" s="17" t="s">
        <v>2737</v>
      </c>
      <c r="AA311" s="11" t="s">
        <v>2738</v>
      </c>
      <c r="AB311" s="16">
        <v>5992</v>
      </c>
      <c r="AC311" s="18"/>
      <c r="AD311" s="16" t="s">
        <v>47</v>
      </c>
    </row>
    <row r="312" spans="1:30" x14ac:dyDescent="0.15">
      <c r="A312" s="5">
        <v>51511057</v>
      </c>
      <c r="B312" s="6" t="s">
        <v>2739</v>
      </c>
      <c r="C312" s="6" t="s">
        <v>2740</v>
      </c>
      <c r="D312" s="6" t="s">
        <v>2741</v>
      </c>
      <c r="E312" s="6" t="s">
        <v>2742</v>
      </c>
      <c r="F312" s="6"/>
      <c r="G312" s="23">
        <v>51591940</v>
      </c>
      <c r="H312" s="23" t="s">
        <v>189</v>
      </c>
      <c r="I312" s="23">
        <v>51609648</v>
      </c>
      <c r="J312" s="23" t="s">
        <v>162</v>
      </c>
      <c r="K312" s="5" t="s">
        <v>67</v>
      </c>
      <c r="L312" s="7" t="s">
        <v>68</v>
      </c>
      <c r="M312" s="7" t="s">
        <v>38</v>
      </c>
      <c r="N312" s="8" t="s">
        <v>164</v>
      </c>
      <c r="O312" s="9" t="s">
        <v>1966</v>
      </c>
      <c r="P312" s="8" t="s">
        <v>85</v>
      </c>
      <c r="Q312" s="9" t="s">
        <v>72</v>
      </c>
      <c r="R312" s="9" t="s">
        <v>2743</v>
      </c>
      <c r="S312" s="10">
        <v>41848</v>
      </c>
      <c r="T312" s="11">
        <v>43647</v>
      </c>
      <c r="U312" s="12">
        <v>43661</v>
      </c>
      <c r="V312" s="13"/>
      <c r="W312" s="19" t="s">
        <v>2744</v>
      </c>
      <c r="X312" s="15" t="s">
        <v>2745</v>
      </c>
      <c r="Y312" s="16">
        <v>69256</v>
      </c>
      <c r="Z312" s="17" t="s">
        <v>2746</v>
      </c>
      <c r="AA312" s="11" t="s">
        <v>2747</v>
      </c>
      <c r="AB312" s="16">
        <v>16975</v>
      </c>
      <c r="AC312" s="18"/>
      <c r="AD312" s="16" t="s">
        <v>47</v>
      </c>
    </row>
    <row r="313" spans="1:30" x14ac:dyDescent="0.15">
      <c r="A313" s="5">
        <v>51810297</v>
      </c>
      <c r="B313" s="6" t="s">
        <v>2748</v>
      </c>
      <c r="C313" s="6" t="s">
        <v>2749</v>
      </c>
      <c r="D313" s="6" t="s">
        <v>2750</v>
      </c>
      <c r="E313" s="6" t="s">
        <v>2751</v>
      </c>
      <c r="F313" s="6"/>
      <c r="G313" s="23">
        <v>51591940</v>
      </c>
      <c r="H313" s="23" t="s">
        <v>189</v>
      </c>
      <c r="I313" s="23">
        <v>51609648</v>
      </c>
      <c r="J313" s="23" t="s">
        <v>162</v>
      </c>
      <c r="K313" s="5" t="s">
        <v>303</v>
      </c>
      <c r="L313" s="7" t="s">
        <v>68</v>
      </c>
      <c r="M313" s="7" t="s">
        <v>38</v>
      </c>
      <c r="N313" s="8" t="s">
        <v>164</v>
      </c>
      <c r="O313" s="9" t="s">
        <v>1966</v>
      </c>
      <c r="P313" s="8" t="s">
        <v>85</v>
      </c>
      <c r="Q313" s="9" t="s">
        <v>304</v>
      </c>
      <c r="R313" s="9" t="s">
        <v>2752</v>
      </c>
      <c r="S313" s="10">
        <v>43599</v>
      </c>
      <c r="T313" s="11">
        <v>43647</v>
      </c>
      <c r="U313" s="12">
        <v>43661</v>
      </c>
      <c r="V313" s="13"/>
      <c r="W313" s="19" t="s">
        <v>2753</v>
      </c>
      <c r="X313" s="15" t="s">
        <v>2754</v>
      </c>
      <c r="Y313" s="16">
        <v>69268</v>
      </c>
      <c r="Z313" s="17" t="s">
        <v>2755</v>
      </c>
      <c r="AA313" s="11" t="s">
        <v>2756</v>
      </c>
      <c r="AB313" s="16">
        <v>16881</v>
      </c>
      <c r="AC313" s="18"/>
      <c r="AD313" s="16" t="s">
        <v>47</v>
      </c>
    </row>
    <row r="314" spans="1:30" x14ac:dyDescent="0.15">
      <c r="A314" s="5">
        <v>51810944</v>
      </c>
      <c r="B314" s="6" t="s">
        <v>2757</v>
      </c>
      <c r="C314" s="6" t="s">
        <v>2758</v>
      </c>
      <c r="D314" s="6" t="s">
        <v>2759</v>
      </c>
      <c r="E314" s="6" t="s">
        <v>2760</v>
      </c>
      <c r="F314" s="6"/>
      <c r="G314" s="23">
        <v>51609647</v>
      </c>
      <c r="H314" s="23" t="s">
        <v>174</v>
      </c>
      <c r="I314" s="23">
        <v>51747002</v>
      </c>
      <c r="J314" s="23" t="s">
        <v>66</v>
      </c>
      <c r="K314" s="5" t="s">
        <v>67</v>
      </c>
      <c r="L314" s="7" t="s">
        <v>68</v>
      </c>
      <c r="M314" s="7" t="s">
        <v>38</v>
      </c>
      <c r="N314" s="8" t="s">
        <v>175</v>
      </c>
      <c r="O314" s="9" t="s">
        <v>1438</v>
      </c>
      <c r="P314" s="8" t="s">
        <v>85</v>
      </c>
      <c r="Q314" s="9" t="s">
        <v>72</v>
      </c>
      <c r="R314" s="9" t="s">
        <v>2752</v>
      </c>
      <c r="S314" s="10">
        <v>43601</v>
      </c>
      <c r="T314" s="11">
        <v>43654</v>
      </c>
      <c r="U314" s="12"/>
      <c r="V314" s="13"/>
      <c r="W314" s="19" t="s">
        <v>2761</v>
      </c>
      <c r="X314" s="15" t="s">
        <v>2762</v>
      </c>
      <c r="Y314" s="16">
        <v>69200</v>
      </c>
      <c r="Z314" s="17" t="s">
        <v>2763</v>
      </c>
      <c r="AA314" s="11" t="s">
        <v>2764</v>
      </c>
      <c r="AB314" s="16">
        <v>16885</v>
      </c>
      <c r="AC314" s="18"/>
      <c r="AD314" s="16" t="s">
        <v>47</v>
      </c>
    </row>
    <row r="315" spans="1:30" x14ac:dyDescent="0.15">
      <c r="A315" s="5">
        <v>51810942</v>
      </c>
      <c r="B315" s="6" t="s">
        <v>2765</v>
      </c>
      <c r="C315" s="6" t="s">
        <v>2766</v>
      </c>
      <c r="D315" s="6" t="s">
        <v>2767</v>
      </c>
      <c r="E315" s="6" t="s">
        <v>2768</v>
      </c>
      <c r="F315" s="6"/>
      <c r="G315" s="23">
        <v>51588225</v>
      </c>
      <c r="H315" s="23" t="s">
        <v>231</v>
      </c>
      <c r="I315" s="23">
        <v>51747002</v>
      </c>
      <c r="J315" s="23" t="s">
        <v>66</v>
      </c>
      <c r="K315" s="5" t="s">
        <v>67</v>
      </c>
      <c r="L315" s="7" t="s">
        <v>68</v>
      </c>
      <c r="M315" s="7" t="s">
        <v>38</v>
      </c>
      <c r="N315" s="8" t="s">
        <v>175</v>
      </c>
      <c r="O315" s="9" t="s">
        <v>1438</v>
      </c>
      <c r="P315" s="8" t="s">
        <v>85</v>
      </c>
      <c r="Q315" s="9" t="s">
        <v>72</v>
      </c>
      <c r="R315" s="9" t="s">
        <v>2752</v>
      </c>
      <c r="S315" s="10">
        <v>43601</v>
      </c>
      <c r="T315" s="11">
        <v>43654</v>
      </c>
      <c r="U315" s="12"/>
      <c r="V315" s="13"/>
      <c r="W315" s="19" t="s">
        <v>2769</v>
      </c>
      <c r="X315" s="15" t="s">
        <v>2770</v>
      </c>
      <c r="Y315" s="16">
        <v>69221</v>
      </c>
      <c r="Z315" s="17" t="s">
        <v>2771</v>
      </c>
      <c r="AA315" s="11" t="s">
        <v>2772</v>
      </c>
      <c r="AB315" s="16">
        <v>16887</v>
      </c>
      <c r="AC315" s="18"/>
      <c r="AD315" s="16" t="s">
        <v>47</v>
      </c>
    </row>
    <row r="316" spans="1:30" x14ac:dyDescent="0.15">
      <c r="A316" s="5">
        <v>51811768</v>
      </c>
      <c r="B316" s="6" t="s">
        <v>2773</v>
      </c>
      <c r="C316" s="6" t="s">
        <v>2774</v>
      </c>
      <c r="D316" s="6" t="s">
        <v>2775</v>
      </c>
      <c r="E316" s="6" t="s">
        <v>2776</v>
      </c>
      <c r="F316" s="6"/>
      <c r="G316" s="23">
        <v>51588225</v>
      </c>
      <c r="H316" s="23" t="s">
        <v>231</v>
      </c>
      <c r="I316" s="23">
        <v>51747002</v>
      </c>
      <c r="J316" s="23" t="s">
        <v>66</v>
      </c>
      <c r="K316" s="5" t="s">
        <v>67</v>
      </c>
      <c r="L316" s="7" t="s">
        <v>68</v>
      </c>
      <c r="M316" s="7" t="s">
        <v>38</v>
      </c>
      <c r="N316" s="8" t="s">
        <v>175</v>
      </c>
      <c r="O316" s="9" t="s">
        <v>1438</v>
      </c>
      <c r="P316" s="8" t="s">
        <v>85</v>
      </c>
      <c r="Q316" s="9" t="s">
        <v>72</v>
      </c>
      <c r="R316" s="9" t="s">
        <v>2752</v>
      </c>
      <c r="S316" s="10">
        <v>43606</v>
      </c>
      <c r="T316" s="11">
        <v>43654</v>
      </c>
      <c r="U316" s="12"/>
      <c r="V316" s="13"/>
      <c r="W316" s="19" t="s">
        <v>2777</v>
      </c>
      <c r="X316" s="15" t="s">
        <v>2778</v>
      </c>
      <c r="Y316" s="16">
        <v>69208</v>
      </c>
      <c r="Z316" s="17" t="s">
        <v>2779</v>
      </c>
      <c r="AA316" s="11" t="s">
        <v>2780</v>
      </c>
      <c r="AB316" s="16">
        <v>16889</v>
      </c>
      <c r="AC316" s="18"/>
      <c r="AD316" s="16" t="s">
        <v>47</v>
      </c>
    </row>
    <row r="317" spans="1:30" x14ac:dyDescent="0.15">
      <c r="A317" s="5">
        <v>51811770</v>
      </c>
      <c r="B317" s="6" t="s">
        <v>2781</v>
      </c>
      <c r="C317" s="6" t="s">
        <v>2782</v>
      </c>
      <c r="D317" s="6" t="s">
        <v>1182</v>
      </c>
      <c r="E317" s="6" t="s">
        <v>2783</v>
      </c>
      <c r="F317" s="6"/>
      <c r="G317" s="23">
        <v>51609647</v>
      </c>
      <c r="H317" s="23" t="s">
        <v>174</v>
      </c>
      <c r="I317" s="23">
        <v>51747002</v>
      </c>
      <c r="J317" s="23" t="s">
        <v>66</v>
      </c>
      <c r="K317" s="5" t="s">
        <v>67</v>
      </c>
      <c r="L317" s="7" t="s">
        <v>68</v>
      </c>
      <c r="M317" s="7" t="s">
        <v>38</v>
      </c>
      <c r="N317" s="8" t="s">
        <v>175</v>
      </c>
      <c r="O317" s="9" t="s">
        <v>1438</v>
      </c>
      <c r="P317" s="8" t="s">
        <v>85</v>
      </c>
      <c r="Q317" s="9" t="s">
        <v>72</v>
      </c>
      <c r="R317" s="9" t="s">
        <v>2752</v>
      </c>
      <c r="S317" s="10">
        <v>43606</v>
      </c>
      <c r="T317" s="11">
        <v>43704</v>
      </c>
      <c r="U317" s="12">
        <v>43718</v>
      </c>
      <c r="V317" s="13"/>
      <c r="W317" s="19" t="s">
        <v>2784</v>
      </c>
      <c r="X317" s="15" t="s">
        <v>2785</v>
      </c>
      <c r="Y317" s="16">
        <v>69204</v>
      </c>
      <c r="Z317" s="17" t="s">
        <v>2786</v>
      </c>
      <c r="AA317" s="11" t="s">
        <v>2787</v>
      </c>
      <c r="AB317" s="16">
        <v>16892</v>
      </c>
      <c r="AC317" s="18"/>
      <c r="AD317" s="16" t="s">
        <v>47</v>
      </c>
    </row>
    <row r="318" spans="1:30" x14ac:dyDescent="0.15">
      <c r="A318" s="5">
        <v>51812950</v>
      </c>
      <c r="B318" s="6" t="s">
        <v>2788</v>
      </c>
      <c r="C318" s="6" t="s">
        <v>2789</v>
      </c>
      <c r="D318" s="6" t="s">
        <v>2790</v>
      </c>
      <c r="E318" s="6" t="s">
        <v>2791</v>
      </c>
      <c r="F318" s="6"/>
      <c r="G318" s="23">
        <v>51609647</v>
      </c>
      <c r="H318" s="23" t="s">
        <v>174</v>
      </c>
      <c r="I318" s="23">
        <v>51747002</v>
      </c>
      <c r="J318" s="23" t="s">
        <v>66</v>
      </c>
      <c r="K318" s="5" t="s">
        <v>67</v>
      </c>
      <c r="L318" s="7" t="s">
        <v>68</v>
      </c>
      <c r="M318" s="7" t="s">
        <v>38</v>
      </c>
      <c r="N318" s="8" t="s">
        <v>175</v>
      </c>
      <c r="O318" s="9" t="s">
        <v>1438</v>
      </c>
      <c r="P318" s="8" t="s">
        <v>85</v>
      </c>
      <c r="Q318" s="9" t="s">
        <v>72</v>
      </c>
      <c r="R318" s="9" t="s">
        <v>2752</v>
      </c>
      <c r="S318" s="10">
        <v>43606</v>
      </c>
      <c r="T318" s="11">
        <v>43654</v>
      </c>
      <c r="U318" s="12"/>
      <c r="V318" s="13"/>
      <c r="W318" s="19" t="s">
        <v>2792</v>
      </c>
      <c r="X318" s="15" t="s">
        <v>2793</v>
      </c>
      <c r="Y318" s="16">
        <v>69292</v>
      </c>
      <c r="Z318" s="17" t="s">
        <v>2794</v>
      </c>
      <c r="AA318" s="11" t="s">
        <v>2795</v>
      </c>
      <c r="AB318" s="16">
        <v>16974</v>
      </c>
      <c r="AC318" s="18"/>
      <c r="AD318" s="16" t="s">
        <v>47</v>
      </c>
    </row>
    <row r="319" spans="1:30" x14ac:dyDescent="0.15">
      <c r="A319" s="5">
        <v>51810947</v>
      </c>
      <c r="B319" s="6" t="s">
        <v>2796</v>
      </c>
      <c r="C319" s="6" t="s">
        <v>2797</v>
      </c>
      <c r="D319" s="6" t="s">
        <v>422</v>
      </c>
      <c r="E319" s="6" t="s">
        <v>2798</v>
      </c>
      <c r="F319" s="6"/>
      <c r="G319" s="23">
        <v>40108183</v>
      </c>
      <c r="H319" s="23" t="s">
        <v>2507</v>
      </c>
      <c r="I319" s="23" t="s">
        <v>2321</v>
      </c>
      <c r="J319" s="23" t="s">
        <v>2321</v>
      </c>
      <c r="K319" s="5" t="s">
        <v>2508</v>
      </c>
      <c r="L319" s="7" t="s">
        <v>37</v>
      </c>
      <c r="M319" s="7" t="s">
        <v>38</v>
      </c>
      <c r="N319" s="8" t="s">
        <v>39</v>
      </c>
      <c r="O319" s="9"/>
      <c r="P319" s="8"/>
      <c r="Q319" s="9" t="s">
        <v>40</v>
      </c>
      <c r="R319" s="9" t="s">
        <v>2752</v>
      </c>
      <c r="S319" s="10">
        <v>43601</v>
      </c>
      <c r="T319" s="11"/>
      <c r="U319" s="12"/>
      <c r="V319" s="13"/>
      <c r="W319" s="19"/>
      <c r="X319" s="15" t="s">
        <v>2799</v>
      </c>
      <c r="Y319" s="16"/>
      <c r="Z319" s="17" t="s">
        <v>635</v>
      </c>
      <c r="AA319" s="11"/>
      <c r="AB319" s="16"/>
      <c r="AC319" s="18"/>
      <c r="AD319" s="16" t="s">
        <v>47</v>
      </c>
    </row>
    <row r="320" spans="1:30" x14ac:dyDescent="0.15">
      <c r="A320" s="5">
        <v>51813982</v>
      </c>
      <c r="B320" s="6" t="s">
        <v>2800</v>
      </c>
      <c r="C320" s="6" t="s">
        <v>2801</v>
      </c>
      <c r="D320" s="6" t="s">
        <v>2802</v>
      </c>
      <c r="E320" s="6" t="s">
        <v>2297</v>
      </c>
      <c r="F320" s="6"/>
      <c r="G320" s="23">
        <v>51568888</v>
      </c>
      <c r="H320" s="23" t="s">
        <v>361</v>
      </c>
      <c r="I320" s="23">
        <v>51601287</v>
      </c>
      <c r="J320" s="23" t="s">
        <v>82</v>
      </c>
      <c r="K320" s="5" t="s">
        <v>67</v>
      </c>
      <c r="L320" s="7" t="s">
        <v>68</v>
      </c>
      <c r="M320" s="7" t="s">
        <v>38</v>
      </c>
      <c r="N320" s="8" t="s">
        <v>365</v>
      </c>
      <c r="O320" s="9" t="s">
        <v>355</v>
      </c>
      <c r="P320" s="8" t="s">
        <v>85</v>
      </c>
      <c r="Q320" s="9" t="s">
        <v>72</v>
      </c>
      <c r="R320" s="9" t="s">
        <v>2752</v>
      </c>
      <c r="S320" s="10">
        <v>43613</v>
      </c>
      <c r="T320" s="11">
        <v>43752</v>
      </c>
      <c r="U320" s="12"/>
      <c r="V320" s="13"/>
      <c r="W320" s="19" t="s">
        <v>2803</v>
      </c>
      <c r="X320" s="15" t="s">
        <v>2804</v>
      </c>
      <c r="Y320" s="16">
        <v>69119</v>
      </c>
      <c r="Z320" s="17" t="s">
        <v>2805</v>
      </c>
      <c r="AA320" s="11" t="s">
        <v>2806</v>
      </c>
      <c r="AB320" s="16">
        <v>16951</v>
      </c>
      <c r="AC320" s="18"/>
      <c r="AD320" s="16" t="s">
        <v>47</v>
      </c>
    </row>
    <row r="321" spans="1:30" x14ac:dyDescent="0.15">
      <c r="A321" s="5">
        <v>51814218</v>
      </c>
      <c r="B321" s="6" t="s">
        <v>2807</v>
      </c>
      <c r="C321" s="6" t="s">
        <v>2808</v>
      </c>
      <c r="D321" s="6" t="s">
        <v>2809</v>
      </c>
      <c r="E321" s="6" t="s">
        <v>2810</v>
      </c>
      <c r="F321" s="6"/>
      <c r="G321" s="23">
        <v>51588225</v>
      </c>
      <c r="H321" s="23" t="s">
        <v>231</v>
      </c>
      <c r="I321" s="23">
        <v>51747002</v>
      </c>
      <c r="J321" s="23" t="s">
        <v>66</v>
      </c>
      <c r="K321" s="5" t="s">
        <v>67</v>
      </c>
      <c r="L321" s="7" t="s">
        <v>68</v>
      </c>
      <c r="M321" s="7" t="s">
        <v>38</v>
      </c>
      <c r="N321" s="8" t="s">
        <v>175</v>
      </c>
      <c r="O321" s="9" t="s">
        <v>366</v>
      </c>
      <c r="P321" s="8" t="s">
        <v>85</v>
      </c>
      <c r="Q321" s="9" t="s">
        <v>72</v>
      </c>
      <c r="R321" s="9" t="s">
        <v>2752</v>
      </c>
      <c r="S321" s="10">
        <v>43615</v>
      </c>
      <c r="T321" s="11">
        <v>43756</v>
      </c>
      <c r="U321" s="12">
        <v>43770</v>
      </c>
      <c r="V321" s="13"/>
      <c r="W321" s="19" t="s">
        <v>2811</v>
      </c>
      <c r="X321" s="15" t="s">
        <v>2812</v>
      </c>
      <c r="Y321" s="16">
        <v>69255</v>
      </c>
      <c r="Z321" s="17" t="s">
        <v>2813</v>
      </c>
      <c r="AA321" s="11" t="s">
        <v>2814</v>
      </c>
      <c r="AB321" s="16">
        <v>16957</v>
      </c>
      <c r="AC321" s="18"/>
      <c r="AD321" s="16" t="s">
        <v>47</v>
      </c>
    </row>
    <row r="322" spans="1:30" x14ac:dyDescent="0.15">
      <c r="A322" s="5">
        <v>51814220</v>
      </c>
      <c r="B322" s="6" t="s">
        <v>2815</v>
      </c>
      <c r="C322" s="6" t="s">
        <v>2816</v>
      </c>
      <c r="D322" s="6" t="s">
        <v>2817</v>
      </c>
      <c r="E322" s="6" t="s">
        <v>2818</v>
      </c>
      <c r="F322" s="6"/>
      <c r="G322" s="23">
        <v>51568888</v>
      </c>
      <c r="H322" s="23" t="s">
        <v>361</v>
      </c>
      <c r="I322" s="23">
        <v>51601287</v>
      </c>
      <c r="J322" s="23" t="s">
        <v>82</v>
      </c>
      <c r="K322" s="5" t="s">
        <v>67</v>
      </c>
      <c r="L322" s="7" t="s">
        <v>68</v>
      </c>
      <c r="M322" s="7" t="s">
        <v>38</v>
      </c>
      <c r="N322" s="8" t="s">
        <v>365</v>
      </c>
      <c r="O322" s="9" t="s">
        <v>355</v>
      </c>
      <c r="P322" s="8" t="s">
        <v>85</v>
      </c>
      <c r="Q322" s="9" t="s">
        <v>72</v>
      </c>
      <c r="R322" s="9" t="s">
        <v>2752</v>
      </c>
      <c r="S322" s="10">
        <v>43615</v>
      </c>
      <c r="T322" s="11">
        <v>43752</v>
      </c>
      <c r="U322" s="12"/>
      <c r="V322" s="13"/>
      <c r="W322" s="19" t="s">
        <v>2819</v>
      </c>
      <c r="X322" s="15" t="s">
        <v>2820</v>
      </c>
      <c r="Y322" s="16">
        <v>69280</v>
      </c>
      <c r="Z322" s="17" t="s">
        <v>2821</v>
      </c>
      <c r="AA322" s="11" t="s">
        <v>2822</v>
      </c>
      <c r="AB322" s="16">
        <v>16956</v>
      </c>
      <c r="AC322" s="18"/>
      <c r="AD322" s="16" t="s">
        <v>47</v>
      </c>
    </row>
    <row r="323" spans="1:30" x14ac:dyDescent="0.15">
      <c r="A323" s="5">
        <v>51814930</v>
      </c>
      <c r="B323" s="6" t="s">
        <v>377</v>
      </c>
      <c r="C323" s="6" t="s">
        <v>2823</v>
      </c>
      <c r="D323" s="6" t="s">
        <v>2824</v>
      </c>
      <c r="E323" s="6" t="s">
        <v>2825</v>
      </c>
      <c r="F323" s="6"/>
      <c r="G323" s="23">
        <v>51772919</v>
      </c>
      <c r="H323" s="23" t="s">
        <v>205</v>
      </c>
      <c r="I323" s="23">
        <v>51621455</v>
      </c>
      <c r="J323" s="23" t="s">
        <v>163</v>
      </c>
      <c r="K323" s="5" t="s">
        <v>332</v>
      </c>
      <c r="L323" s="7" t="s">
        <v>37</v>
      </c>
      <c r="M323" s="7" t="s">
        <v>38</v>
      </c>
      <c r="N323" s="8" t="s">
        <v>378</v>
      </c>
      <c r="O323" s="9" t="s">
        <v>379</v>
      </c>
      <c r="P323" s="8" t="s">
        <v>85</v>
      </c>
      <c r="Q323" s="9" t="s">
        <v>335</v>
      </c>
      <c r="R323" s="9" t="s">
        <v>2752</v>
      </c>
      <c r="S323" s="10">
        <v>43615</v>
      </c>
      <c r="T323" s="11"/>
      <c r="U323" s="12"/>
      <c r="V323" s="13"/>
      <c r="W323" s="19" t="s">
        <v>2826</v>
      </c>
      <c r="X323" s="15" t="s">
        <v>2827</v>
      </c>
      <c r="Y323" s="16">
        <v>69011</v>
      </c>
      <c r="Z323" s="17" t="s">
        <v>2828</v>
      </c>
      <c r="AA323" s="11" t="s">
        <v>2829</v>
      </c>
      <c r="AB323" s="16">
        <v>16962</v>
      </c>
      <c r="AC323" s="18"/>
      <c r="AD323" s="16" t="s">
        <v>47</v>
      </c>
    </row>
  </sheetData>
  <conditionalFormatting sqref="A1:A1048576">
    <cfRule type="expression" dxfId="2160" priority="547">
      <formula>COUNTIFS(A:A,A1)&gt;1</formula>
    </cfRule>
  </conditionalFormatting>
  <conditionalFormatting sqref="K282:K283">
    <cfRule type="expression" dxfId="2159" priority="545">
      <formula>AND($AH282&lt;&gt;"",TODAY()&gt;$AH282)</formula>
    </cfRule>
    <cfRule type="expression" dxfId="2158" priority="546">
      <formula>AND(K282="TRAINING",TODAY()&gt;=#REF!,#REF!&lt;&gt;"")</formula>
    </cfRule>
  </conditionalFormatting>
  <conditionalFormatting sqref="B272:B323">
    <cfRule type="expression" dxfId="2157" priority="544">
      <formula>COUNTIFS(#REF!,B272)&gt;1</formula>
    </cfRule>
  </conditionalFormatting>
  <conditionalFormatting sqref="K290">
    <cfRule type="expression" dxfId="2156" priority="542">
      <formula>AND($CC485&lt;&gt;"",TODAY()&gt;$CC485)</formula>
    </cfRule>
    <cfRule type="expression" dxfId="2155" priority="543">
      <formula>AND(K290="TRAINING",TODAY()&gt;=#REF!,#REF!&lt;&gt;"")</formula>
    </cfRule>
  </conditionalFormatting>
  <conditionalFormatting sqref="K284 K291:K323">
    <cfRule type="expression" dxfId="2154" priority="540">
      <formula>AND(#REF!&lt;&gt;"",TODAY()&gt;#REF!)</formula>
    </cfRule>
    <cfRule type="expression" dxfId="2153" priority="541">
      <formula>AND(K284="TRAINING",TODAY()&gt;=#REF!,#REF!&lt;&gt;"")</formula>
    </cfRule>
  </conditionalFormatting>
  <conditionalFormatting sqref="K307">
    <cfRule type="expression" dxfId="2152" priority="538">
      <formula>AND($CG480&lt;&gt;"",TODAY()&gt;$CG480)</formula>
    </cfRule>
    <cfRule type="expression" dxfId="2151" priority="539">
      <formula>AND(K307="TRAINING",TODAY()&gt;=#REF!,#REF!&lt;&gt;"")</formula>
    </cfRule>
  </conditionalFormatting>
  <conditionalFormatting sqref="K289">
    <cfRule type="expression" dxfId="2150" priority="536">
      <formula>AND(#REF!&lt;&gt;"",TODAY()&gt;#REF!)</formula>
    </cfRule>
    <cfRule type="expression" dxfId="2149" priority="537">
      <formula>AND(K289="TRAINING",TODAY()&gt;=#REF!,#REF!&lt;&gt;"")</formula>
    </cfRule>
  </conditionalFormatting>
  <conditionalFormatting sqref="K297">
    <cfRule type="expression" dxfId="2148" priority="534">
      <formula>AND(#REF!&lt;&gt;"",TODAY()&gt;#REF!)</formula>
    </cfRule>
    <cfRule type="expression" dxfId="2147" priority="535">
      <formula>AND(K297="TRAINING",TODAY()&gt;=#REF!,#REF!&lt;&gt;"")</formula>
    </cfRule>
  </conditionalFormatting>
  <conditionalFormatting sqref="K297">
    <cfRule type="expression" dxfId="2146" priority="532">
      <formula>AND($CM498&lt;&gt;"",TODAY()&gt;$CM498)</formula>
    </cfRule>
    <cfRule type="expression" dxfId="2145" priority="533">
      <formula>AND(K297="TRAINING",TODAY()&gt;=#REF!,#REF!&lt;&gt;"")</formula>
    </cfRule>
  </conditionalFormatting>
  <conditionalFormatting sqref="K299:K302">
    <cfRule type="expression" dxfId="2144" priority="530">
      <formula>AND($CP529&lt;&gt;"",TODAY()&gt;$CP529)</formula>
    </cfRule>
    <cfRule type="expression" dxfId="2143" priority="531">
      <formula>AND(K299="TRAINING",TODAY()&gt;=#REF!,#REF!&lt;&gt;"")</formula>
    </cfRule>
  </conditionalFormatting>
  <conditionalFormatting sqref="K299:K302">
    <cfRule type="expression" dxfId="2142" priority="528">
      <formula>AND($CO529&lt;&gt;"",TODAY()&gt;$CO529)</formula>
    </cfRule>
    <cfRule type="expression" dxfId="2141" priority="529">
      <formula>AND(K299="TRAINING",TODAY()&gt;=#REF!,#REF!&lt;&gt;"")</formula>
    </cfRule>
  </conditionalFormatting>
  <conditionalFormatting sqref="K302">
    <cfRule type="expression" dxfId="2140" priority="526">
      <formula>AND($CA464&lt;&gt;"",TODAY()&gt;$CA464)</formula>
    </cfRule>
    <cfRule type="expression" dxfId="2139" priority="527">
      <formula>AND(K302="TRAINING",TODAY()&gt;=#REF!,#REF!&lt;&gt;"")</formula>
    </cfRule>
  </conditionalFormatting>
  <conditionalFormatting sqref="K316">
    <cfRule type="expression" dxfId="2138" priority="524">
      <formula>AND($CF479&lt;&gt;"",TODAY()&gt;$CF479)</formula>
    </cfRule>
    <cfRule type="expression" dxfId="2137" priority="525">
      <formula>AND(K316="TRAINING",TODAY()&gt;=#REF!,#REF!&lt;&gt;"")</formula>
    </cfRule>
  </conditionalFormatting>
  <conditionalFormatting sqref="K286">
    <cfRule type="expression" dxfId="2136" priority="522">
      <formula>AND($BX478&lt;&gt;"",TODAY()&gt;$BX478)</formula>
    </cfRule>
    <cfRule type="expression" dxfId="2135" priority="523">
      <formula>AND(K286="TRAINING",TODAY()&gt;=#REF!,#REF!&lt;&gt;"")</formula>
    </cfRule>
  </conditionalFormatting>
  <conditionalFormatting sqref="K306">
    <cfRule type="expression" dxfId="2134" priority="520">
      <formula>AND($CC474&lt;&gt;"",TODAY()&gt;$CC474)</formula>
    </cfRule>
    <cfRule type="expression" dxfId="2133" priority="521">
      <formula>AND(K306="TRAINING",TODAY()&gt;=#REF!,#REF!&lt;&gt;"")</formula>
    </cfRule>
  </conditionalFormatting>
  <conditionalFormatting sqref="K285">
    <cfRule type="expression" dxfId="2132" priority="518">
      <formula>AND(#REF!&lt;&gt;"",TODAY()&gt;#REF!)</formula>
    </cfRule>
    <cfRule type="expression" dxfId="2131" priority="519">
      <formula>AND(K285="TRAINING",TODAY()&gt;=#REF!,#REF!&lt;&gt;"")</formula>
    </cfRule>
  </conditionalFormatting>
  <conditionalFormatting sqref="L1047977:AD1048184">
    <cfRule type="expression" dxfId="2130" priority="516">
      <formula>AND(OR($L1047977="ML",$L1047977="LOA"),AND(TODAY()&gt;=#REF!,TODAY()&lt;=#REF!))</formula>
    </cfRule>
    <cfRule type="expression" dxfId="2129" priority="517">
      <formula>AND(#REF!&lt;&gt;"",(TODAY()-#REF!)&gt;=8)</formula>
    </cfRule>
  </conditionalFormatting>
  <conditionalFormatting sqref="K314:K315">
    <cfRule type="expression" dxfId="2128" priority="514">
      <formula>AND($CC474&lt;&gt;"",TODAY()&gt;$CC474)</formula>
    </cfRule>
    <cfRule type="expression" dxfId="2127" priority="515">
      <formula>AND(K314="TRAINING",TODAY()&gt;=#REF!,#REF!&lt;&gt;"")</formula>
    </cfRule>
  </conditionalFormatting>
  <conditionalFormatting sqref="K307">
    <cfRule type="expression" dxfId="2126" priority="512">
      <formula>AND($BY457&lt;&gt;"",TODAY()&gt;$BY457)</formula>
    </cfRule>
    <cfRule type="expression" dxfId="2125" priority="513">
      <formula>AND(K307="TRAINING",TODAY()&gt;=#REF!,#REF!&lt;&gt;"")</formula>
    </cfRule>
  </conditionalFormatting>
  <conditionalFormatting sqref="K307">
    <cfRule type="expression" dxfId="2124" priority="510">
      <formula>AND($CP549&lt;&gt;"",TODAY()&gt;$CP549)</formula>
    </cfRule>
    <cfRule type="expression" dxfId="2123" priority="511">
      <formula>AND(K307="TRAINING",TODAY()&gt;=#REF!,#REF!&lt;&gt;"")</formula>
    </cfRule>
  </conditionalFormatting>
  <conditionalFormatting sqref="K307">
    <cfRule type="expression" dxfId="2122" priority="508">
      <formula>AND($CO549&lt;&gt;"",TODAY()&gt;$CO549)</formula>
    </cfRule>
    <cfRule type="expression" dxfId="2121" priority="509">
      <formula>AND(K307="TRAINING",TODAY()&gt;=#REF!,#REF!&lt;&gt;"")</formula>
    </cfRule>
  </conditionalFormatting>
  <conditionalFormatting sqref="K307">
    <cfRule type="expression" dxfId="2120" priority="506">
      <formula>AND($CI497&lt;&gt;"",TODAY()&gt;$CI497)</formula>
    </cfRule>
    <cfRule type="expression" dxfId="2119" priority="507">
      <formula>AND(K307="TRAINING",TODAY()&gt;=#REF!,#REF!&lt;&gt;"")</formula>
    </cfRule>
  </conditionalFormatting>
  <conditionalFormatting sqref="K307">
    <cfRule type="expression" dxfId="2118" priority="504">
      <formula>AND($CF480&lt;&gt;"",TODAY()&gt;$CF480)</formula>
    </cfRule>
    <cfRule type="expression" dxfId="2117" priority="505">
      <formula>AND(K307="TRAINING",TODAY()&gt;=#REF!,#REF!&lt;&gt;"")</formula>
    </cfRule>
  </conditionalFormatting>
  <conditionalFormatting sqref="K305:K306">
    <cfRule type="expression" dxfId="2116" priority="502">
      <formula>AND($CP541&lt;&gt;"",TODAY()&gt;$CP541)</formula>
    </cfRule>
    <cfRule type="expression" dxfId="2115" priority="503">
      <formula>AND(K305="TRAINING",TODAY()&gt;=#REF!,#REF!&lt;&gt;"")</formula>
    </cfRule>
  </conditionalFormatting>
  <conditionalFormatting sqref="K305:K306">
    <cfRule type="expression" dxfId="2114" priority="500">
      <formula>AND($CO541&lt;&gt;"",TODAY()&gt;$CO541)</formula>
    </cfRule>
    <cfRule type="expression" dxfId="2113" priority="501">
      <formula>AND(K305="TRAINING",TODAY()&gt;=#REF!,#REF!&lt;&gt;"")</formula>
    </cfRule>
  </conditionalFormatting>
  <conditionalFormatting sqref="K305">
    <cfRule type="expression" dxfId="2112" priority="498">
      <formula>AND($BZ472&lt;&gt;"",TODAY()&gt;$BZ472)</formula>
    </cfRule>
    <cfRule type="expression" dxfId="2111" priority="499">
      <formula>AND(K305="TRAINING",TODAY()&gt;=#REF!,#REF!&lt;&gt;"")</formula>
    </cfRule>
  </conditionalFormatting>
  <conditionalFormatting sqref="K310">
    <cfRule type="expression" dxfId="2110" priority="496">
      <formula>AND($BZ472&lt;&gt;"",TODAY()&gt;$BZ472)</formula>
    </cfRule>
    <cfRule type="expression" dxfId="2109" priority="497">
      <formula>AND(K310="TRAINING",TODAY()&gt;=#REF!,#REF!&lt;&gt;"")</formula>
    </cfRule>
  </conditionalFormatting>
  <conditionalFormatting sqref="K288">
    <cfRule type="expression" dxfId="2108" priority="494">
      <formula>AND($CA479&lt;&gt;"",TODAY()&gt;$CA479)</formula>
    </cfRule>
    <cfRule type="expression" dxfId="2107" priority="495">
      <formula>AND(K288="TRAINING",TODAY()&gt;=#REF!,#REF!&lt;&gt;"")</formula>
    </cfRule>
  </conditionalFormatting>
  <conditionalFormatting sqref="K287">
    <cfRule type="expression" dxfId="2106" priority="492">
      <formula>AND($BY478&lt;&gt;"",TODAY()&gt;$BY478)</formula>
    </cfRule>
    <cfRule type="expression" dxfId="2105" priority="493">
      <formula>AND(K287="TRAINING",TODAY()&gt;=#REF!,#REF!&lt;&gt;"")</formula>
    </cfRule>
  </conditionalFormatting>
  <conditionalFormatting sqref="K309">
    <cfRule type="expression" dxfId="2104" priority="490">
      <formula>AND($CC475&lt;&gt;"",TODAY()&gt;$CC475)</formula>
    </cfRule>
    <cfRule type="expression" dxfId="2103" priority="491">
      <formula>AND(K309="TRAINING",TODAY()&gt;=#REF!,#REF!&lt;&gt;"")</formula>
    </cfRule>
  </conditionalFormatting>
  <conditionalFormatting sqref="K303:K304">
    <cfRule type="expression" dxfId="2102" priority="488">
      <formula>AND($BX468&lt;&gt;"",TODAY()&gt;$BX468)</formula>
    </cfRule>
    <cfRule type="expression" dxfId="2101" priority="489">
      <formula>AND(K303="TRAINING",TODAY()&gt;=#REF!,#REF!&lt;&gt;"")</formula>
    </cfRule>
  </conditionalFormatting>
  <conditionalFormatting sqref="K308">
    <cfRule type="expression" dxfId="2100" priority="486">
      <formula>AND($CP557&lt;&gt;"",TODAY()&gt;$CP557)</formula>
    </cfRule>
    <cfRule type="expression" dxfId="2099" priority="487">
      <formula>AND(K308="TRAINING",TODAY()&gt;=#REF!,#REF!&lt;&gt;"")</formula>
    </cfRule>
  </conditionalFormatting>
  <conditionalFormatting sqref="K308">
    <cfRule type="expression" dxfId="2098" priority="484">
      <formula>AND($CO557&lt;&gt;"",TODAY()&gt;$CO557)</formula>
    </cfRule>
    <cfRule type="expression" dxfId="2097" priority="485">
      <formula>AND(K308="TRAINING",TODAY()&gt;=#REF!,#REF!&lt;&gt;"")</formula>
    </cfRule>
  </conditionalFormatting>
  <conditionalFormatting sqref="K323">
    <cfRule type="expression" dxfId="2096" priority="482">
      <formula>AND($CP604&lt;&gt;"",TODAY()&gt;$CP604)</formula>
    </cfRule>
    <cfRule type="expression" dxfId="2095" priority="483">
      <formula>AND(K323="TRAINING",TODAY()&gt;=#REF!,#REF!&lt;&gt;"")</formula>
    </cfRule>
  </conditionalFormatting>
  <conditionalFormatting sqref="K323">
    <cfRule type="expression" dxfId="2094" priority="480">
      <formula>AND($CO604&lt;&gt;"",TODAY()&gt;$CO604)</formula>
    </cfRule>
    <cfRule type="expression" dxfId="2093" priority="481">
      <formula>AND(K323="TRAINING",TODAY()&gt;=#REF!,#REF!&lt;&gt;"")</formula>
    </cfRule>
  </conditionalFormatting>
  <conditionalFormatting sqref="K323">
    <cfRule type="expression" dxfId="2092" priority="478">
      <formula>AND($CI552&lt;&gt;"",TODAY()&gt;$CI552)</formula>
    </cfRule>
    <cfRule type="expression" dxfId="2091" priority="479">
      <formula>AND(K323="TRAINING",TODAY()&gt;=#REF!,#REF!&lt;&gt;"")</formula>
    </cfRule>
  </conditionalFormatting>
  <conditionalFormatting sqref="K323">
    <cfRule type="expression" dxfId="2090" priority="476">
      <formula>AND($CG518&lt;&gt;"",TODAY()&gt;$CG518)</formula>
    </cfRule>
    <cfRule type="expression" dxfId="2089" priority="477">
      <formula>AND(K323="TRAINING",TODAY()&gt;=#REF!,#REF!&lt;&gt;"")</formula>
    </cfRule>
  </conditionalFormatting>
  <conditionalFormatting sqref="K323">
    <cfRule type="expression" dxfId="2088" priority="474">
      <formula>AND($CH485&lt;&gt;"",TODAY()&gt;$CH485)</formula>
    </cfRule>
    <cfRule type="expression" dxfId="2087" priority="475">
      <formula>AND(K323="TRAINING",TODAY()&gt;=#REF!,#REF!&lt;&gt;"")</formula>
    </cfRule>
  </conditionalFormatting>
  <conditionalFormatting sqref="K323">
    <cfRule type="expression" dxfId="2086" priority="472">
      <formula>AND($CF495&lt;&gt;"",TODAY()&gt;$CF495)</formula>
    </cfRule>
    <cfRule type="expression" dxfId="2085" priority="473">
      <formula>AND(K323="TRAINING",TODAY()&gt;=#REF!,#REF!&lt;&gt;"")</formula>
    </cfRule>
  </conditionalFormatting>
  <conditionalFormatting sqref="K296">
    <cfRule type="expression" dxfId="2084" priority="470">
      <formula>AND(#REF!&lt;&gt;"",TODAY()&gt;#REF!)</formula>
    </cfRule>
    <cfRule type="expression" dxfId="2083" priority="471">
      <formula>AND(K296="TRAINING",TODAY()&gt;=#REF!,#REF!&lt;&gt;"")</formula>
    </cfRule>
  </conditionalFormatting>
  <conditionalFormatting sqref="K319">
    <cfRule type="expression" dxfId="2082" priority="468">
      <formula>AND($CF487&lt;&gt;"",TODAY()&gt;$CF487)</formula>
    </cfRule>
    <cfRule type="expression" dxfId="2081" priority="469">
      <formula>AND(K319="TRAINING",TODAY()&gt;=#REF!,#REF!&lt;&gt;"")</formula>
    </cfRule>
  </conditionalFormatting>
  <conditionalFormatting sqref="K320">
    <cfRule type="expression" dxfId="2080" priority="466">
      <formula>AND($CG479&lt;&gt;"",TODAY()&gt;$CG479)</formula>
    </cfRule>
    <cfRule type="expression" dxfId="2079" priority="467">
      <formula>AND(K320="TRAINING",TODAY()&gt;=#REF!,#REF!&lt;&gt;"")</formula>
    </cfRule>
  </conditionalFormatting>
  <conditionalFormatting sqref="K318">
    <cfRule type="expression" dxfId="2078" priority="464">
      <formula>AND($CE482&lt;&gt;"",TODAY()&gt;$CE482)</formula>
    </cfRule>
    <cfRule type="expression" dxfId="2077" priority="465">
      <formula>AND(K318="TRAINING",TODAY()&gt;=#REF!,#REF!&lt;&gt;"")</formula>
    </cfRule>
  </conditionalFormatting>
  <conditionalFormatting sqref="K312">
    <cfRule type="expression" dxfId="2076" priority="462">
      <formula>AND($CE483&lt;&gt;"",TODAY()&gt;$CE483)</formula>
    </cfRule>
    <cfRule type="expression" dxfId="2075" priority="463">
      <formula>AND(K312="TRAINING",TODAY()&gt;=#REF!,#REF!&lt;&gt;"")</formula>
    </cfRule>
  </conditionalFormatting>
  <conditionalFormatting sqref="K313">
    <cfRule type="expression" dxfId="2074" priority="460">
      <formula>AND($CP579&lt;&gt;"",TODAY()&gt;$CP579)</formula>
    </cfRule>
    <cfRule type="expression" dxfId="2073" priority="461">
      <formula>AND(K313="TRAINING",TODAY()&gt;=#REF!,#REF!&lt;&gt;"")</formula>
    </cfRule>
  </conditionalFormatting>
  <conditionalFormatting sqref="K313">
    <cfRule type="expression" dxfId="2072" priority="458">
      <formula>AND($CO579&lt;&gt;"",TODAY()&gt;$CO579)</formula>
    </cfRule>
    <cfRule type="expression" dxfId="2071" priority="459">
      <formula>AND(K313="TRAINING",TODAY()&gt;=#REF!,#REF!&lt;&gt;"")</formula>
    </cfRule>
  </conditionalFormatting>
  <conditionalFormatting sqref="K311">
    <cfRule type="expression" dxfId="2070" priority="456">
      <formula>AND($CA473&lt;&gt;"",TODAY()&gt;$CA473)</formula>
    </cfRule>
    <cfRule type="expression" dxfId="2069" priority="457">
      <formula>AND(K311="TRAINING",TODAY()&gt;=#REF!,#REF!&lt;&gt;"")</formula>
    </cfRule>
  </conditionalFormatting>
  <conditionalFormatting sqref="K318">
    <cfRule type="expression" dxfId="2068" priority="454">
      <formula>AND($CA470&lt;&gt;"",TODAY()&gt;$CA470)</formula>
    </cfRule>
    <cfRule type="expression" dxfId="2067" priority="455">
      <formula>AND(K318="TRAINING",TODAY()&gt;=#REF!,#REF!&lt;&gt;"")</formula>
    </cfRule>
  </conditionalFormatting>
  <conditionalFormatting sqref="K323">
    <cfRule type="expression" dxfId="2066" priority="452">
      <formula>AND($CC484&lt;&gt;"",TODAY()&gt;$CC484)</formula>
    </cfRule>
    <cfRule type="expression" dxfId="2065" priority="453">
      <formula>AND(K323="TRAINING",TODAY()&gt;=#REF!,#REF!&lt;&gt;"")</formula>
    </cfRule>
  </conditionalFormatting>
  <conditionalFormatting sqref="K320">
    <cfRule type="expression" dxfId="2064" priority="450">
      <formula>AND($CD478&lt;&gt;"",TODAY()&gt;$CD478)</formula>
    </cfRule>
    <cfRule type="expression" dxfId="2063" priority="451">
      <formula>AND(K320="TRAINING",TODAY()&gt;=#REF!,#REF!&lt;&gt;"")</formula>
    </cfRule>
  </conditionalFormatting>
  <conditionalFormatting sqref="K308">
    <cfRule type="expression" dxfId="2062" priority="448">
      <formula>AND($BZ466&lt;&gt;"",TODAY()&gt;$BZ466)</formula>
    </cfRule>
    <cfRule type="expression" dxfId="2061" priority="449">
      <formula>AND(K308="TRAINING",TODAY()&gt;=#REF!,#REF!&lt;&gt;"")</formula>
    </cfRule>
  </conditionalFormatting>
  <conditionalFormatting sqref="K308">
    <cfRule type="expression" dxfId="2060" priority="446">
      <formula>AND($CA466&lt;&gt;"",TODAY()&gt;$CA466)</formula>
    </cfRule>
    <cfRule type="expression" dxfId="2059" priority="447">
      <formula>AND(K308="TRAINING",TODAY()&gt;=#REF!,#REF!&lt;&gt;"")</formula>
    </cfRule>
  </conditionalFormatting>
  <conditionalFormatting sqref="K308">
    <cfRule type="expression" dxfId="2058" priority="444">
      <formula>AND($CP558&lt;&gt;"",TODAY()&gt;$CP558)</formula>
    </cfRule>
    <cfRule type="expression" dxfId="2057" priority="445">
      <formula>AND(K308="TRAINING",TODAY()&gt;=#REF!,#REF!&lt;&gt;"")</formula>
    </cfRule>
  </conditionalFormatting>
  <conditionalFormatting sqref="K308">
    <cfRule type="expression" dxfId="2056" priority="442">
      <formula>AND($CO558&lt;&gt;"",TODAY()&gt;$CO558)</formula>
    </cfRule>
    <cfRule type="expression" dxfId="2055" priority="443">
      <formula>AND(K308="TRAINING",TODAY()&gt;=#REF!,#REF!&lt;&gt;"")</formula>
    </cfRule>
  </conditionalFormatting>
  <conditionalFormatting sqref="K308">
    <cfRule type="expression" dxfId="2054" priority="440">
      <formula>AND($CI506&lt;&gt;"",TODAY()&gt;$CI506)</formula>
    </cfRule>
    <cfRule type="expression" dxfId="2053" priority="441">
      <formula>AND(K308="TRAINING",TODAY()&gt;=#REF!,#REF!&lt;&gt;"")</formula>
    </cfRule>
  </conditionalFormatting>
  <conditionalFormatting sqref="K308">
    <cfRule type="expression" dxfId="2052" priority="438">
      <formula>AND($CG489&lt;&gt;"",TODAY()&gt;$CG489)</formula>
    </cfRule>
    <cfRule type="expression" dxfId="2051" priority="439">
      <formula>AND(K308="TRAINING",TODAY()&gt;=#REF!,#REF!&lt;&gt;"")</formula>
    </cfRule>
  </conditionalFormatting>
  <conditionalFormatting sqref="K319">
    <cfRule type="expression" dxfId="2050" priority="436">
      <formula>AND($CE475&lt;&gt;"",TODAY()&gt;$CE475)</formula>
    </cfRule>
    <cfRule type="expression" dxfId="2049" priority="437">
      <formula>AND(K319="TRAINING",TODAY()&gt;=#REF!,#REF!&lt;&gt;"")</formula>
    </cfRule>
  </conditionalFormatting>
  <conditionalFormatting sqref="K319">
    <cfRule type="expression" dxfId="2048" priority="434">
      <formula>AND($CG509&lt;&gt;"",TODAY()&gt;$CG509)</formula>
    </cfRule>
    <cfRule type="expression" dxfId="2047" priority="435">
      <formula>AND(K319="TRAINING",TODAY()&gt;=#REF!,#REF!&lt;&gt;"")</formula>
    </cfRule>
  </conditionalFormatting>
  <conditionalFormatting sqref="K319">
    <cfRule type="expression" dxfId="2046" priority="432">
      <formula>AND($CD475&lt;&gt;"",TODAY()&gt;$CD475)</formula>
    </cfRule>
    <cfRule type="expression" dxfId="2045" priority="433">
      <formula>AND(K319="TRAINING",TODAY()&gt;=#REF!,#REF!&lt;&gt;"")</formula>
    </cfRule>
  </conditionalFormatting>
  <conditionalFormatting sqref="K319">
    <cfRule type="expression" dxfId="2044" priority="430">
      <formula>AND($CP594&lt;&gt;"",TODAY()&gt;$CP594)</formula>
    </cfRule>
    <cfRule type="expression" dxfId="2043" priority="431">
      <formula>AND(K319="TRAINING",TODAY()&gt;=#REF!,#REF!&lt;&gt;"")</formula>
    </cfRule>
  </conditionalFormatting>
  <conditionalFormatting sqref="K319">
    <cfRule type="expression" dxfId="2042" priority="428">
      <formula>AND($CO594&lt;&gt;"",TODAY()&gt;$CO594)</formula>
    </cfRule>
    <cfRule type="expression" dxfId="2041" priority="429">
      <formula>AND(K319="TRAINING",TODAY()&gt;=#REF!,#REF!&lt;&gt;"")</formula>
    </cfRule>
  </conditionalFormatting>
  <conditionalFormatting sqref="L286">
    <cfRule type="expression" dxfId="2040" priority="426">
      <formula>AND(OR($L286="ML",$L286="LOA"),AND(TODAY()&gt;=#REF!,TODAY()&lt;=#REF!))</formula>
    </cfRule>
    <cfRule type="expression" dxfId="2039" priority="427">
      <formula>AND(#REF!&lt;&gt;"",(TODAY()-#REF!)&gt;=8)</formula>
    </cfRule>
  </conditionalFormatting>
  <conditionalFormatting sqref="L308">
    <cfRule type="expression" dxfId="2038" priority="424">
      <formula>AND(OR($L308="ML",$L308="LOA"),AND(TODAY()&gt;=#REF!,TODAY()&lt;=#REF!))</formula>
    </cfRule>
    <cfRule type="expression" dxfId="2037" priority="425">
      <formula>AND(#REF!&lt;&gt;"",(TODAY()-#REF!)&gt;=8)</formula>
    </cfRule>
  </conditionalFormatting>
  <conditionalFormatting sqref="K299:K302">
    <cfRule type="expression" dxfId="2036" priority="422">
      <formula>AND($CP530&lt;&gt;"",TODAY()&gt;$CP530)</formula>
    </cfRule>
    <cfRule type="expression" dxfId="2035" priority="423">
      <formula>AND(K299="TRAINING",TODAY()&gt;=#REF!,#REF!&lt;&gt;"")</formula>
    </cfRule>
  </conditionalFormatting>
  <conditionalFormatting sqref="K299:K302">
    <cfRule type="expression" dxfId="2034" priority="420">
      <formula>AND($CO530&lt;&gt;"",TODAY()&gt;$CO530)</formula>
    </cfRule>
    <cfRule type="expression" dxfId="2033" priority="421">
      <formula>AND(K299="TRAINING",TODAY()&gt;=#REF!,#REF!&lt;&gt;"")</formula>
    </cfRule>
  </conditionalFormatting>
  <conditionalFormatting sqref="K299:K301">
    <cfRule type="expression" dxfId="2032" priority="418">
      <formula>AND($BZ461&lt;&gt;"",TODAY()&gt;$BZ461)</formula>
    </cfRule>
    <cfRule type="expression" dxfId="2031" priority="419">
      <formula>AND(K299="TRAINING",TODAY()&gt;=#REF!,#REF!&lt;&gt;"")</formula>
    </cfRule>
  </conditionalFormatting>
  <conditionalFormatting sqref="K310:K312">
    <cfRule type="expression" dxfId="2030" priority="416">
      <formula>AND($CP572&lt;&gt;"",TODAY()&gt;$CP572)</formula>
    </cfRule>
    <cfRule type="expression" dxfId="2029" priority="417">
      <formula>AND(K310="TRAINING",TODAY()&gt;=#REF!,#REF!&lt;&gt;"")</formula>
    </cfRule>
  </conditionalFormatting>
  <conditionalFormatting sqref="K312">
    <cfRule type="expression" dxfId="2028" priority="414">
      <formula>AND($CO574&lt;&gt;"",TODAY()&gt;$CO574)</formula>
    </cfRule>
    <cfRule type="expression" dxfId="2027" priority="415">
      <formula>AND(K312="TRAINING",TODAY()&gt;=#REF!,#REF!&lt;&gt;"")</formula>
    </cfRule>
  </conditionalFormatting>
  <conditionalFormatting sqref="K303:K304">
    <cfRule type="expression" dxfId="2026" priority="412">
      <formula>AND($CP536&lt;&gt;"",TODAY()&gt;$CP536)</formula>
    </cfRule>
    <cfRule type="expression" dxfId="2025" priority="413">
      <formula>AND(K303="TRAINING",TODAY()&gt;=#REF!,#REF!&lt;&gt;"")</formula>
    </cfRule>
  </conditionalFormatting>
  <conditionalFormatting sqref="K303:K304">
    <cfRule type="expression" dxfId="2024" priority="410">
      <formula>AND($CO536&lt;&gt;"",TODAY()&gt;$CO536)</formula>
    </cfRule>
    <cfRule type="expression" dxfId="2023" priority="411">
      <formula>AND(K303="TRAINING",TODAY()&gt;=#REF!,#REF!&lt;&gt;"")</formula>
    </cfRule>
  </conditionalFormatting>
  <conditionalFormatting sqref="K319">
    <cfRule type="expression" dxfId="2022" priority="408">
      <formula>AND($CI543&lt;&gt;"",TODAY()&gt;$CI543)</formula>
    </cfRule>
    <cfRule type="expression" dxfId="2021" priority="409">
      <formula>AND(K319="TRAINING",TODAY()&gt;=#REF!,#REF!&lt;&gt;"")</formula>
    </cfRule>
  </conditionalFormatting>
  <conditionalFormatting sqref="K305">
    <cfRule type="expression" dxfId="2020" priority="406">
      <formula>AND($CP540&lt;&gt;"",TODAY()&gt;$CP540)</formula>
    </cfRule>
    <cfRule type="expression" dxfId="2019" priority="407">
      <formula>AND(K305="TRAINING",TODAY()&gt;=#REF!,#REF!&lt;&gt;"")</formula>
    </cfRule>
  </conditionalFormatting>
  <conditionalFormatting sqref="K305">
    <cfRule type="expression" dxfId="2018" priority="404">
      <formula>AND($CO540&lt;&gt;"",TODAY()&gt;$CO540)</formula>
    </cfRule>
    <cfRule type="expression" dxfId="2017" priority="405">
      <formula>AND(K305="TRAINING",TODAY()&gt;=#REF!,#REF!&lt;&gt;"")</formula>
    </cfRule>
  </conditionalFormatting>
  <conditionalFormatting sqref="K323">
    <cfRule type="expression" dxfId="2016" priority="402">
      <formula>AND($CP603&lt;&gt;"",TODAY()&gt;$CP603)</formula>
    </cfRule>
    <cfRule type="expression" dxfId="2015" priority="403">
      <formula>AND(K323="TRAINING",TODAY()&gt;=#REF!,#REF!&lt;&gt;"")</formula>
    </cfRule>
  </conditionalFormatting>
  <conditionalFormatting sqref="K323">
    <cfRule type="expression" dxfId="2014" priority="400">
      <formula>AND($CO603&lt;&gt;"",TODAY()&gt;$CO603)</formula>
    </cfRule>
    <cfRule type="expression" dxfId="2013" priority="401">
      <formula>AND(K323="TRAINING",TODAY()&gt;=#REF!,#REF!&lt;&gt;"")</formula>
    </cfRule>
  </conditionalFormatting>
  <conditionalFormatting sqref="K320">
    <cfRule type="expression" dxfId="2012" priority="398">
      <formula>AND($CI546&lt;&gt;"",TODAY()&gt;$CI546)</formula>
    </cfRule>
    <cfRule type="expression" dxfId="2011" priority="399">
      <formula>AND(K320="TRAINING",TODAY()&gt;=#REF!,#REF!&lt;&gt;"")</formula>
    </cfRule>
  </conditionalFormatting>
  <conditionalFormatting sqref="K320">
    <cfRule type="expression" dxfId="2010" priority="396">
      <formula>AND($CG512&lt;&gt;"",TODAY()&gt;$CG512)</formula>
    </cfRule>
    <cfRule type="expression" dxfId="2009" priority="397">
      <formula>AND(K320="TRAINING",TODAY()&gt;=#REF!,#REF!&lt;&gt;"")</formula>
    </cfRule>
  </conditionalFormatting>
  <conditionalFormatting sqref="K320">
    <cfRule type="expression" dxfId="2008" priority="394">
      <formula>AND($CP597&lt;&gt;"",TODAY()&gt;$CP597)</formula>
    </cfRule>
    <cfRule type="expression" dxfId="2007" priority="395">
      <formula>AND(K320="TRAINING",TODAY()&gt;=#REF!,#REF!&lt;&gt;"")</formula>
    </cfRule>
  </conditionalFormatting>
  <conditionalFormatting sqref="K320">
    <cfRule type="expression" dxfId="2006" priority="392">
      <formula>AND($CO597&lt;&gt;"",TODAY()&gt;$CO597)</formula>
    </cfRule>
    <cfRule type="expression" dxfId="2005" priority="393">
      <formula>AND(K320="TRAINING",TODAY()&gt;=#REF!,#REF!&lt;&gt;"")</formula>
    </cfRule>
  </conditionalFormatting>
  <conditionalFormatting sqref="T216:U216 T234:U234">
    <cfRule type="expression" dxfId="2004" priority="390">
      <formula>AND($AG216&lt;&gt;"",TODAY()&gt;$AG216)</formula>
    </cfRule>
    <cfRule type="expression" dxfId="2003" priority="391">
      <formula>AND(T216="TRAINING",TODAY()&gt;=AB216,AB216&lt;&gt;"")</formula>
    </cfRule>
  </conditionalFormatting>
  <conditionalFormatting sqref="K323">
    <cfRule type="expression" dxfId="2002" priority="388">
      <formula>AND($CP605&lt;&gt;"",TODAY()&gt;$CP605)</formula>
    </cfRule>
    <cfRule type="expression" dxfId="2001" priority="389">
      <formula>AND(K323="TRAINING",TODAY()&gt;=#REF!,#REF!&lt;&gt;"")</formula>
    </cfRule>
  </conditionalFormatting>
  <conditionalFormatting sqref="K323">
    <cfRule type="expression" dxfId="2000" priority="386">
      <formula>AND($CO605&lt;&gt;"",TODAY()&gt;$CO605)</formula>
    </cfRule>
    <cfRule type="expression" dxfId="1999" priority="387">
      <formula>AND(K323="TRAINING",TODAY()&gt;=#REF!,#REF!&lt;&gt;"")</formula>
    </cfRule>
  </conditionalFormatting>
  <conditionalFormatting sqref="K323">
    <cfRule type="expression" dxfId="1998" priority="384">
      <formula>AND($CI553&lt;&gt;"",TODAY()&gt;$CI553)</formula>
    </cfRule>
    <cfRule type="expression" dxfId="1997" priority="385">
      <formula>AND(K323="TRAINING",TODAY()&gt;=#REF!,#REF!&lt;&gt;"")</formula>
    </cfRule>
  </conditionalFormatting>
  <conditionalFormatting sqref="K323">
    <cfRule type="expression" dxfId="1996" priority="382">
      <formula>AND($CG519&lt;&gt;"",TODAY()&gt;$CG519)</formula>
    </cfRule>
    <cfRule type="expression" dxfId="1995" priority="383">
      <formula>AND(K323="TRAINING",TODAY()&gt;=#REF!,#REF!&lt;&gt;"")</formula>
    </cfRule>
  </conditionalFormatting>
  <conditionalFormatting sqref="K323">
    <cfRule type="expression" dxfId="1994" priority="380">
      <formula>AND($CF496&lt;&gt;"",TODAY()&gt;$CF496)</formula>
    </cfRule>
    <cfRule type="expression" dxfId="1993" priority="381">
      <formula>AND(K323="TRAINING",TODAY()&gt;=#REF!,#REF!&lt;&gt;"")</formula>
    </cfRule>
  </conditionalFormatting>
  <conditionalFormatting sqref="K321:K322">
    <cfRule type="expression" dxfId="1992" priority="378">
      <formula>AND($CG481&lt;&gt;"",TODAY()&gt;$CG481)</formula>
    </cfRule>
    <cfRule type="expression" dxfId="1991" priority="379">
      <formula>AND(K321="TRAINING",TODAY()&gt;=#REF!,#REF!&lt;&gt;"")</formula>
    </cfRule>
  </conditionalFormatting>
  <conditionalFormatting sqref="K321:K322">
    <cfRule type="expression" dxfId="1990" priority="376">
      <formula>AND($CD480&lt;&gt;"",TODAY()&gt;$CD480)</formula>
    </cfRule>
    <cfRule type="expression" dxfId="1989" priority="377">
      <formula>AND(K321="TRAINING",TODAY()&gt;=#REF!,#REF!&lt;&gt;"")</formula>
    </cfRule>
  </conditionalFormatting>
  <conditionalFormatting sqref="K307">
    <cfRule type="expression" dxfId="1988" priority="374">
      <formula>AND($CP548&lt;&gt;"",TODAY()&gt;$CP548)</formula>
    </cfRule>
    <cfRule type="expression" dxfId="1987" priority="375">
      <formula>AND(K307="TRAINING",TODAY()&gt;=#REF!,#REF!&lt;&gt;"")</formula>
    </cfRule>
  </conditionalFormatting>
  <conditionalFormatting sqref="K307">
    <cfRule type="expression" dxfId="1986" priority="372">
      <formula>AND($CO548&lt;&gt;"",TODAY()&gt;$CO548)</formula>
    </cfRule>
    <cfRule type="expression" dxfId="1985" priority="373">
      <formula>AND(K307="TRAINING",TODAY()&gt;=#REF!,#REF!&lt;&gt;"")</formula>
    </cfRule>
  </conditionalFormatting>
  <conditionalFormatting sqref="K309">
    <cfRule type="expression" dxfId="1984" priority="370">
      <formula>AND($CP567&lt;&gt;"",TODAY()&gt;$CP567)</formula>
    </cfRule>
    <cfRule type="expression" dxfId="1983" priority="371">
      <formula>AND(K309="TRAINING",TODAY()&gt;=#REF!,#REF!&lt;&gt;"")</formula>
    </cfRule>
  </conditionalFormatting>
  <conditionalFormatting sqref="K309">
    <cfRule type="expression" dxfId="1982" priority="368">
      <formula>AND($CO567&lt;&gt;"",TODAY()&gt;$CO567)</formula>
    </cfRule>
    <cfRule type="expression" dxfId="1981" priority="369">
      <formula>AND(K309="TRAINING",TODAY()&gt;=#REF!,#REF!&lt;&gt;"")</formula>
    </cfRule>
  </conditionalFormatting>
  <conditionalFormatting sqref="K309">
    <cfRule type="expression" dxfId="1980" priority="366">
      <formula>AND($CI515&lt;&gt;"",TODAY()&gt;$CI515)</formula>
    </cfRule>
    <cfRule type="expression" dxfId="1979" priority="367">
      <formula>AND(K309="TRAINING",TODAY()&gt;=#REF!,#REF!&lt;&gt;"")</formula>
    </cfRule>
  </conditionalFormatting>
  <conditionalFormatting sqref="K309">
    <cfRule type="expression" dxfId="1978" priority="364">
      <formula>AND($CP566&lt;&gt;"",TODAY()&gt;$CP566)</formula>
    </cfRule>
    <cfRule type="expression" dxfId="1977" priority="365">
      <formula>AND(K309="TRAINING",TODAY()&gt;=#REF!,#REF!&lt;&gt;"")</formula>
    </cfRule>
  </conditionalFormatting>
  <conditionalFormatting sqref="K309">
    <cfRule type="expression" dxfId="1976" priority="362">
      <formula>AND($CO566&lt;&gt;"",TODAY()&gt;$CO566)</formula>
    </cfRule>
    <cfRule type="expression" dxfId="1975" priority="363">
      <formula>AND(K309="TRAINING",TODAY()&gt;=#REF!,#REF!&lt;&gt;"")</formula>
    </cfRule>
  </conditionalFormatting>
  <conditionalFormatting sqref="K312">
    <cfRule type="expression" dxfId="1974" priority="360">
      <formula>AND($CC475&lt;&gt;"",TODAY()&gt;$CC475)</formula>
    </cfRule>
    <cfRule type="expression" dxfId="1973" priority="361">
      <formula>AND(K312="TRAINING",TODAY()&gt;=#REF!,#REF!&lt;&gt;"")</formula>
    </cfRule>
  </conditionalFormatting>
  <conditionalFormatting sqref="K312">
    <cfRule type="expression" dxfId="1972" priority="358">
      <formula>AND($CI523&lt;&gt;"",TODAY()&gt;$CI523)</formula>
    </cfRule>
    <cfRule type="expression" dxfId="1971" priority="359">
      <formula>AND(K312="TRAINING",TODAY()&gt;=#REF!,#REF!&lt;&gt;"")</formula>
    </cfRule>
  </conditionalFormatting>
  <conditionalFormatting sqref="K314:K315">
    <cfRule type="expression" dxfId="1970" priority="356">
      <formula>AND($CG496&lt;&gt;"",TODAY()&gt;$CG496)</formula>
    </cfRule>
    <cfRule type="expression" dxfId="1969" priority="357">
      <formula>AND(K314="TRAINING",TODAY()&gt;=#REF!,#REF!&lt;&gt;"")</formula>
    </cfRule>
  </conditionalFormatting>
  <conditionalFormatting sqref="K314:K315">
    <cfRule type="expression" dxfId="1968" priority="354">
      <formula>AND($CE482&lt;&gt;"",TODAY()&gt;$CE482)</formula>
    </cfRule>
    <cfRule type="expression" dxfId="1967" priority="355">
      <formula>AND(K314="TRAINING",TODAY()&gt;=#REF!,#REF!&lt;&gt;"")</formula>
    </cfRule>
  </conditionalFormatting>
  <conditionalFormatting sqref="K314:K315">
    <cfRule type="expression" dxfId="1966" priority="352">
      <formula>AND($CP582&lt;&gt;"",TODAY()&gt;$CP582)</formula>
    </cfRule>
    <cfRule type="expression" dxfId="1965" priority="353">
      <formula>AND(K314="TRAINING",TODAY()&gt;=#REF!,#REF!&lt;&gt;"")</formula>
    </cfRule>
  </conditionalFormatting>
  <conditionalFormatting sqref="K314:K315">
    <cfRule type="expression" dxfId="1964" priority="350">
      <formula>AND($CO582&lt;&gt;"",TODAY()&gt;$CO582)</formula>
    </cfRule>
    <cfRule type="expression" dxfId="1963" priority="351">
      <formula>AND(K314="TRAINING",TODAY()&gt;=#REF!,#REF!&lt;&gt;"")</formula>
    </cfRule>
  </conditionalFormatting>
  <conditionalFormatting sqref="K314:K315">
    <cfRule type="expression" dxfId="1962" priority="348">
      <formula>AND($CI530&lt;&gt;"",TODAY()&gt;$CI530)</formula>
    </cfRule>
    <cfRule type="expression" dxfId="1961" priority="349">
      <formula>AND(K314="TRAINING",TODAY()&gt;=#REF!,#REF!&lt;&gt;"")</formula>
    </cfRule>
  </conditionalFormatting>
  <conditionalFormatting sqref="K316:K318">
    <cfRule type="expression" dxfId="1960" priority="346">
      <formula>AND($CP587&lt;&gt;"",TODAY()&gt;$CP587)</formula>
    </cfRule>
    <cfRule type="expression" dxfId="1959" priority="347">
      <formula>AND(K316="TRAINING",TODAY()&gt;=#REF!,#REF!&lt;&gt;"")</formula>
    </cfRule>
  </conditionalFormatting>
  <conditionalFormatting sqref="K316:K318">
    <cfRule type="expression" dxfId="1958" priority="344">
      <formula>AND($CO587&lt;&gt;"",TODAY()&gt;$CO587)</formula>
    </cfRule>
    <cfRule type="expression" dxfId="1957" priority="345">
      <formula>AND(K316="TRAINING",TODAY()&gt;=#REF!,#REF!&lt;&gt;"")</formula>
    </cfRule>
  </conditionalFormatting>
  <conditionalFormatting sqref="K316:K317">
    <cfRule type="expression" dxfId="1956" priority="342">
      <formula>AND($CF487&lt;&gt;"",TODAY()&gt;$CF487)</formula>
    </cfRule>
    <cfRule type="expression" dxfId="1955" priority="343">
      <formula>AND(K316="TRAINING",TODAY()&gt;=#REF!,#REF!&lt;&gt;"")</formula>
    </cfRule>
  </conditionalFormatting>
  <conditionalFormatting sqref="K318">
    <cfRule type="expression" dxfId="1954" priority="340">
      <formula>AND($CG504&lt;&gt;"",TODAY()&gt;$CG504)</formula>
    </cfRule>
    <cfRule type="expression" dxfId="1953" priority="341">
      <formula>AND(K318="TRAINING",TODAY()&gt;=#REF!,#REF!&lt;&gt;"")</formula>
    </cfRule>
  </conditionalFormatting>
  <conditionalFormatting sqref="K318">
    <cfRule type="expression" dxfId="1952" priority="338">
      <formula>AND($CP590&lt;&gt;"",TODAY()&gt;$CP590)</formula>
    </cfRule>
    <cfRule type="expression" dxfId="1951" priority="339">
      <formula>AND(K318="TRAINING",TODAY()&gt;=#REF!,#REF!&lt;&gt;"")</formula>
    </cfRule>
  </conditionalFormatting>
  <conditionalFormatting sqref="K318">
    <cfRule type="expression" dxfId="1950" priority="336">
      <formula>AND($CO590&lt;&gt;"",TODAY()&gt;$CO590)</formula>
    </cfRule>
    <cfRule type="expression" dxfId="1949" priority="337">
      <formula>AND(K318="TRAINING",TODAY()&gt;=#REF!,#REF!&lt;&gt;"")</formula>
    </cfRule>
  </conditionalFormatting>
  <conditionalFormatting sqref="K318">
    <cfRule type="expression" dxfId="1948" priority="334">
      <formula>AND($CI538&lt;&gt;"",TODAY()&gt;$CI538)</formula>
    </cfRule>
    <cfRule type="expression" dxfId="1947" priority="335">
      <formula>AND(K318="TRAINING",TODAY()&gt;=#REF!,#REF!&lt;&gt;"")</formula>
    </cfRule>
  </conditionalFormatting>
  <conditionalFormatting sqref="K313">
    <cfRule type="expression" dxfId="1946" priority="332">
      <formula>AND($CF488&lt;&gt;"",TODAY()&gt;$CF488)</formula>
    </cfRule>
    <cfRule type="expression" dxfId="1945" priority="333">
      <formula>AND(K313="TRAINING",TODAY()&gt;=#REF!,#REF!&lt;&gt;"")</formula>
    </cfRule>
  </conditionalFormatting>
  <conditionalFormatting sqref="K313">
    <cfRule type="expression" dxfId="1944" priority="330">
      <formula>AND($CG494&lt;&gt;"",TODAY()&gt;$CG494)</formula>
    </cfRule>
    <cfRule type="expression" dxfId="1943" priority="331">
      <formula>AND(K313="TRAINING",TODAY()&gt;=#REF!,#REF!&lt;&gt;"")</formula>
    </cfRule>
  </conditionalFormatting>
  <conditionalFormatting sqref="K313">
    <cfRule type="expression" dxfId="1942" priority="328">
      <formula>AND($CE480&lt;&gt;"",TODAY()&gt;$CE480)</formula>
    </cfRule>
    <cfRule type="expression" dxfId="1941" priority="329">
      <formula>AND(K313="TRAINING",TODAY()&gt;=#REF!,#REF!&lt;&gt;"")</formula>
    </cfRule>
  </conditionalFormatting>
  <conditionalFormatting sqref="K313:K315">
    <cfRule type="expression" dxfId="1940" priority="326">
      <formula>AND($CP580&lt;&gt;"",TODAY()&gt;$CP580)</formula>
    </cfRule>
    <cfRule type="expression" dxfId="1939" priority="327">
      <formula>AND(K313="TRAINING",TODAY()&gt;=#REF!,#REF!&lt;&gt;"")</formula>
    </cfRule>
  </conditionalFormatting>
  <conditionalFormatting sqref="K313:K315">
    <cfRule type="expression" dxfId="1938" priority="324">
      <formula>AND($CO580&lt;&gt;"",TODAY()&gt;$CO580)</formula>
    </cfRule>
    <cfRule type="expression" dxfId="1937" priority="325">
      <formula>AND(K313="TRAINING",TODAY()&gt;=#REF!,#REF!&lt;&gt;"")</formula>
    </cfRule>
  </conditionalFormatting>
  <conditionalFormatting sqref="K313">
    <cfRule type="expression" dxfId="1936" priority="322">
      <formula>AND($CI528&lt;&gt;"",TODAY()&gt;$CI528)</formula>
    </cfRule>
    <cfRule type="expression" dxfId="1935" priority="323">
      <formula>AND(K313="TRAINING",TODAY()&gt;=#REF!,#REF!&lt;&gt;"")</formula>
    </cfRule>
  </conditionalFormatting>
  <conditionalFormatting sqref="K298">
    <cfRule type="expression" dxfId="1934" priority="320">
      <formula>AND($CP509&lt;&gt;"",TODAY()&gt;$CP509)</formula>
    </cfRule>
    <cfRule type="expression" dxfId="1933" priority="321">
      <formula>AND(K298="TRAINING",TODAY()&gt;=#REF!,#REF!&lt;&gt;"")</formula>
    </cfRule>
  </conditionalFormatting>
  <conditionalFormatting sqref="K298">
    <cfRule type="expression" dxfId="1932" priority="318">
      <formula>AND($CO509&lt;&gt;"",TODAY()&gt;$CO509)</formula>
    </cfRule>
    <cfRule type="expression" dxfId="1931" priority="319">
      <formula>AND(K298="TRAINING",TODAY()&gt;=#REF!,#REF!&lt;&gt;"")</formula>
    </cfRule>
  </conditionalFormatting>
  <conditionalFormatting sqref="K312">
    <cfRule type="expression" dxfId="1930" priority="316">
      <formula>AND($CP575&lt;&gt;"",TODAY()&gt;$CP575)</formula>
    </cfRule>
    <cfRule type="expression" dxfId="1929" priority="317">
      <formula>AND(K312="TRAINING",TODAY()&gt;=#REF!,#REF!&lt;&gt;"")</formula>
    </cfRule>
  </conditionalFormatting>
  <conditionalFormatting sqref="K312">
    <cfRule type="expression" dxfId="1928" priority="314">
      <formula>AND($CO575&lt;&gt;"",TODAY()&gt;$CO575)</formula>
    </cfRule>
    <cfRule type="expression" dxfId="1927" priority="315">
      <formula>AND(K312="TRAINING",TODAY()&gt;=#REF!,#REF!&lt;&gt;"")</formula>
    </cfRule>
  </conditionalFormatting>
  <conditionalFormatting sqref="K306">
    <cfRule type="expression" dxfId="1926" priority="312">
      <formula>AND($CP543&lt;&gt;"",TODAY()&gt;$CP543)</formula>
    </cfRule>
    <cfRule type="expression" dxfId="1925" priority="313">
      <formula>AND(K306="TRAINING",TODAY()&gt;=#REF!,#REF!&lt;&gt;"")</formula>
    </cfRule>
  </conditionalFormatting>
  <conditionalFormatting sqref="K306">
    <cfRule type="expression" dxfId="1924" priority="310">
      <formula>AND($CO543&lt;&gt;"",TODAY()&gt;$CO543)</formula>
    </cfRule>
    <cfRule type="expression" dxfId="1923" priority="311">
      <formula>AND(K306="TRAINING",TODAY()&gt;=#REF!,#REF!&lt;&gt;"")</formula>
    </cfRule>
  </conditionalFormatting>
  <conditionalFormatting sqref="K306">
    <cfRule type="expression" dxfId="1922" priority="308">
      <formula>AND($CI491&lt;&gt;"",TODAY()&gt;$CI491)</formula>
    </cfRule>
    <cfRule type="expression" dxfId="1921" priority="309">
      <formula>AND(K306="TRAINING",TODAY()&gt;=#REF!,#REF!&lt;&gt;"")</formula>
    </cfRule>
  </conditionalFormatting>
  <conditionalFormatting sqref="K320:K322">
    <cfRule type="expression" dxfId="1920" priority="306">
      <formula>AND($CP599&lt;&gt;"",TODAY()&gt;$CP599)</formula>
    </cfRule>
    <cfRule type="expression" dxfId="1919" priority="307">
      <formula>AND(K320="TRAINING",TODAY()&gt;=#REF!,#REF!&lt;&gt;"")</formula>
    </cfRule>
  </conditionalFormatting>
  <conditionalFormatting sqref="K320:K322">
    <cfRule type="expression" dxfId="1918" priority="304">
      <formula>AND($CO599&lt;&gt;"",TODAY()&gt;$CO599)</formula>
    </cfRule>
    <cfRule type="expression" dxfId="1917" priority="305">
      <formula>AND(K320="TRAINING",TODAY()&gt;=#REF!,#REF!&lt;&gt;"")</formula>
    </cfRule>
  </conditionalFormatting>
  <conditionalFormatting sqref="K320:K322">
    <cfRule type="expression" dxfId="1916" priority="302">
      <formula>AND($CI547&lt;&gt;"",TODAY()&gt;$CI547)</formula>
    </cfRule>
    <cfRule type="expression" dxfId="1915" priority="303">
      <formula>AND(K320="TRAINING",TODAY()&gt;=#REF!,#REF!&lt;&gt;"")</formula>
    </cfRule>
  </conditionalFormatting>
  <conditionalFormatting sqref="K320:K322">
    <cfRule type="expression" dxfId="1914" priority="300">
      <formula>AND($CG513&lt;&gt;"",TODAY()&gt;$CG513)</formula>
    </cfRule>
    <cfRule type="expression" dxfId="1913" priority="301">
      <formula>AND(K320="TRAINING",TODAY()&gt;=#REF!,#REF!&lt;&gt;"")</formula>
    </cfRule>
  </conditionalFormatting>
  <conditionalFormatting sqref="K320:K322">
    <cfRule type="expression" dxfId="1912" priority="298">
      <formula>AND($CF490&lt;&gt;"",TODAY()&gt;$CF490)</formula>
    </cfRule>
    <cfRule type="expression" dxfId="1911" priority="299">
      <formula>AND(K320="TRAINING",TODAY()&gt;=#REF!,#REF!&lt;&gt;"")</formula>
    </cfRule>
  </conditionalFormatting>
  <conditionalFormatting sqref="K320:K322">
    <cfRule type="expression" dxfId="1910" priority="296">
      <formula>AND($CP598&lt;&gt;"",TODAY()&gt;$CP598)</formula>
    </cfRule>
    <cfRule type="expression" dxfId="1909" priority="297">
      <formula>AND(K320="TRAINING",TODAY()&gt;=#REF!,#REF!&lt;&gt;"")</formula>
    </cfRule>
  </conditionalFormatting>
  <conditionalFormatting sqref="K320:K322">
    <cfRule type="expression" dxfId="1908" priority="294">
      <formula>AND($CO598&lt;&gt;"",TODAY()&gt;$CO598)</formula>
    </cfRule>
    <cfRule type="expression" dxfId="1907" priority="295">
      <formula>AND(K320="TRAINING",TODAY()&gt;=#REF!,#REF!&lt;&gt;"")</formula>
    </cfRule>
  </conditionalFormatting>
  <conditionalFormatting sqref="K321:K322">
    <cfRule type="expression" dxfId="1906" priority="292">
      <formula>AND($CP601&lt;&gt;"",TODAY()&gt;$CP601)</formula>
    </cfRule>
    <cfRule type="expression" dxfId="1905" priority="293">
      <formula>AND(K321="TRAINING",TODAY()&gt;=#REF!,#REF!&lt;&gt;"")</formula>
    </cfRule>
  </conditionalFormatting>
  <conditionalFormatting sqref="K321:K322">
    <cfRule type="expression" dxfId="1904" priority="290">
      <formula>AND($CO601&lt;&gt;"",TODAY()&gt;$CO601)</formula>
    </cfRule>
    <cfRule type="expression" dxfId="1903" priority="291">
      <formula>AND(K321="TRAINING",TODAY()&gt;=#REF!,#REF!&lt;&gt;"")</formula>
    </cfRule>
  </conditionalFormatting>
  <conditionalFormatting sqref="K321:K322">
    <cfRule type="expression" dxfId="1902" priority="288">
      <formula>AND($CI549&lt;&gt;"",TODAY()&gt;$CI549)</formula>
    </cfRule>
    <cfRule type="expression" dxfId="1901" priority="289">
      <formula>AND(K321="TRAINING",TODAY()&gt;=#REF!,#REF!&lt;&gt;"")</formula>
    </cfRule>
  </conditionalFormatting>
  <conditionalFormatting sqref="K321:K322">
    <cfRule type="expression" dxfId="1900" priority="286">
      <formula>AND($CG515&lt;&gt;"",TODAY()&gt;$CG515)</formula>
    </cfRule>
    <cfRule type="expression" dxfId="1899" priority="287">
      <formula>AND(K321="TRAINING",TODAY()&gt;=#REF!,#REF!&lt;&gt;"")</formula>
    </cfRule>
  </conditionalFormatting>
  <conditionalFormatting sqref="K321:K322">
    <cfRule type="expression" dxfId="1898" priority="284">
      <formula>AND($CF492&lt;&gt;"",TODAY()&gt;$CF492)</formula>
    </cfRule>
    <cfRule type="expression" dxfId="1897" priority="285">
      <formula>AND(K321="TRAINING",TODAY()&gt;=#REF!,#REF!&lt;&gt;"")</formula>
    </cfRule>
  </conditionalFormatting>
  <conditionalFormatting sqref="K319">
    <cfRule type="expression" dxfId="1896" priority="282">
      <formula>AND($CP595&lt;&gt;"",TODAY()&gt;$CP595)</formula>
    </cfRule>
    <cfRule type="expression" dxfId="1895" priority="283">
      <formula>AND(K319="TRAINING",TODAY()&gt;=#REF!,#REF!&lt;&gt;"")</formula>
    </cfRule>
  </conditionalFormatting>
  <conditionalFormatting sqref="K319">
    <cfRule type="expression" dxfId="1894" priority="280">
      <formula>AND($CO595&lt;&gt;"",TODAY()&gt;$CO595)</formula>
    </cfRule>
    <cfRule type="expression" dxfId="1893" priority="281">
      <formula>AND(K319="TRAINING",TODAY()&gt;=#REF!,#REF!&lt;&gt;"")</formula>
    </cfRule>
  </conditionalFormatting>
  <conditionalFormatting sqref="K303:K304">
    <cfRule type="expression" dxfId="1892" priority="278">
      <formula>AND($CP537&lt;&gt;"",TODAY()&gt;$CP537)</formula>
    </cfRule>
    <cfRule type="expression" dxfId="1891" priority="279">
      <formula>AND(K303="TRAINING",TODAY()&gt;=#REF!,#REF!&lt;&gt;"")</formula>
    </cfRule>
  </conditionalFormatting>
  <conditionalFormatting sqref="K303:K304">
    <cfRule type="expression" dxfId="1890" priority="276">
      <formula>AND($CO537&lt;&gt;"",TODAY()&gt;$CO537)</formula>
    </cfRule>
    <cfRule type="expression" dxfId="1889" priority="277">
      <formula>AND(K303="TRAINING",TODAY()&gt;=#REF!,#REF!&lt;&gt;"")</formula>
    </cfRule>
  </conditionalFormatting>
  <conditionalFormatting sqref="K316:K317">
    <cfRule type="expression" dxfId="1888" priority="274">
      <formula>AND($CE479&lt;&gt;"",TODAY()&gt;$CE479)</formula>
    </cfRule>
    <cfRule type="expression" dxfId="1887" priority="275">
      <formula>AND(K316="TRAINING",TODAY()&gt;=#REF!,#REF!&lt;&gt;"")</formula>
    </cfRule>
  </conditionalFormatting>
  <conditionalFormatting sqref="K317">
    <cfRule type="expression" dxfId="1886" priority="272">
      <formula>AND($CA468&lt;&gt;"",TODAY()&gt;$CA468)</formula>
    </cfRule>
    <cfRule type="expression" dxfId="1885" priority="273">
      <formula>AND(K317="TRAINING",TODAY()&gt;=#REF!,#REF!&lt;&gt;"")</formula>
    </cfRule>
  </conditionalFormatting>
  <conditionalFormatting sqref="K316:K317">
    <cfRule type="expression" dxfId="1884" priority="270">
      <formula>AND($CP586&lt;&gt;"",TODAY()&gt;$CP586)</formula>
    </cfRule>
    <cfRule type="expression" dxfId="1883" priority="271">
      <formula>AND(K316="TRAINING",TODAY()&gt;=#REF!,#REF!&lt;&gt;"")</formula>
    </cfRule>
  </conditionalFormatting>
  <conditionalFormatting sqref="K316:K317">
    <cfRule type="expression" dxfId="1882" priority="268">
      <formula>AND($CO586&lt;&gt;"",TODAY()&gt;$CO586)</formula>
    </cfRule>
    <cfRule type="expression" dxfId="1881" priority="269">
      <formula>AND(K316="TRAINING",TODAY()&gt;=#REF!,#REF!&lt;&gt;"")</formula>
    </cfRule>
  </conditionalFormatting>
  <conditionalFormatting sqref="K316:K317">
    <cfRule type="expression" dxfId="1880" priority="266">
      <formula>AND($CG501&lt;&gt;"",TODAY()&gt;$CG501)</formula>
    </cfRule>
    <cfRule type="expression" dxfId="1879" priority="267">
      <formula>AND(K316="TRAINING",TODAY()&gt;=#REF!,#REF!&lt;&gt;"")</formula>
    </cfRule>
  </conditionalFormatting>
  <conditionalFormatting sqref="K316:K317">
    <cfRule type="expression" dxfId="1878" priority="264">
      <formula>AND($CI535&lt;&gt;"",TODAY()&gt;$CI535)</formula>
    </cfRule>
    <cfRule type="expression" dxfId="1877" priority="265">
      <formula>AND(K316="TRAINING",TODAY()&gt;=#REF!,#REF!&lt;&gt;"")</formula>
    </cfRule>
  </conditionalFormatting>
  <conditionalFormatting sqref="K310:K311">
    <cfRule type="expression" dxfId="1876" priority="262">
      <formula>AND($CE480&lt;&gt;"",TODAY()&gt;$CE480)</formula>
    </cfRule>
    <cfRule type="expression" dxfId="1875" priority="263">
      <formula>AND(K310="TRAINING",TODAY()&gt;=#REF!,#REF!&lt;&gt;"")</formula>
    </cfRule>
  </conditionalFormatting>
  <conditionalFormatting sqref="K310:K311">
    <cfRule type="expression" dxfId="1874" priority="260">
      <formula>AND($CP571&lt;&gt;"",TODAY()&gt;$CP571)</formula>
    </cfRule>
    <cfRule type="expression" dxfId="1873" priority="261">
      <formula>AND(K310="TRAINING",TODAY()&gt;=#REF!,#REF!&lt;&gt;"")</formula>
    </cfRule>
  </conditionalFormatting>
  <conditionalFormatting sqref="K310:K311">
    <cfRule type="expression" dxfId="1872" priority="258">
      <formula>AND($CO571&lt;&gt;"",TODAY()&gt;$CO571)</formula>
    </cfRule>
    <cfRule type="expression" dxfId="1871" priority="259">
      <formula>AND(K310="TRAINING",TODAY()&gt;=#REF!,#REF!&lt;&gt;"")</formula>
    </cfRule>
  </conditionalFormatting>
  <conditionalFormatting sqref="K310:K311">
    <cfRule type="expression" dxfId="1870" priority="256">
      <formula>AND($CI520&lt;&gt;"",TODAY()&gt;$CI520)</formula>
    </cfRule>
    <cfRule type="expression" dxfId="1869" priority="257">
      <formula>AND(K310="TRAINING",TODAY()&gt;=#REF!,#REF!&lt;&gt;"")</formula>
    </cfRule>
  </conditionalFormatting>
  <conditionalFormatting sqref="K310:K311">
    <cfRule type="expression" dxfId="1868" priority="254">
      <formula>AND($CO572&lt;&gt;"",TODAY()&gt;$CO572)</formula>
    </cfRule>
    <cfRule type="expression" dxfId="1867" priority="255">
      <formula>AND(K310="TRAINING",TODAY()&gt;=#REF!,#REF!&lt;&gt;"")</formula>
    </cfRule>
  </conditionalFormatting>
  <conditionalFormatting sqref="K324:K1048184">
    <cfRule type="expression" dxfId="1866" priority="252">
      <formula>AND($CH530&lt;&gt;"",TODAY()&gt;$CH530)</formula>
    </cfRule>
    <cfRule type="expression" dxfId="1865" priority="253">
      <formula>AND(K324="TRAINING",TODAY()&gt;=#REF!,#REF!&lt;&gt;"")</formula>
    </cfRule>
  </conditionalFormatting>
  <conditionalFormatting sqref="M228 M278:M323">
    <cfRule type="expression" dxfId="1864" priority="250">
      <formula>AND($AH228&lt;&gt;"",TODAY()&gt;$AH228)</formula>
    </cfRule>
    <cfRule type="expression" dxfId="1863" priority="251">
      <formula>AND(M228="TRAINING",TODAY()&gt;=X228,X228&lt;&gt;"")</formula>
    </cfRule>
  </conditionalFormatting>
  <conditionalFormatting sqref="A2:A323">
    <cfRule type="duplicateValues" dxfId="1862" priority="248"/>
    <cfRule type="duplicateValues" dxfId="1861" priority="249"/>
  </conditionalFormatting>
  <conditionalFormatting sqref="AB2:AB323">
    <cfRule type="duplicateValues" dxfId="1860" priority="247"/>
  </conditionalFormatting>
  <conditionalFormatting sqref="V2:V323">
    <cfRule type="duplicateValues" dxfId="1859" priority="246"/>
  </conditionalFormatting>
  <conditionalFormatting sqref="Y2:Y323">
    <cfRule type="duplicateValues" dxfId="1858" priority="245"/>
  </conditionalFormatting>
  <conditionalFormatting sqref="Y1:Y323">
    <cfRule type="duplicateValues" dxfId="1857" priority="244"/>
  </conditionalFormatting>
  <conditionalFormatting sqref="W2:W323">
    <cfRule type="duplicateValues" dxfId="1856" priority="243"/>
  </conditionalFormatting>
  <conditionalFormatting sqref="W2:X323">
    <cfRule type="duplicateValues" dxfId="1855" priority="242"/>
  </conditionalFormatting>
  <conditionalFormatting sqref="AA2:AA323">
    <cfRule type="duplicateValues" dxfId="1854" priority="241"/>
  </conditionalFormatting>
  <conditionalFormatting sqref="L1:L323">
    <cfRule type="expression" dxfId="1853" priority="239">
      <formula>AND($AG1&lt;&gt;"",TODAY()&gt;$AG1)</formula>
    </cfRule>
    <cfRule type="expression" dxfId="1852" priority="240">
      <formula>AND(L1="TRAINING",TODAY()&gt;=T1,T1&lt;&gt;"")</formula>
    </cfRule>
  </conditionalFormatting>
  <conditionalFormatting sqref="N273:N274 N321 N280:N283 N288:N289 N276:N277 N307 N323 N304 N310:N319 N300:N302 N291:N298">
    <cfRule type="expression" dxfId="1851" priority="237">
      <formula>AND(OR($N273="ML",$N273="LOA"),AND(TODAY()&gt;=#REF!,TODAY()&lt;=#REF!))</formula>
    </cfRule>
    <cfRule type="expression" dxfId="1850" priority="238">
      <formula>AND($AE273&lt;&gt;"",(TODAY()-$AE273)&gt;=8)</formula>
    </cfRule>
  </conditionalFormatting>
  <conditionalFormatting sqref="O184 O278:O285 O287:O323">
    <cfRule type="expression" dxfId="1849" priority="235">
      <formula>AND(OR($N184="ML",$N184="LOA"),AND(TODAY()&gt;=#REF!,TODAY()&lt;=#REF!))</formula>
    </cfRule>
    <cfRule type="expression" dxfId="1848" priority="236">
      <formula>AND($AH184&lt;&gt;"",(TODAY()-$AH184)&gt;=8)</formula>
    </cfRule>
  </conditionalFormatting>
  <conditionalFormatting sqref="L282:M282 M228 M283:M323">
    <cfRule type="expression" dxfId="1847" priority="233">
      <formula>AND(OR($L228="ML",$L228="LOA"),AND(TODAY()&gt;=#REF!,TODAY()&lt;=#REF!))</formula>
    </cfRule>
    <cfRule type="expression" dxfId="1846" priority="234">
      <formula>AND($AH228&lt;&gt;"",(TODAY()-$AH228)&gt;=8)</formula>
    </cfRule>
  </conditionalFormatting>
  <conditionalFormatting sqref="M1:M323">
    <cfRule type="expression" dxfId="1845" priority="231">
      <formula>AND(OR($M1="ML",$M1="LOA"),AND(TODAY()&gt;=#REF!,TODAY()&lt;=#REF!))</formula>
    </cfRule>
    <cfRule type="expression" dxfId="1844" priority="232">
      <formula>AND($AG1&lt;&gt;"",(TODAY()-$AG1)&gt;=8)</formula>
    </cfRule>
  </conditionalFormatting>
  <conditionalFormatting sqref="O298">
    <cfRule type="expression" dxfId="1843" priority="229">
      <formula>AND(OR($L298="ML",$L298="LOA"),AND(TODAY()&gt;=#REF!,TODAY()&lt;=#REF!))</formula>
    </cfRule>
    <cfRule type="expression" dxfId="1842" priority="230">
      <formula>AND($CX559&lt;&gt;"",(TODAY()-$CX559)&gt;=8)</formula>
    </cfRule>
  </conditionalFormatting>
  <conditionalFormatting sqref="T313 L313:R313 L309:M309 O309">
    <cfRule type="expression" dxfId="1841" priority="227">
      <formula>AND(OR($L309="ML",$L309="LOA"),AND(TODAY()&gt;=#REF!,TODAY()&lt;=#REF!))</formula>
    </cfRule>
    <cfRule type="expression" dxfId="1840" priority="228">
      <formula>AND($CX617&lt;&gt;"",(TODAY()-$CX617)&gt;=8)</formula>
    </cfRule>
  </conditionalFormatting>
  <conditionalFormatting sqref="N293:P293">
    <cfRule type="expression" dxfId="1839" priority="225">
      <formula>AND(OR($L293="ML",$L293="LOA"),AND(TODAY()&gt;=#REF!,TODAY()&lt;=#REF!))</formula>
    </cfRule>
    <cfRule type="expression" dxfId="1838" priority="226">
      <formula>AND($CX518&lt;&gt;"",(TODAY()-$CX518)&gt;=8)</formula>
    </cfRule>
  </conditionalFormatting>
  <conditionalFormatting sqref="L291">
    <cfRule type="expression" dxfId="1837" priority="223">
      <formula>AND(OR($L291="ML",$L291="LOA"),AND(TODAY()&gt;=#REF!,TODAY()&lt;=#REF!))</formula>
    </cfRule>
    <cfRule type="expression" dxfId="1836" priority="224">
      <formula>AND($CQ510&lt;&gt;"",(TODAY()-$CQ510)&gt;=8)</formula>
    </cfRule>
  </conditionalFormatting>
  <conditionalFormatting sqref="L285:L286 P285:P286">
    <cfRule type="expression" dxfId="1835" priority="221">
      <formula>AND(OR($L285="ML",$L285="LOA"),AND(TODAY()&gt;=#REF!,TODAY()&lt;=#REF!))</formula>
    </cfRule>
    <cfRule type="expression" dxfId="1834" priority="222">
      <formula>AND($CQ494&lt;&gt;"",(TODAY()-$CQ494)&gt;=8)</formula>
    </cfRule>
  </conditionalFormatting>
  <conditionalFormatting sqref="T313:W313 L313:R313 L308:M309 O308:O309">
    <cfRule type="expression" dxfId="1833" priority="219">
      <formula>AND(OR($L308="ML",$L308="LOA"),AND(TODAY()&gt;=#REF!,TODAY()&lt;=#REF!))</formula>
    </cfRule>
    <cfRule type="expression" dxfId="1832" priority="220">
      <formula>AND($CX608&lt;&gt;"",(TODAY()-$CX608)&gt;=8)</formula>
    </cfRule>
  </conditionalFormatting>
  <conditionalFormatting sqref="L298:O298 L314:R315 T314:T315">
    <cfRule type="expression" dxfId="1831" priority="217">
      <formula>AND(OR($L298="ML",$L298="LOA"),AND(TODAY()&gt;=#REF!,TODAY()&lt;=#REF!))</formula>
    </cfRule>
    <cfRule type="expression" dxfId="1830" priority="218">
      <formula>AND($CX560&lt;&gt;"",(TODAY()-$CX560)&gt;=8)</formula>
    </cfRule>
  </conditionalFormatting>
  <conditionalFormatting sqref="L297">
    <cfRule type="expression" dxfId="1829" priority="215">
      <formula>AND(OR($L297="ML",$L297="LOA"),AND(TODAY()&gt;=#REF!,TODAY()&lt;=#REF!))</formula>
    </cfRule>
    <cfRule type="expression" dxfId="1828" priority="216">
      <formula>AND($CX548&lt;&gt;"",(TODAY()-$CX548)&gt;=8)</formula>
    </cfRule>
  </conditionalFormatting>
  <conditionalFormatting sqref="O298 L297:O297 L307:R307 T307:W307">
    <cfRule type="expression" dxfId="1827" priority="213">
      <formula>AND(OR($L297="ML",$L297="LOA"),AND(TODAY()&gt;=#REF!,TODAY()&lt;=#REF!))</formula>
    </cfRule>
    <cfRule type="expression" dxfId="1826" priority="214">
      <formula>AND($CX549&lt;&gt;"",(TODAY()-$CX549)&gt;=8)</formula>
    </cfRule>
  </conditionalFormatting>
  <conditionalFormatting sqref="L298:R298 T298">
    <cfRule type="expression" dxfId="1825" priority="211">
      <formula>AND(OR($L298="ML",$L298="LOA"),AND(TODAY()&gt;=#REF!,TODAY()&lt;=#REF!))</formula>
    </cfRule>
    <cfRule type="expression" dxfId="1824" priority="212">
      <formula>AND($CX551&lt;&gt;"",(TODAY()-$CX551)&gt;=8)</formula>
    </cfRule>
  </conditionalFormatting>
  <conditionalFormatting sqref="L285:L286">
    <cfRule type="expression" dxfId="1823" priority="209">
      <formula>AND(OR($L285="ML",$L285="LOA"),AND(TODAY()&gt;=#REF!,TODAY()&lt;=#REF!))</formula>
    </cfRule>
    <cfRule type="expression" dxfId="1822" priority="210">
      <formula>AND($CS494&lt;&gt;"",(TODAY()-$CS494)&gt;=8)</formula>
    </cfRule>
  </conditionalFormatting>
  <conditionalFormatting sqref="N292:P292 L291:O291">
    <cfRule type="expression" dxfId="1821" priority="207">
      <formula>AND(OR($L291="ML",$L291="LOA"),AND(TODAY()&gt;=#REF!,TODAY()&lt;=#REF!))</formula>
    </cfRule>
    <cfRule type="expression" dxfId="1820" priority="208">
      <formula>AND($CX515&lt;&gt;"",(TODAY()-$CX515)&gt;=8)</formula>
    </cfRule>
  </conditionalFormatting>
  <conditionalFormatting sqref="N298:O298 N302">
    <cfRule type="expression" dxfId="1819" priority="205">
      <formula>AND(OR($L298="ML",$L298="LOA"),AND(TODAY()&gt;=#REF!,TODAY()&lt;=#REF!))</formula>
    </cfRule>
    <cfRule type="expression" dxfId="1818" priority="206">
      <formula>AND($CX561&lt;&gt;"",(TODAY()-$CX561)&gt;=8)</formula>
    </cfRule>
  </conditionalFormatting>
  <conditionalFormatting sqref="N298:O298">
    <cfRule type="expression" dxfId="1817" priority="203">
      <formula>AND(OR($L298="ML",$L298="LOA"),AND(TODAY()&gt;=#REF!,TODAY()&lt;=#REF!))</formula>
    </cfRule>
    <cfRule type="expression" dxfId="1816" priority="204">
      <formula>AND($CX552&lt;&gt;"",(TODAY()-$CX552)&gt;=8)</formula>
    </cfRule>
  </conditionalFormatting>
  <conditionalFormatting sqref="L297">
    <cfRule type="expression" dxfId="1815" priority="201">
      <formula>AND(OR($L297="ML",$L297="LOA"),AND(TODAY()&gt;=#REF!,TODAY()&lt;=#REF!))</formula>
    </cfRule>
    <cfRule type="expression" dxfId="1814" priority="202">
      <formula>AND($CX539&lt;&gt;"",(TODAY()-$CX539)&gt;=8)</formula>
    </cfRule>
  </conditionalFormatting>
  <conditionalFormatting sqref="N294:P295 O292">
    <cfRule type="expression" dxfId="1813" priority="199">
      <formula>AND(OR($L292="ML",$L292="LOA"),AND(TODAY()&gt;=#REF!,TODAY()&lt;=#REF!))</formula>
    </cfRule>
    <cfRule type="expression" dxfId="1812" priority="200">
      <formula>AND($CX522&lt;&gt;"",(TODAY()-$CX522)&gt;=8)</formula>
    </cfRule>
  </conditionalFormatting>
  <conditionalFormatting sqref="L293 L292:O292">
    <cfRule type="expression" dxfId="1811" priority="197">
      <formula>AND(OR($L292="ML",$L292="LOA"),AND(TODAY()&gt;=#REF!,TODAY()&lt;=#REF!))</formula>
    </cfRule>
    <cfRule type="expression" dxfId="1810" priority="198">
      <formula>AND($CX525&lt;&gt;"",(TODAY()-$CX525)&gt;=8)</formula>
    </cfRule>
  </conditionalFormatting>
  <conditionalFormatting sqref="L294:L295">
    <cfRule type="expression" dxfId="1809" priority="195">
      <formula>AND(OR($L294="ML",$L294="LOA"),AND(TODAY()&gt;=#REF!,TODAY()&lt;=#REF!))</formula>
    </cfRule>
    <cfRule type="expression" dxfId="1808" priority="196">
      <formula>AND($CX532&lt;&gt;"",(TODAY()-$CX532)&gt;=8)</formula>
    </cfRule>
  </conditionalFormatting>
  <conditionalFormatting sqref="V320:W320 O320:R320 L320:M320 N323:O323">
    <cfRule type="expression" dxfId="1807" priority="193">
      <formula>AND(OR($L320="ML",$L320="LOA"),AND(TODAY()&gt;=#REF!,TODAY()&lt;=#REF!))</formula>
    </cfRule>
    <cfRule type="expression" dxfId="1806" priority="194">
      <formula>AND($CX631&lt;&gt;"",(TODAY()-$CX631)&gt;=8)</formula>
    </cfRule>
  </conditionalFormatting>
  <conditionalFormatting sqref="V320:W322 L320:M320 L322:M322 O320:R322 L321:N321 L316:R317 T316:T317 L310:O311">
    <cfRule type="expression" dxfId="1805" priority="191">
      <formula>AND(OR($L310="ML",$L310="LOA"),AND(TODAY()&gt;=#REF!,TODAY()&lt;=#REF!))</formula>
    </cfRule>
    <cfRule type="expression" dxfId="1804" priority="192">
      <formula>AND($CX622&lt;&gt;"",(TODAY()-$CX622)&gt;=8)</formula>
    </cfRule>
  </conditionalFormatting>
  <conditionalFormatting sqref="L321:N321 O320:O322 L320:M320 L322:M322">
    <cfRule type="expression" dxfId="1803" priority="189">
      <formula>AND(OR($L320="ML",$L320="LOA"),AND(TODAY()&gt;=#REF!,TODAY()&lt;=#REF!))</formula>
    </cfRule>
    <cfRule type="expression" dxfId="1802" priority="190">
      <formula>AND($CX650&lt;&gt;"",(TODAY()-$CX650)&gt;=8)</formula>
    </cfRule>
  </conditionalFormatting>
  <conditionalFormatting sqref="L313:R313 T313:V313 O305:R305 L305:M305">
    <cfRule type="expression" dxfId="1801" priority="187">
      <formula>AND(OR($L305="ML",$L305="LOA"),AND(TODAY()&gt;=#REF!,TODAY()&lt;=#REF!))</formula>
    </cfRule>
    <cfRule type="expression" dxfId="1800" priority="188">
      <formula>AND($CX582&lt;&gt;"",(TODAY()-$CX582)&gt;=8)</formula>
    </cfRule>
  </conditionalFormatting>
  <conditionalFormatting sqref="T323:U323 L323:R323 L303:M304 O303:O304">
    <cfRule type="expression" dxfId="1799" priority="185">
      <formula>AND(OR($L303="ML",$L303="LOA"),AND(TODAY()&gt;=#REF!,TODAY()&lt;=#REF!))</formula>
    </cfRule>
    <cfRule type="expression" dxfId="1798" priority="186">
      <formula>AND($CX579&lt;&gt;"",(TODAY()-$CX579)&gt;=8)</formula>
    </cfRule>
  </conditionalFormatting>
  <conditionalFormatting sqref="T307:W307 L307:R307 L304:N304 T304 L323:R323 L303:M303 O303:R304 T323">
    <cfRule type="expression" dxfId="1797" priority="183">
      <formula>AND(OR($L303="ML",$L303="LOA"),AND(TODAY()&gt;=#REF!,TODAY()&lt;=#REF!))</formula>
    </cfRule>
    <cfRule type="expression" dxfId="1796" priority="184">
      <formula>AND($CX578&lt;&gt;"",(TODAY()-$CX578)&gt;=8)</formula>
    </cfRule>
  </conditionalFormatting>
  <conditionalFormatting sqref="L319:R319 T319 T314:V315 O305 L314:R315 L305:M306 O306:R306">
    <cfRule type="expression" dxfId="1795" priority="181">
      <formula>AND(OR($L305="ML",$L305="LOA"),AND(TODAY()&gt;=#REF!,TODAY()&lt;=#REF!))</formula>
    </cfRule>
    <cfRule type="expression" dxfId="1794" priority="182">
      <formula>AND($CX583&lt;&gt;"",(TODAY()-$CX583)&gt;=8)</formula>
    </cfRule>
  </conditionalFormatting>
  <conditionalFormatting sqref="L306:M306 O306">
    <cfRule type="expression" dxfId="1793" priority="179">
      <formula>AND(OR($L306="ML",$L306="LOA"),AND(TODAY()&gt;=#REF!,TODAY()&lt;=#REF!))</formula>
    </cfRule>
    <cfRule type="expression" dxfId="1792" priority="180">
      <formula>AND($CX585&lt;&gt;"",(TODAY()-$CX585)&gt;=8)</formula>
    </cfRule>
  </conditionalFormatting>
  <conditionalFormatting sqref="N302 O320:R320 L320:M320">
    <cfRule type="expression" dxfId="1791" priority="177">
      <formula>AND(OR($L302="ML",$L302="LOA"),AND(TODAY()&gt;=#REF!,TODAY()&lt;=#REF!))</formula>
    </cfRule>
    <cfRule type="expression" dxfId="1790" priority="178">
      <formula>AND($CX582&lt;&gt;"",(TODAY()-$CX582)&gt;=8)</formula>
    </cfRule>
  </conditionalFormatting>
  <conditionalFormatting sqref="L313:R313 T313 L305:M305 O305:R305 U305:W305">
    <cfRule type="expression" dxfId="1789" priority="175">
      <formula>AND(OR($L305="ML",$L305="LOA"),AND(TODAY()&gt;=#REF!,TODAY()&lt;=#REF!))</formula>
    </cfRule>
    <cfRule type="expression" dxfId="1788" priority="176">
      <formula>AND($CX574&lt;&gt;"",(TODAY()-$CX574)&gt;=8)</formula>
    </cfRule>
  </conditionalFormatting>
  <conditionalFormatting sqref="L300:N302 L316:R317 T316:V317 L322:M322 O320:R322 L321:N321 L320:M320 L299:M299 O299:O302">
    <cfRule type="expression" dxfId="1787" priority="173">
      <formula>AND(OR($L299="ML",$L299="LOA"),AND(TODAY()&gt;=#REF!,TODAY()&lt;=#REF!))</formula>
    </cfRule>
    <cfRule type="expression" dxfId="1786" priority="174">
      <formula>AND($CX580&lt;&gt;"",(TODAY()-$CX580)&gt;=8)</formula>
    </cfRule>
  </conditionalFormatting>
  <conditionalFormatting sqref="T323 L323:R323 L307:N307 T307:T308 V308:W308 L308:M308 O307:R308">
    <cfRule type="expression" dxfId="1785" priority="171">
      <formula>AND(OR($L307="ML",$L307="LOA"),AND(TODAY()&gt;=#REF!,TODAY()&lt;=#REF!))</formula>
    </cfRule>
    <cfRule type="expression" dxfId="1784" priority="172">
      <formula>AND($CX590&lt;&gt;"",(TODAY()-$CX590)&gt;=8)</formula>
    </cfRule>
  </conditionalFormatting>
  <conditionalFormatting sqref="L322:M322 O321:R322 L321:N321 L318:R318 T318">
    <cfRule type="expression" dxfId="1783" priority="169">
      <formula>AND(OR($L318="ML",$L318="LOA"),AND(TODAY()&gt;=#REF!,TODAY()&lt;=#REF!))</formula>
    </cfRule>
    <cfRule type="expression" dxfId="1782" priority="170">
      <formula>AND($CX592&lt;&gt;"",(TODAY()-$CX592)&gt;=8)</formula>
    </cfRule>
  </conditionalFormatting>
  <conditionalFormatting sqref="T323 L323:R323 L307:M307 L304:N304 L303:M303 O303:O304 O307">
    <cfRule type="expression" dxfId="1781" priority="167">
      <formula>AND(OR($L303="ML",$L303="LOA"),AND(TODAY()&gt;=#REF!,TODAY()&lt;=#REF!))</formula>
    </cfRule>
    <cfRule type="expression" dxfId="1780" priority="168">
      <formula>AND($CX587&lt;&gt;"",(TODAY()-$CX587)&gt;=8)</formula>
    </cfRule>
  </conditionalFormatting>
  <conditionalFormatting sqref="T318 L318:R318">
    <cfRule type="expression" dxfId="1779" priority="165">
      <formula>AND(OR($L318="ML",$L318="LOA"),AND(TODAY()&gt;=#REF!,TODAY()&lt;=#REF!))</formula>
    </cfRule>
    <cfRule type="expression" dxfId="1778" priority="166">
      <formula>AND($CX584&lt;&gt;"",(TODAY()-$CX584)&gt;=8)</formula>
    </cfRule>
  </conditionalFormatting>
  <conditionalFormatting sqref="U304 L309:M309 V309 O309:R309">
    <cfRule type="expression" dxfId="1777" priority="163">
      <formula>AND(OR($L304="ML",$L304="LOA"),AND(TODAY()&gt;=#REF!,TODAY()&lt;=#REF!))</formula>
    </cfRule>
    <cfRule type="expression" dxfId="1776" priority="164">
      <formula>AND($CX572&lt;&gt;"",(TODAY()-$CX572)&gt;=8)</formula>
    </cfRule>
  </conditionalFormatting>
  <conditionalFormatting sqref="O298 T299:W302 L300:N302 L310:R311 T310:T311 L299:M299 O299:R302">
    <cfRule type="expression" dxfId="1775" priority="161">
      <formula>AND(OR($L298="ML",$L298="LOA"),AND(TODAY()&gt;=#REF!,TODAY()&lt;=#REF!))</formula>
    </cfRule>
    <cfRule type="expression" dxfId="1774" priority="162">
      <formula>AND($CX562&lt;&gt;"",(TODAY()-$CX562)&gt;=8)</formula>
    </cfRule>
  </conditionalFormatting>
  <conditionalFormatting sqref="T319:U319 L319:R319 L314:R315 T314:T315 U306:W306 L304 L306:M306 O306:R306">
    <cfRule type="expression" dxfId="1773" priority="159">
      <formula>AND(OR($L304="ML",$L304="LOA"),AND(TODAY()&gt;=#REF!,TODAY()&lt;=#REF!))</formula>
    </cfRule>
    <cfRule type="expression" dxfId="1772" priority="160">
      <formula>AND($CX574&lt;&gt;"",(TODAY()-$CX574)&gt;=8)</formula>
    </cfRule>
  </conditionalFormatting>
  <conditionalFormatting sqref="L320:M320 O320:R320 L310:R311 T310:V311 T299:T302 L300:N302 L299:M299 O299:R302">
    <cfRule type="expression" dxfId="1771" priority="157">
      <formula>AND(OR($L299="ML",$L299="LOA"),AND(TODAY()&gt;=#REF!,TODAY()&lt;=#REF!))</formula>
    </cfRule>
    <cfRule type="expression" dxfId="1770" priority="158">
      <formula>AND($CX571&lt;&gt;"",(TODAY()-$CX571)&gt;=8)</formula>
    </cfRule>
  </conditionalFormatting>
  <conditionalFormatting sqref="T304 V304:W304 L304:N304 U303:W303 L303:M303 O303:R304">
    <cfRule type="expression" dxfId="1769" priority="155">
      <formula>AND(OR($L303="ML",$L303="LOA"),AND(TODAY()&gt;=#REF!,TODAY()&lt;=#REF!))</formula>
    </cfRule>
    <cfRule type="expression" dxfId="1768" priority="156">
      <formula>AND($CX570&lt;&gt;"",(TODAY()-$CX570)&gt;=8)</formula>
    </cfRule>
  </conditionalFormatting>
  <conditionalFormatting sqref="L319:O319">
    <cfRule type="expression" dxfId="1767" priority="153">
      <formula>AND(OR($L319="ML",$L319="LOA"),AND(TODAY()&gt;=#REF!,TODAY()&lt;=#REF!))</formula>
    </cfRule>
    <cfRule type="expression" dxfId="1766" priority="154">
      <formula>AND($CX645&lt;&gt;"",(TODAY()-$CX645)&gt;=8)</formula>
    </cfRule>
  </conditionalFormatting>
  <conditionalFormatting sqref="O299:O302 L299:M302 L321:N321 L322:M322 O321:R322 L318:R318 T318:V318 L304">
    <cfRule type="expression" dxfId="1765" priority="151">
      <formula>AND(OR($L299="ML",$L299="LOA"),AND(TODAY()&gt;=#REF!,TODAY()&lt;=#REF!))</formula>
    </cfRule>
    <cfRule type="expression" dxfId="1764" priority="152">
      <formula>AND($CX581&lt;&gt;"",(TODAY()-$CX581)&gt;=8)</formula>
    </cfRule>
  </conditionalFormatting>
  <conditionalFormatting sqref="T319:W319 L319:R319 L313:M313 T314:T315 L314:R315 O313 L309:M309 O309">
    <cfRule type="expression" dxfId="1763" priority="149">
      <formula>AND(OR($L309="ML",$L309="LOA"),AND(TODAY()&gt;=#REF!,TODAY()&lt;=#REF!))</formula>
    </cfRule>
    <cfRule type="expression" dxfId="1762" priority="150">
      <formula>AND($CX618&lt;&gt;"",(TODAY()-$CX618)&gt;=8)</formula>
    </cfRule>
  </conditionalFormatting>
  <conditionalFormatting sqref="O303:O304 L303:M304">
    <cfRule type="expression" dxfId="1761" priority="147">
      <formula>AND(OR($L303="ML",$L303="LOA"),AND(TODAY()&gt;=#REF!,TODAY()&lt;=#REF!))</formula>
    </cfRule>
    <cfRule type="expression" dxfId="1760" priority="148">
      <formula>AND($CX588&lt;&gt;"",(TODAY()-$CX588)&gt;=8)</formula>
    </cfRule>
  </conditionalFormatting>
  <conditionalFormatting sqref="T319 L319:R319 L313:O313">
    <cfRule type="expression" dxfId="1759" priority="145">
      <formula>AND(OR($L313="ML",$L313="LOA"),AND(TODAY()&gt;=#REF!,TODAY()&lt;=#REF!))</formula>
    </cfRule>
    <cfRule type="expression" dxfId="1758" priority="146">
      <formula>AND($CX630&lt;&gt;"",(TODAY()-$CX630)&gt;=8)</formula>
    </cfRule>
  </conditionalFormatting>
  <conditionalFormatting sqref="L319:M319 O319">
    <cfRule type="expression" dxfId="1757" priority="143">
      <formula>AND(OR($L319="ML",$L319="LOA"),AND(TODAY()&gt;=#REF!,TODAY()&lt;=#REF!))</formula>
    </cfRule>
    <cfRule type="expression" dxfId="1756" priority="144">
      <formula>AND($CX646&lt;&gt;"",(TODAY()-$CX646)&gt;=8)</formula>
    </cfRule>
  </conditionalFormatting>
  <conditionalFormatting sqref="L305:M305 O305 L319:R319 T319:V319">
    <cfRule type="expression" dxfId="1755" priority="141">
      <formula>AND(OR($L305="ML",$L305="LOA"),AND(TODAY()&gt;=#REF!,TODAY()&lt;=#REF!))</formula>
    </cfRule>
    <cfRule type="expression" dxfId="1754" priority="142">
      <formula>AND($CX591&lt;&gt;"",(TODAY()-$CX591)&gt;=8)</formula>
    </cfRule>
  </conditionalFormatting>
  <conditionalFormatting sqref="O319 L319:M319 L313:M313 L314:N315 O313:O315">
    <cfRule type="expression" dxfId="1753" priority="139">
      <formula>AND(OR($L313="ML",$L313="LOA"),AND(TODAY()&gt;=#REF!,TODAY()&lt;=#REF!))</formula>
    </cfRule>
    <cfRule type="expression" dxfId="1752" priority="140">
      <formula>AND($CX631&lt;&gt;"",(TODAY()-$CX631)&gt;=8)</formula>
    </cfRule>
  </conditionalFormatting>
  <conditionalFormatting sqref="N302">
    <cfRule type="expression" dxfId="1751" priority="137">
      <formula>AND(OR($L302="ML",$L302="LOA"),AND(TODAY()&gt;=#REF!,TODAY()&lt;=#REF!))</formula>
    </cfRule>
    <cfRule type="expression" dxfId="1750" priority="138">
      <formula>AND($CX573&lt;&gt;"",(TODAY()-$CX573)&gt;=8)</formula>
    </cfRule>
  </conditionalFormatting>
  <conditionalFormatting sqref="L305:M306 O305:O306">
    <cfRule type="expression" dxfId="1749" priority="135">
      <formula>AND(OR($L305="ML",$L305="LOA"),AND(TODAY()&gt;=#REF!,TODAY()&lt;=#REF!))</formula>
    </cfRule>
    <cfRule type="expression" dxfId="1748" priority="136">
      <formula>AND($CX592&lt;&gt;"",(TODAY()-$CX592)&gt;=8)</formula>
    </cfRule>
  </conditionalFormatting>
  <conditionalFormatting sqref="L299:M302 O299:O302 L321:N321 L320:M320 L322:M322 O320:R322 T316:T317 L316:R317 L304 T312:V312 L312:R312">
    <cfRule type="expression" dxfId="1747" priority="133">
      <formula>AND(OR($L299="ML",$L299="LOA"),AND(TODAY()&gt;=#REF!,TODAY()&lt;=#REF!))</formula>
    </cfRule>
    <cfRule type="expression" dxfId="1746" priority="134">
      <formula>AND($CX572&lt;&gt;"",(TODAY()-$CX572)&gt;=8)</formula>
    </cfRule>
  </conditionalFormatting>
  <conditionalFormatting sqref="T316:T317 L316:R317 T312 L312:R312">
    <cfRule type="expression" dxfId="1745" priority="131">
      <formula>AND(OR($L312="ML",$L312="LOA"),AND(TODAY()&gt;=#REF!,TODAY()&lt;=#REF!))</formula>
    </cfRule>
    <cfRule type="expression" dxfId="1744" priority="132">
      <formula>AND($CX577&lt;&gt;"",(TODAY()-$CX577)&gt;=8)</formula>
    </cfRule>
  </conditionalFormatting>
  <conditionalFormatting sqref="L314:M315 O314:O315">
    <cfRule type="expression" dxfId="1743" priority="129">
      <formula>AND(OR($L314="ML",$L314="LOA"),AND(TODAY()&gt;=#REF!,TODAY()&lt;=#REF!))</formula>
    </cfRule>
    <cfRule type="expression" dxfId="1742" priority="130">
      <formula>AND($CX624&lt;&gt;"",(TODAY()-$CX624)&gt;=8)</formula>
    </cfRule>
  </conditionalFormatting>
  <conditionalFormatting sqref="O320 L320:M320 N323:O323">
    <cfRule type="expression" dxfId="1741" priority="127">
      <formula>AND(OR($L320="ML",$L320="LOA"),AND(TODAY()&gt;=#REF!,TODAY()&lt;=#REF!))</formula>
    </cfRule>
    <cfRule type="expression" dxfId="1740" priority="128">
      <formula>AND($CX648&lt;&gt;"",(TODAY()-$CX648)&gt;=8)</formula>
    </cfRule>
  </conditionalFormatting>
  <conditionalFormatting sqref="L320:M320 O320:R320 N323:O323 L314:M315 O314:O315">
    <cfRule type="expression" dxfId="1739" priority="125">
      <formula>AND(OR($L314="ML",$L314="LOA"),AND(TODAY()&gt;=#REF!,TODAY()&lt;=#REF!))</formula>
    </cfRule>
    <cfRule type="expression" dxfId="1738" priority="126">
      <formula>AND($CX633&lt;&gt;"",(TODAY()-$CX633)&gt;=8)</formula>
    </cfRule>
  </conditionalFormatting>
  <conditionalFormatting sqref="V320 O320:R320 L320:M320 O306 L306:M306">
    <cfRule type="expression" dxfId="1737" priority="123">
      <formula>AND(OR($L306="ML",$L306="LOA"),AND(TODAY()&gt;=#REF!,TODAY()&lt;=#REF!))</formula>
    </cfRule>
    <cfRule type="expression" dxfId="1736" priority="124">
      <formula>AND($CX594&lt;&gt;"",(TODAY()-$CX594)&gt;=8)</formula>
    </cfRule>
  </conditionalFormatting>
  <conditionalFormatting sqref="L322:M322 L320:M320 L321:N321 O320:O323">
    <cfRule type="expression" dxfId="1735" priority="121">
      <formula>AND(OR($L320="ML",$L320="LOA"),AND(TODAY()&gt;=#REF!,TODAY()&lt;=#REF!))</formula>
    </cfRule>
    <cfRule type="expression" dxfId="1734" priority="122">
      <formula>AND($CX649&lt;&gt;"",(TODAY()-$CX649)&gt;=8)</formula>
    </cfRule>
  </conditionalFormatting>
  <conditionalFormatting sqref="L322:M322 O320:R322 L320:M320 L321:N321 O323">
    <cfRule type="expression" dxfId="1733" priority="119">
      <formula>AND(OR($L320="ML",$L320="LOA"),AND(TODAY()&gt;=#REF!,TODAY()&lt;=#REF!))</formula>
    </cfRule>
    <cfRule type="expression" dxfId="1732" priority="120">
      <formula>AND($CX640&lt;&gt;"",(TODAY()-$CX640)&gt;=8)</formula>
    </cfRule>
  </conditionalFormatting>
  <conditionalFormatting sqref="V320:V322 L320:M320 L322:M322 O320:R322 L321:N321">
    <cfRule type="expression" dxfId="1731" priority="117">
      <formula>AND(OR($L320="ML",$L320="LOA"),AND(TODAY()&gt;=#REF!,TODAY()&lt;=#REF!))</formula>
    </cfRule>
    <cfRule type="expression" dxfId="1730" priority="118">
      <formula>AND($CX609&lt;&gt;"",(TODAY()-$CX609)&gt;=8)</formula>
    </cfRule>
  </conditionalFormatting>
  <conditionalFormatting sqref="L321:N321 O320:O322 L320:M320 L322:M322 P321:R322 L316:O317">
    <cfRule type="expression" dxfId="1729" priority="115">
      <formula>AND(OR($L316="ML",$L316="LOA"),AND(TODAY()&gt;=#REF!,TODAY()&lt;=#REF!))</formula>
    </cfRule>
    <cfRule type="expression" dxfId="1728" priority="116">
      <formula>AND($CX637&lt;&gt;"",(TODAY()-$CX637)&gt;=8)</formula>
    </cfRule>
  </conditionalFormatting>
  <conditionalFormatting sqref="L321:N321 V321:V322 L322:M322 O321:R322">
    <cfRule type="expression" dxfId="1727" priority="113">
      <formula>AND(OR($L321="ML",$L321="LOA"),AND(TODAY()&gt;=#REF!,TODAY()&lt;=#REF!))</formula>
    </cfRule>
    <cfRule type="expression" dxfId="1726" priority="114">
      <formula>AND($CX611&lt;&gt;"",(TODAY()-$CX611)&gt;=8)</formula>
    </cfRule>
  </conditionalFormatting>
  <conditionalFormatting sqref="L321:N321 V321:W322 L322:M322 O321:R322 L320 L318:R318 T318 L312:N312 O310:O312 L310:M311 O316:O317 L316:M317">
    <cfRule type="expression" dxfId="1725" priority="111">
      <formula>AND(OR($L310="ML",$L310="LOA"),AND(TODAY()&gt;=#REF!,TODAY()&lt;=#REF!))</formula>
    </cfRule>
    <cfRule type="expression" dxfId="1724" priority="112">
      <formula>AND($CX623&lt;&gt;"",(TODAY()-$CX623)&gt;=8)</formula>
    </cfRule>
  </conditionalFormatting>
  <conditionalFormatting sqref="L321:M322 O321:O323 L323:N323">
    <cfRule type="expression" dxfId="1723" priority="109">
      <formula>AND(OR($L321="ML",$L321="LOA"),AND(TODAY()&gt;=#REF!,TODAY()&lt;=#REF!))</formula>
    </cfRule>
    <cfRule type="expression" dxfId="1722" priority="110">
      <formula>AND($CX652&lt;&gt;"",(TODAY()-$CX652)&gt;=8)</formula>
    </cfRule>
  </conditionalFormatting>
  <conditionalFormatting sqref="T310:T311 L310:R311 L320:L322">
    <cfRule type="expression" dxfId="1721" priority="107">
      <formula>AND(OR($L310="ML",$L310="LOA"),AND(TODAY()&gt;=#REF!,TODAY()&lt;=#REF!))</formula>
    </cfRule>
    <cfRule type="expression" dxfId="1720" priority="108">
      <formula>AND($CX613&lt;&gt;"",(TODAY()-$CX613)&gt;=8)</formula>
    </cfRule>
  </conditionalFormatting>
  <conditionalFormatting sqref="L321:M322 O321:O322 T323 L323:R323 L318:N318 O316:O318 L316:M317">
    <cfRule type="expression" dxfId="1719" priority="105">
      <formula>AND(OR($L316="ML",$L316="LOA"),AND(TODAY()&gt;=#REF!,TODAY()&lt;=#REF!))</formula>
    </cfRule>
    <cfRule type="expression" dxfId="1718" priority="106">
      <formula>AND($CX638&lt;&gt;"",(TODAY()-$CX638)&gt;=8)</formula>
    </cfRule>
  </conditionalFormatting>
  <conditionalFormatting sqref="L309:M309 O309:R309">
    <cfRule type="expression" dxfId="1717" priority="103">
      <formula>AND(OR($L309="ML",$L309="LOA"),AND(TODAY()&gt;=#REF!,TODAY()&lt;=#REF!))</formula>
    </cfRule>
    <cfRule type="expression" dxfId="1716" priority="104">
      <formula>AND($CX608&lt;&gt;"",(TODAY()-$CX608)&gt;=8)</formula>
    </cfRule>
  </conditionalFormatting>
  <conditionalFormatting sqref="T323:V323 L323:R323 V309:W309 T308 L308:M309 O308:R309">
    <cfRule type="expression" dxfId="1715" priority="101">
      <formula>AND(OR($L308="ML",$L308="LOA"),AND(TODAY()&gt;=#REF!,TODAY()&lt;=#REF!))</formula>
    </cfRule>
    <cfRule type="expression" dxfId="1714" priority="102">
      <formula>AND($CX599&lt;&gt;"",(TODAY()-$CX599)&gt;=8)</formula>
    </cfRule>
  </conditionalFormatting>
  <conditionalFormatting sqref="O312 L312:M312 L323:R323 L318:M318 O318 T323:W323">
    <cfRule type="expression" dxfId="1713" priority="99">
      <formula>AND(OR($L312="ML",$L312="LOA"),AND(TODAY()&gt;=#REF!,TODAY()&lt;=#REF!))</formula>
    </cfRule>
    <cfRule type="expression" dxfId="1712" priority="100">
      <formula>AND($CX626&lt;&gt;"",(TODAY()-$CX626)&gt;=8)</formula>
    </cfRule>
  </conditionalFormatting>
  <conditionalFormatting sqref="L323:O323">
    <cfRule type="expression" dxfId="1711" priority="97">
      <formula>AND(OR($L323="ML",$L323="LOA"),AND(TODAY()&gt;=#REF!,TODAY()&lt;=#REF!))</formula>
    </cfRule>
    <cfRule type="expression" dxfId="1710" priority="98">
      <formula>AND($CX655&lt;&gt;"",(TODAY()-$CX655)&gt;=8)</formula>
    </cfRule>
  </conditionalFormatting>
  <conditionalFormatting sqref="L320:L322 L316:R317 T316:W317 T312 L312:R312 O310:O311 L310:M311">
    <cfRule type="expression" dxfId="1709" priority="95">
      <formula>AND(OR($L310="ML",$L310="LOA"),AND(TODAY()&gt;=#REF!,TODAY()&lt;=#REF!))</formula>
    </cfRule>
    <cfRule type="expression" dxfId="1708" priority="96">
      <formula>AND($CX614&lt;&gt;"",(TODAY()-$CX614)&gt;=8)</formula>
    </cfRule>
  </conditionalFormatting>
  <conditionalFormatting sqref="T323 L323:R323 O318 L318:M318">
    <cfRule type="expression" dxfId="1707" priority="93">
      <formula>AND(OR($L318="ML",$L318="LOA"),AND(TODAY()&gt;=#REF!,TODAY()&lt;=#REF!))</formula>
    </cfRule>
    <cfRule type="expression" dxfId="1706" priority="94">
      <formula>AND($CX641&lt;&gt;"",(TODAY()-$CX641)&gt;=8)</formula>
    </cfRule>
  </conditionalFormatting>
  <conditionalFormatting sqref="L316:L317">
    <cfRule type="expression" dxfId="1705" priority="91">
      <formula>AND(OR($L316="ML",$L316="LOA"),AND(TODAY()&gt;=#REF!,TODAY()&lt;=#REF!))</formula>
    </cfRule>
    <cfRule type="expression" dxfId="1704" priority="92">
      <formula>AND($CR592&lt;&gt;"",(TODAY()-$CR592)&gt;=8)</formula>
    </cfRule>
  </conditionalFormatting>
  <conditionalFormatting sqref="L316:L317">
    <cfRule type="expression" dxfId="1703" priority="89">
      <formula>AND(OR($L316="ML",$L316="LOA"),AND(TODAY()&gt;=#REF!,TODAY()&lt;=#REF!))</formula>
    </cfRule>
    <cfRule type="expression" dxfId="1702" priority="90">
      <formula>AND($CQ591&lt;&gt;"",(TODAY()-$CQ591)&gt;=8)</formula>
    </cfRule>
  </conditionalFormatting>
  <conditionalFormatting sqref="N316:N317">
    <cfRule type="expression" dxfId="1701" priority="87">
      <formula>AND(OR($L316="ML",$L316="LOA"),AND(TODAY()&gt;=#REF!,TODAY()&lt;=#REF!))</formula>
    </cfRule>
    <cfRule type="expression" dxfId="1700" priority="88">
      <formula>AND($CR599&lt;&gt;"",(TODAY()-$CR599)&gt;=8)</formula>
    </cfRule>
  </conditionalFormatting>
  <conditionalFormatting sqref="T323:V323 L323:R323 O308 L308:M308 L307:O307">
    <cfRule type="expression" dxfId="1699" priority="85">
      <formula>AND(OR($L307="ML",$L307="LOA"),AND(TODAY()&gt;=#REF!,TODAY()&lt;=#REF!))</formula>
    </cfRule>
    <cfRule type="expression" dxfId="1698" priority="86">
      <formula>AND($CX599&lt;&gt;"",(TODAY()-$CX599)&gt;=8)</formula>
    </cfRule>
  </conditionalFormatting>
  <conditionalFormatting sqref="U320 L320:L322 L310:R311 T310:W311 U322">
    <cfRule type="expression" dxfId="1697" priority="83">
      <formula>AND(OR($L310="ML",$L310="LOA"),AND(TODAY()&gt;=#REF!,TODAY()&lt;=#REF!))</formula>
    </cfRule>
    <cfRule type="expression" dxfId="1696" priority="84">
      <formula>AND($CX605&lt;&gt;"",(TODAY()-$CX605)&gt;=8)</formula>
    </cfRule>
  </conditionalFormatting>
  <conditionalFormatting sqref="L285:L288">
    <cfRule type="expression" dxfId="1695" priority="81">
      <formula>AND(OR($L285="ML",$L285="LOA"),AND(TODAY()&gt;=#REF!,TODAY()&lt;=#REF!))</formula>
    </cfRule>
    <cfRule type="expression" dxfId="1694" priority="82">
      <formula>AND($CS495&lt;&gt;"",(TODAY()-$CS495)&gt;=8)</formula>
    </cfRule>
  </conditionalFormatting>
  <conditionalFormatting sqref="N298:O298">
    <cfRule type="expression" dxfId="1693" priority="79">
      <formula>AND(OR($L298="ML",$L298="LOA"),AND(TODAY()&gt;=#REF!,TODAY()&lt;=#REF!))</formula>
    </cfRule>
    <cfRule type="expression" dxfId="1692" priority="80">
      <formula>AND($CX547&lt;&gt;"",(TODAY()-$CX547)&gt;=8)</formula>
    </cfRule>
  </conditionalFormatting>
  <conditionalFormatting sqref="N298:O298">
    <cfRule type="expression" dxfId="1691" priority="77">
      <formula>AND(OR($L298="ML",$L298="LOA"),AND(TODAY()&gt;=#REF!,TODAY()&lt;=#REF!))</formula>
    </cfRule>
    <cfRule type="expression" dxfId="1690" priority="78">
      <formula>AND($CX556&lt;&gt;"",(TODAY()-$CX556)&gt;=8)</formula>
    </cfRule>
  </conditionalFormatting>
  <conditionalFormatting sqref="O298">
    <cfRule type="expression" dxfId="1689" priority="75">
      <formula>AND(OR($L298="ML",$L298="LOA"),AND(TODAY()&gt;=#REF!,TODAY()&lt;=#REF!))</formula>
    </cfRule>
    <cfRule type="expression" dxfId="1688" priority="76">
      <formula>AND($CX553&lt;&gt;"",(TODAY()-$CX553)&gt;=8)</formula>
    </cfRule>
  </conditionalFormatting>
  <conditionalFormatting sqref="L296:O297">
    <cfRule type="expression" dxfId="1687" priority="73">
      <formula>AND(OR($L296="ML",$L296="LOA"),AND(TODAY()&gt;=#REF!,TODAY()&lt;=#REF!))</formula>
    </cfRule>
    <cfRule type="expression" dxfId="1686" priority="74">
      <formula>AND($CX539&lt;&gt;"",(TODAY()-$CX539)&gt;=8)</formula>
    </cfRule>
  </conditionalFormatting>
  <conditionalFormatting sqref="O293">
    <cfRule type="expression" dxfId="1685" priority="71">
      <formula>AND(OR($L293="ML",$L293="LOA"),AND(TODAY()&gt;=#REF!,TODAY()&lt;=#REF!))</formula>
    </cfRule>
    <cfRule type="expression" dxfId="1684" priority="72">
      <formula>AND($CX524&lt;&gt;"",(TODAY()-$CX524)&gt;=8)</formula>
    </cfRule>
  </conditionalFormatting>
  <conditionalFormatting sqref="L293:O293 L296:P296">
    <cfRule type="expression" dxfId="1683" priority="69">
      <formula>AND(OR($L293="ML",$L293="LOA"),AND(TODAY()&gt;=#REF!,TODAY()&lt;=#REF!))</formula>
    </cfRule>
    <cfRule type="expression" dxfId="1682" priority="70">
      <formula>AND($CX527&lt;&gt;"",(TODAY()-$CX527)&gt;=8)</formula>
    </cfRule>
  </conditionalFormatting>
  <conditionalFormatting sqref="L294:O295">
    <cfRule type="expression" dxfId="1681" priority="67">
      <formula>AND(OR($L294="ML",$L294="LOA"),AND(TODAY()&gt;=#REF!,TODAY()&lt;=#REF!))</formula>
    </cfRule>
    <cfRule type="expression" dxfId="1680" priority="68">
      <formula>AND($CX533&lt;&gt;"",(TODAY()-$CX533)&gt;=8)</formula>
    </cfRule>
  </conditionalFormatting>
  <conditionalFormatting sqref="L287:L288">
    <cfRule type="expression" dxfId="1679" priority="65">
      <formula>AND(OR($L287="ML",$L287="LOA"),AND(TODAY()&gt;=#REF!,TODAY()&lt;=#REF!))</formula>
    </cfRule>
    <cfRule type="expression" dxfId="1678" priority="66">
      <formula>AND($CT498&lt;&gt;"",(TODAY()-$CT498)&gt;=8)</formula>
    </cfRule>
  </conditionalFormatting>
  <conditionalFormatting sqref="L284">
    <cfRule type="expression" dxfId="1677" priority="63">
      <formula>AND(OR($L284="ML",$L284="LOA"),AND(TODAY()&gt;=#REF!,TODAY()&lt;=#REF!))</formula>
    </cfRule>
    <cfRule type="expression" dxfId="1676" priority="64">
      <formula>AND($CS490&lt;&gt;"",(TODAY()-$CS490)&gt;=8)</formula>
    </cfRule>
  </conditionalFormatting>
  <conditionalFormatting sqref="N298:O298">
    <cfRule type="expression" dxfId="1675" priority="61">
      <formula>AND(OR($L298="ML",$L298="LOA"),AND(TODAY()&gt;=#REF!,TODAY()&lt;=#REF!))</formula>
    </cfRule>
    <cfRule type="expression" dxfId="1674" priority="62">
      <formula>AND($CX544&lt;&gt;"",(TODAY()-$CX544)&gt;=8)</formula>
    </cfRule>
  </conditionalFormatting>
  <conditionalFormatting sqref="O294:O295">
    <cfRule type="expression" dxfId="1673" priority="59">
      <formula>AND(OR($L294="ML",$L294="LOA"),AND(TODAY()&gt;=#REF!,TODAY()&lt;=#REF!))</formula>
    </cfRule>
    <cfRule type="expression" dxfId="1672" priority="60">
      <formula>AND($CX530&lt;&gt;"",(TODAY()-$CX530)&gt;=8)</formula>
    </cfRule>
  </conditionalFormatting>
  <conditionalFormatting sqref="L291">
    <cfRule type="expression" dxfId="1671" priority="57">
      <formula>AND(OR($L291="ML",$L291="LOA"),AND(TODAY()&gt;=#REF!,TODAY()&lt;=#REF!))</formula>
    </cfRule>
    <cfRule type="expression" dxfId="1670" priority="58">
      <formula>AND($CX517&lt;&gt;"",(TODAY()-$CX517)&gt;=8)</formula>
    </cfRule>
  </conditionalFormatting>
  <conditionalFormatting sqref="L291">
    <cfRule type="expression" dxfId="1669" priority="55">
      <formula>AND(OR($L291="ML",$L291="LOA"),AND(TODAY()&gt;=#REF!,TODAY()&lt;=#REF!))</formula>
    </cfRule>
    <cfRule type="expression" dxfId="1668" priority="56">
      <formula>AND($CQ511&lt;&gt;"",(TODAY()-$CQ511)&gt;=8)</formula>
    </cfRule>
  </conditionalFormatting>
  <conditionalFormatting sqref="L289:O289">
    <cfRule type="expression" dxfId="1667" priority="53">
      <formula>AND(OR($L289="ML",$L289="LOA"),AND(TODAY()&gt;=#REF!,TODAY()&lt;=#REF!))</formula>
    </cfRule>
    <cfRule type="expression" dxfId="1666" priority="54">
      <formula>AND($CT504&lt;&gt;"",(TODAY()-$CT504)&gt;=8)</formula>
    </cfRule>
  </conditionalFormatting>
  <conditionalFormatting sqref="L290:M290 O290">
    <cfRule type="expression" dxfId="1665" priority="51">
      <formula>AND(OR($L290="ML",$L290="LOA"),AND(TODAY()&gt;=#REF!,TODAY()&lt;=#REF!))</formula>
    </cfRule>
    <cfRule type="expression" dxfId="1664" priority="52">
      <formula>AND($CX506&lt;&gt;"",(TODAY()-$CX506)&gt;=8)</formula>
    </cfRule>
  </conditionalFormatting>
  <conditionalFormatting sqref="L285:M286 O285 L287:L288 P287:P288">
    <cfRule type="expression" dxfId="1663" priority="49">
      <formula>AND(OR($L285="ML",$L285="LOA"),AND(TODAY()&gt;=#REF!,TODAY()&lt;=#REF!))</formula>
    </cfRule>
    <cfRule type="expression" dxfId="1662" priority="50">
      <formula>AND($CQ495&lt;&gt;"",(TODAY()-$CQ495)&gt;=8)</formula>
    </cfRule>
  </conditionalFormatting>
  <conditionalFormatting sqref="L287:M287 O287:O288 L288:N288 M228">
    <cfRule type="expression" dxfId="1661" priority="47">
      <formula>AND(OR($L228="ML",$L228="LOA"),AND(TODAY()&gt;=#REF!,TODAY()&lt;=#REF!))</formula>
    </cfRule>
    <cfRule type="expression" dxfId="1660" priority="48">
      <formula>AND($CR439&lt;&gt;"",(TODAY()-$CR439)&gt;=8)</formula>
    </cfRule>
  </conditionalFormatting>
  <conditionalFormatting sqref="L284:M284 O284:P284">
    <cfRule type="expression" dxfId="1659" priority="45">
      <formula>AND(OR($L284="ML",$L284="LOA"),AND(TODAY()&gt;=#REF!,TODAY()&lt;=#REF!))</formula>
    </cfRule>
    <cfRule type="expression" dxfId="1658" priority="46">
      <formula>AND($CQ490&lt;&gt;"",(TODAY()-$CQ490)&gt;=8)</formula>
    </cfRule>
  </conditionalFormatting>
  <conditionalFormatting sqref="L316:L317">
    <cfRule type="expression" dxfId="1657" priority="43">
      <formula>AND(OR($L316="ML",$L316="LOA"),AND(TODAY()&gt;=#REF!,TODAY()&lt;=#REF!))</formula>
    </cfRule>
    <cfRule type="expression" dxfId="1656" priority="44">
      <formula>AND($CS591&lt;&gt;"",(TODAY()-$CS591)&gt;=8)</formula>
    </cfRule>
  </conditionalFormatting>
  <conditionalFormatting sqref="L316:L317">
    <cfRule type="expression" dxfId="1655" priority="41">
      <formula>AND(OR($L316="ML",$L316="LOA"),AND(TODAY()&gt;=#REF!,TODAY()&lt;=#REF!))</formula>
    </cfRule>
    <cfRule type="expression" dxfId="1654" priority="42">
      <formula>AND($CT592&lt;&gt;"",(TODAY()-$CT592)&gt;=8)</formula>
    </cfRule>
  </conditionalFormatting>
  <conditionalFormatting sqref="O184">
    <cfRule type="expression" dxfId="1653" priority="39">
      <formula>AND(OR($L184="ML",$L184="LOA"),AND(TODAY()&gt;=#REF!,TODAY()&lt;=#REF!))</formula>
    </cfRule>
    <cfRule type="expression" dxfId="1652" priority="40">
      <formula>AND($AY317&lt;&gt;"",(TODAY()-$AY317)&gt;=8)</formula>
    </cfRule>
  </conditionalFormatting>
  <conditionalFormatting sqref="T308 V308 L308:M308 O308:R308">
    <cfRule type="expression" dxfId="1651" priority="37">
      <formula>AND(OR($L308="ML",$L308="LOA"),AND(TODAY()&gt;=#REF!,TODAY()&lt;=#REF!))</formula>
    </cfRule>
    <cfRule type="expression" dxfId="1650" priority="38">
      <formula>AND($CX568&lt;&gt;"",(TODAY()-$CX568)&gt;=8)</formula>
    </cfRule>
  </conditionalFormatting>
  <conditionalFormatting sqref="L318">
    <cfRule type="expression" dxfId="1649" priority="35">
      <formula>AND(OR($L318="ML",$L318="LOA"),AND(TODAY()&gt;=#REF!,TODAY()&lt;=#REF!))</formula>
    </cfRule>
    <cfRule type="expression" dxfId="1648" priority="36">
      <formula>AND($CS594&lt;&gt;"",(TODAY()-$CS594)&gt;=8)</formula>
    </cfRule>
  </conditionalFormatting>
  <conditionalFormatting sqref="L318">
    <cfRule type="expression" dxfId="1647" priority="33">
      <formula>AND(OR($L318="ML",$L318="LOA"),AND(TODAY()&gt;=#REF!,TODAY()&lt;=#REF!))</formula>
    </cfRule>
    <cfRule type="expression" dxfId="1646" priority="34">
      <formula>AND($CT595&lt;&gt;"",(TODAY()-$CT595)&gt;=8)</formula>
    </cfRule>
  </conditionalFormatting>
  <conditionalFormatting sqref="T323:W323 L323:R323">
    <cfRule type="expression" dxfId="1645" priority="31">
      <formula>AND(OR($L323="ML",$L323="LOA"),AND(TODAY()&gt;=#REF!,TODAY()&lt;=#REF!))</formula>
    </cfRule>
    <cfRule type="expression" dxfId="1644" priority="32">
      <formula>AND($CX638&lt;&gt;"",(TODAY()-$CX638)&gt;=8)</formula>
    </cfRule>
  </conditionalFormatting>
  <conditionalFormatting sqref="O323 L323:M323">
    <cfRule type="expression" dxfId="1643" priority="29">
      <formula>AND(OR($L323="ML",$L323="LOA"),AND(TODAY()&gt;=#REF!,TODAY()&lt;=#REF!))</formula>
    </cfRule>
    <cfRule type="expression" dxfId="1642" priority="30">
      <formula>AND($CX656&lt;&gt;"",(TODAY()-$CX656)&gt;=8)</formula>
    </cfRule>
  </conditionalFormatting>
  <conditionalFormatting sqref="L318:R318 T318:W318 O312 L312:M312">
    <cfRule type="expression" dxfId="1641" priority="27">
      <formula>AND(OR($L312="ML",$L312="LOA"),AND(TODAY()&gt;=#REF!,TODAY()&lt;=#REF!))</formula>
    </cfRule>
    <cfRule type="expression" dxfId="1640" priority="28">
      <formula>AND($CX617&lt;&gt;"",(TODAY()-$CX617)&gt;=8)</formula>
    </cfRule>
  </conditionalFormatting>
  <conditionalFormatting sqref="O323 L323:M323">
    <cfRule type="expression" dxfId="1639" priority="25">
      <formula>AND(OR($L323="ML",$L323="LOA"),AND(TODAY()&gt;=#REF!,TODAY()&lt;=#REF!))</formula>
    </cfRule>
    <cfRule type="expression" dxfId="1638" priority="26">
      <formula>AND($CX647&lt;&gt;"",(TODAY()-$CX647)&gt;=8)</formula>
    </cfRule>
  </conditionalFormatting>
  <conditionalFormatting sqref="L318">
    <cfRule type="expression" dxfId="1637" priority="23">
      <formula>AND(OR($L318="ML",$L318="LOA"),AND(TODAY()&gt;=#REF!,TODAY()&lt;=#REF!))</formula>
    </cfRule>
    <cfRule type="expression" dxfId="1636" priority="24">
      <formula>AND($CR595&lt;&gt;"",(TODAY()-$CR595)&gt;=8)</formula>
    </cfRule>
  </conditionalFormatting>
  <conditionalFormatting sqref="L318">
    <cfRule type="expression" dxfId="1635" priority="21">
      <formula>AND(OR($L318="ML",$L318="LOA"),AND(TODAY()&gt;=#REF!,TODAY()&lt;=#REF!))</formula>
    </cfRule>
    <cfRule type="expression" dxfId="1634" priority="22">
      <formula>AND($CQ594&lt;&gt;"",(TODAY()-$CQ594)&gt;=8)</formula>
    </cfRule>
  </conditionalFormatting>
  <conditionalFormatting sqref="N318">
    <cfRule type="expression" dxfId="1633" priority="19">
      <formula>AND(OR($L318="ML",$L318="LOA"),AND(TODAY()&gt;=#REF!,TODAY()&lt;=#REF!))</formula>
    </cfRule>
    <cfRule type="expression" dxfId="1632" priority="20">
      <formula>AND($CR602&lt;&gt;"",(TODAY()-$CR602)&gt;=8)</formula>
    </cfRule>
  </conditionalFormatting>
  <conditionalFormatting sqref="N314:N315">
    <cfRule type="expression" dxfId="1631" priority="17">
      <formula>AND(OR($L314="ML",$L314="LOA"),AND(TODAY()&gt;=#REF!,TODAY()&lt;=#REF!))</formula>
    </cfRule>
    <cfRule type="expression" dxfId="1630" priority="18">
      <formula>AND($CR594&lt;&gt;"",(TODAY()-$CR594)&gt;=8)</formula>
    </cfRule>
  </conditionalFormatting>
  <conditionalFormatting sqref="L314:L315">
    <cfRule type="expression" dxfId="1629" priority="15">
      <formula>AND(OR($L314="ML",$L314="LOA"),AND(TODAY()&gt;=#REF!,TODAY()&lt;=#REF!))</formula>
    </cfRule>
    <cfRule type="expression" dxfId="1628" priority="16">
      <formula>AND($CT587&lt;&gt;"",(TODAY()-$CT587)&gt;=8)</formula>
    </cfRule>
  </conditionalFormatting>
  <conditionalFormatting sqref="L314:L315">
    <cfRule type="expression" dxfId="1627" priority="13">
      <formula>AND(OR($L314="ML",$L314="LOA"),AND(TODAY()&gt;=#REF!,TODAY()&lt;=#REF!))</formula>
    </cfRule>
    <cfRule type="expression" dxfId="1626" priority="14">
      <formula>AND($CS586&lt;&gt;"",(TODAY()-$CS586)&gt;=8)</formula>
    </cfRule>
  </conditionalFormatting>
  <conditionalFormatting sqref="T314:W315 L314:R315 O308 L308:M308">
    <cfRule type="expression" dxfId="1625" priority="11">
      <formula>AND(OR($L308="ML",$L308="LOA"),AND(TODAY()&gt;=#REF!,TODAY()&lt;=#REF!))</formula>
    </cfRule>
    <cfRule type="expression" dxfId="1624" priority="12">
      <formula>AND($CX609&lt;&gt;"",(TODAY()-$CX609)&gt;=8)</formula>
    </cfRule>
  </conditionalFormatting>
  <conditionalFormatting sqref="L314:L315">
    <cfRule type="expression" dxfId="1623" priority="9">
      <formula>AND(OR($L314="ML",$L314="LOA"),AND(TODAY()&gt;=#REF!,TODAY()&lt;=#REF!))</formula>
    </cfRule>
    <cfRule type="expression" dxfId="1622" priority="10">
      <formula>AND($CR587&lt;&gt;"",(TODAY()-$CR587)&gt;=8)</formula>
    </cfRule>
  </conditionalFormatting>
  <conditionalFormatting sqref="L314:L315">
    <cfRule type="expression" dxfId="1621" priority="7">
      <formula>AND(OR($L314="ML",$L314="LOA"),AND(TODAY()&gt;=#REF!,TODAY()&lt;=#REF!))</formula>
    </cfRule>
    <cfRule type="expression" dxfId="1620" priority="8">
      <formula>AND($CQ586&lt;&gt;"",(TODAY()-$CQ586)&gt;=8)</formula>
    </cfRule>
  </conditionalFormatting>
  <conditionalFormatting sqref="L307:M307 O307">
    <cfRule type="expression" dxfId="1619" priority="5">
      <formula>AND(OR($L307="ML",$L307="LOA"),AND(TODAY()&gt;=#REF!,TODAY()&lt;=#REF!))</formula>
    </cfRule>
    <cfRule type="expression" dxfId="1618" priority="6">
      <formula>AND($CX600&lt;&gt;"",(TODAY()-$CX600)&gt;=8)</formula>
    </cfRule>
  </conditionalFormatting>
  <conditionalFormatting sqref="T312:W312 L312:R312">
    <cfRule type="expression" dxfId="1617" priority="3">
      <formula>AND(OR($L312="ML",$L312="LOA"),AND(TODAY()&gt;=#REF!,TODAY()&lt;=#REF!))</formula>
    </cfRule>
    <cfRule type="expression" dxfId="1616" priority="4">
      <formula>AND($CX608&lt;&gt;"",(TODAY()-$CX608)&gt;=8)</formula>
    </cfRule>
  </conditionalFormatting>
  <conditionalFormatting sqref="L324:AD1047976">
    <cfRule type="expression" dxfId="1615" priority="1">
      <formula>AND(OR($L324="ML",$L324="LOA"),AND(TODAY()&gt;=#REF!,TODAY()&lt;=#REF!))</formula>
    </cfRule>
    <cfRule type="expression" dxfId="1614" priority="2">
      <formula>AND($CX661&lt;&gt;"",(TODAY()-$CX661)&gt;=8)</formula>
    </cfRule>
  </conditionalFormatting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L1587"/>
  <sheetViews>
    <sheetView topLeftCell="H1" workbookViewId="0">
      <selection sqref="A1:XFD1048576"/>
    </sheetView>
  </sheetViews>
  <sheetFormatPr defaultRowHeight="10.5" outlineLevelCol="1" x14ac:dyDescent="0.15"/>
  <cols>
    <col min="1" max="1" width="11.140625" style="24" bestFit="1" customWidth="1"/>
    <col min="2" max="2" width="31.28515625" style="25" bestFit="1" customWidth="1"/>
    <col min="3" max="3" width="30.7109375" style="25" bestFit="1" customWidth="1" outlineLevel="1"/>
    <col min="4" max="4" width="15.140625" style="25" customWidth="1" outlineLevel="1"/>
    <col min="5" max="5" width="27.42578125" style="25" bestFit="1" customWidth="1" outlineLevel="1"/>
    <col min="6" max="6" width="11.28515625" style="25" bestFit="1" customWidth="1" outlineLevel="1"/>
    <col min="7" max="7" width="7.85546875" style="25" bestFit="1" customWidth="1" outlineLevel="1"/>
    <col min="8" max="8" width="23.5703125" style="24" bestFit="1" customWidth="1"/>
    <col min="9" max="9" width="7.85546875" style="24" bestFit="1" customWidth="1"/>
    <col min="10" max="10" width="21" style="24" bestFit="1" customWidth="1" outlineLevel="1"/>
    <col min="11" max="11" width="20.140625" style="24" customWidth="1" outlineLevel="1"/>
    <col min="12" max="12" width="29.85546875" style="24" bestFit="1" customWidth="1"/>
    <col min="13" max="13" width="18.85546875" style="24" bestFit="1" customWidth="1"/>
    <col min="14" max="14" width="18.85546875" style="24" customWidth="1"/>
    <col min="15" max="15" width="7.140625" style="24" bestFit="1" customWidth="1" outlineLevel="1"/>
    <col min="16" max="16" width="11.5703125" style="24" bestFit="1" customWidth="1" outlineLevel="1"/>
    <col min="17" max="17" width="9" style="24" bestFit="1" customWidth="1" outlineLevel="1"/>
    <col min="18" max="18" width="7.85546875" style="24" bestFit="1" customWidth="1" outlineLevel="1"/>
    <col min="19" max="19" width="12" style="24" bestFit="1" customWidth="1" outlineLevel="1"/>
    <col min="20" max="20" width="9.5703125" style="24" bestFit="1" customWidth="1" outlineLevel="1"/>
    <col min="21" max="21" width="11.140625" style="24" customWidth="1" outlineLevel="1"/>
    <col min="22" max="22" width="7" style="62" bestFit="1" customWidth="1" outlineLevel="1"/>
    <col min="23" max="23" width="10.5703125" style="62" bestFit="1" customWidth="1" outlineLevel="1"/>
    <col min="24" max="24" width="25.140625" style="62" bestFit="1" customWidth="1" outlineLevel="1"/>
    <col min="25" max="25" width="15.42578125" style="62" bestFit="1" customWidth="1" outlineLevel="1"/>
    <col min="26" max="26" width="18.28515625" style="62" bestFit="1" customWidth="1" outlineLevel="1"/>
    <col min="27" max="27" width="30.5703125" style="62" bestFit="1" customWidth="1" outlineLevel="1"/>
    <col min="28" max="28" width="8.7109375" style="62" bestFit="1" customWidth="1" outlineLevel="1"/>
    <col min="29" max="29" width="16.5703125" style="62" bestFit="1" customWidth="1" outlineLevel="1"/>
    <col min="30" max="30" width="26" style="24" bestFit="1" customWidth="1" outlineLevel="1"/>
    <col min="31" max="31" width="38" style="24" bestFit="1" customWidth="1" outlineLevel="1"/>
    <col min="32" max="32" width="52" style="25" bestFit="1" customWidth="1"/>
    <col min="33" max="33" width="16" style="25" bestFit="1" customWidth="1"/>
    <col min="34" max="34" width="9" style="25" bestFit="1" customWidth="1"/>
    <col min="35" max="35" width="14.7109375" style="24" customWidth="1" outlineLevel="1"/>
    <col min="36" max="36" width="15.28515625" style="25" bestFit="1" customWidth="1" outlineLevel="1"/>
    <col min="37" max="37" width="6.7109375" style="25" bestFit="1" customWidth="1" outlineLevel="1"/>
    <col min="38" max="38" width="7.28515625" style="24" bestFit="1" customWidth="1" outlineLevel="1"/>
    <col min="39" max="16384" width="9.140625" style="25"/>
  </cols>
  <sheetData>
    <row r="1" spans="1:38" x14ac:dyDescent="0.15">
      <c r="A1" s="27" t="s">
        <v>0</v>
      </c>
      <c r="B1" s="27" t="s">
        <v>1</v>
      </c>
      <c r="C1" s="27" t="s">
        <v>2</v>
      </c>
      <c r="D1" s="27" t="s">
        <v>3</v>
      </c>
      <c r="E1" s="27" t="s">
        <v>4</v>
      </c>
      <c r="F1" s="27" t="s">
        <v>5</v>
      </c>
      <c r="G1" s="27" t="s">
        <v>6</v>
      </c>
      <c r="H1" s="27" t="s">
        <v>7</v>
      </c>
      <c r="I1" s="27" t="s">
        <v>8</v>
      </c>
      <c r="J1" s="27" t="s">
        <v>9</v>
      </c>
      <c r="K1" s="27" t="s">
        <v>10</v>
      </c>
      <c r="L1" s="27" t="s">
        <v>11</v>
      </c>
      <c r="M1" s="27" t="s">
        <v>12</v>
      </c>
      <c r="N1" s="27" t="s">
        <v>13</v>
      </c>
      <c r="O1" s="27" t="s">
        <v>14</v>
      </c>
      <c r="P1" s="27" t="s">
        <v>15</v>
      </c>
      <c r="Q1" s="27" t="s">
        <v>16</v>
      </c>
      <c r="R1" s="27" t="s">
        <v>17</v>
      </c>
      <c r="S1" s="28" t="s">
        <v>18</v>
      </c>
      <c r="T1" s="28" t="s">
        <v>2830</v>
      </c>
      <c r="U1" s="28" t="s">
        <v>20</v>
      </c>
      <c r="V1" s="28" t="s">
        <v>21</v>
      </c>
      <c r="W1" s="28" t="s">
        <v>22</v>
      </c>
      <c r="X1" s="28" t="s">
        <v>23</v>
      </c>
      <c r="Y1" s="28" t="s">
        <v>24</v>
      </c>
      <c r="Z1" s="28" t="s">
        <v>25</v>
      </c>
      <c r="AA1" s="28" t="s">
        <v>26</v>
      </c>
      <c r="AB1" s="28" t="s">
        <v>27</v>
      </c>
      <c r="AC1" s="28" t="s">
        <v>28</v>
      </c>
      <c r="AD1" s="28" t="s">
        <v>29</v>
      </c>
      <c r="AE1" s="28" t="s">
        <v>2831</v>
      </c>
      <c r="AF1" s="28" t="s">
        <v>2832</v>
      </c>
      <c r="AG1" s="29" t="s">
        <v>2833</v>
      </c>
      <c r="AH1" s="29" t="s">
        <v>2834</v>
      </c>
      <c r="AI1" s="28" t="s">
        <v>2835</v>
      </c>
      <c r="AJ1" s="29" t="s">
        <v>2836</v>
      </c>
      <c r="AK1" s="28" t="s">
        <v>2837</v>
      </c>
      <c r="AL1" s="28" t="s">
        <v>2838</v>
      </c>
    </row>
    <row r="2" spans="1:38" x14ac:dyDescent="0.15">
      <c r="A2" s="8">
        <v>51547578</v>
      </c>
      <c r="B2" s="30" t="s">
        <v>2839</v>
      </c>
      <c r="C2" s="30" t="s">
        <v>2840</v>
      </c>
      <c r="D2" s="8" t="s">
        <v>2841</v>
      </c>
      <c r="E2" s="8" t="s">
        <v>2842</v>
      </c>
      <c r="F2" s="8"/>
      <c r="G2" s="8"/>
      <c r="H2" s="9" t="s">
        <v>2843</v>
      </c>
      <c r="I2" s="9"/>
      <c r="J2" s="9" t="s">
        <v>2844</v>
      </c>
      <c r="K2" s="8" t="s">
        <v>303</v>
      </c>
      <c r="L2" s="7" t="s">
        <v>68</v>
      </c>
      <c r="M2" s="7" t="s">
        <v>2845</v>
      </c>
      <c r="N2" s="8" t="s">
        <v>536</v>
      </c>
      <c r="O2" s="9" t="s">
        <v>176</v>
      </c>
      <c r="P2" s="8" t="s">
        <v>71</v>
      </c>
      <c r="Q2" s="9"/>
      <c r="R2" s="9"/>
      <c r="S2" s="10">
        <v>42051</v>
      </c>
      <c r="T2" s="10"/>
      <c r="U2" s="12">
        <v>42121</v>
      </c>
      <c r="V2" s="31">
        <v>6634021</v>
      </c>
      <c r="W2" s="20" t="s">
        <v>2846</v>
      </c>
      <c r="X2" s="20"/>
      <c r="Y2" s="20"/>
      <c r="Z2" s="20"/>
      <c r="AA2" s="20"/>
      <c r="AB2" s="20"/>
      <c r="AC2" s="20"/>
      <c r="AD2" s="20"/>
      <c r="AE2" s="20" t="s">
        <v>2847</v>
      </c>
      <c r="AF2" s="20" t="s">
        <v>2847</v>
      </c>
      <c r="AG2" s="32"/>
      <c r="AH2" s="32"/>
      <c r="AI2" s="33"/>
      <c r="AJ2" s="34">
        <v>42228</v>
      </c>
      <c r="AK2" s="34" t="s">
        <v>2848</v>
      </c>
      <c r="AL2" s="35">
        <v>42226</v>
      </c>
    </row>
    <row r="3" spans="1:38" x14ac:dyDescent="0.15">
      <c r="A3" s="8">
        <v>51547590</v>
      </c>
      <c r="B3" s="30" t="s">
        <v>2849</v>
      </c>
      <c r="C3" s="30" t="s">
        <v>2850</v>
      </c>
      <c r="D3" s="8" t="s">
        <v>1002</v>
      </c>
      <c r="E3" s="8" t="s">
        <v>2851</v>
      </c>
      <c r="F3" s="8"/>
      <c r="G3" s="8"/>
      <c r="H3" s="9" t="s">
        <v>2843</v>
      </c>
      <c r="I3" s="9"/>
      <c r="J3" s="9" t="s">
        <v>2844</v>
      </c>
      <c r="K3" s="8" t="s">
        <v>303</v>
      </c>
      <c r="L3" s="7" t="s">
        <v>68</v>
      </c>
      <c r="M3" s="7" t="s">
        <v>2845</v>
      </c>
      <c r="N3" s="8" t="s">
        <v>536</v>
      </c>
      <c r="O3" s="9" t="s">
        <v>176</v>
      </c>
      <c r="P3" s="8" t="s">
        <v>71</v>
      </c>
      <c r="Q3" s="9"/>
      <c r="R3" s="9"/>
      <c r="S3" s="10">
        <v>42051</v>
      </c>
      <c r="T3" s="10"/>
      <c r="U3" s="12">
        <v>42121</v>
      </c>
      <c r="V3" s="31">
        <v>6634024</v>
      </c>
      <c r="W3" s="20" t="s">
        <v>2852</v>
      </c>
      <c r="X3" s="20"/>
      <c r="Y3" s="20"/>
      <c r="Z3" s="20"/>
      <c r="AA3" s="20"/>
      <c r="AB3" s="20"/>
      <c r="AC3" s="20"/>
      <c r="AD3" s="20"/>
      <c r="AE3" s="20" t="s">
        <v>2853</v>
      </c>
      <c r="AF3" s="20" t="s">
        <v>2853</v>
      </c>
      <c r="AG3" s="32">
        <v>42234</v>
      </c>
      <c r="AH3" s="32"/>
      <c r="AI3" s="33"/>
      <c r="AJ3" s="34">
        <v>42235</v>
      </c>
      <c r="AK3" s="34" t="s">
        <v>2848</v>
      </c>
      <c r="AL3" s="35">
        <v>42233</v>
      </c>
    </row>
    <row r="4" spans="1:38" x14ac:dyDescent="0.15">
      <c r="A4" s="8">
        <v>51547586</v>
      </c>
      <c r="B4" s="30" t="s">
        <v>2854</v>
      </c>
      <c r="C4" s="30" t="s">
        <v>2855</v>
      </c>
      <c r="D4" s="8" t="s">
        <v>2856</v>
      </c>
      <c r="E4" s="8" t="s">
        <v>2857</v>
      </c>
      <c r="F4" s="8"/>
      <c r="G4" s="8"/>
      <c r="H4" s="9" t="s">
        <v>2858</v>
      </c>
      <c r="I4" s="9"/>
      <c r="J4" s="9" t="s">
        <v>2844</v>
      </c>
      <c r="K4" s="8" t="s">
        <v>303</v>
      </c>
      <c r="L4" s="7" t="s">
        <v>68</v>
      </c>
      <c r="M4" s="7" t="s">
        <v>2845</v>
      </c>
      <c r="N4" s="8" t="s">
        <v>536</v>
      </c>
      <c r="O4" s="9" t="s">
        <v>176</v>
      </c>
      <c r="P4" s="8" t="s">
        <v>71</v>
      </c>
      <c r="Q4" s="9"/>
      <c r="R4" s="9"/>
      <c r="S4" s="10">
        <v>42051</v>
      </c>
      <c r="T4" s="10"/>
      <c r="U4" s="12">
        <v>42121</v>
      </c>
      <c r="V4" s="31">
        <v>6634028</v>
      </c>
      <c r="W4" s="20" t="s">
        <v>2859</v>
      </c>
      <c r="X4" s="20"/>
      <c r="Y4" s="20"/>
      <c r="Z4" s="20"/>
      <c r="AA4" s="20"/>
      <c r="AB4" s="20"/>
      <c r="AC4" s="20"/>
      <c r="AD4" s="20"/>
      <c r="AE4" s="20" t="s">
        <v>2860</v>
      </c>
      <c r="AF4" s="20" t="s">
        <v>2860</v>
      </c>
      <c r="AG4" s="32"/>
      <c r="AH4" s="32"/>
      <c r="AI4" s="33"/>
      <c r="AJ4" s="34">
        <v>42257</v>
      </c>
      <c r="AK4" s="34" t="s">
        <v>2861</v>
      </c>
      <c r="AL4" s="35">
        <v>42254</v>
      </c>
    </row>
    <row r="5" spans="1:38" x14ac:dyDescent="0.15">
      <c r="A5" s="8">
        <v>51547603</v>
      </c>
      <c r="B5" s="30" t="s">
        <v>2862</v>
      </c>
      <c r="C5" s="30" t="s">
        <v>2863</v>
      </c>
      <c r="D5" s="8" t="s">
        <v>2864</v>
      </c>
      <c r="E5" s="8" t="s">
        <v>2865</v>
      </c>
      <c r="F5" s="8"/>
      <c r="G5" s="8"/>
      <c r="H5" s="9" t="s">
        <v>2858</v>
      </c>
      <c r="I5" s="9"/>
      <c r="J5" s="9" t="s">
        <v>2844</v>
      </c>
      <c r="K5" s="8" t="s">
        <v>303</v>
      </c>
      <c r="L5" s="7" t="s">
        <v>68</v>
      </c>
      <c r="M5" s="7" t="s">
        <v>2845</v>
      </c>
      <c r="N5" s="8" t="s">
        <v>536</v>
      </c>
      <c r="O5" s="9" t="s">
        <v>176</v>
      </c>
      <c r="P5" s="8" t="s">
        <v>71</v>
      </c>
      <c r="Q5" s="9"/>
      <c r="R5" s="9"/>
      <c r="S5" s="10">
        <v>42051</v>
      </c>
      <c r="T5" s="10"/>
      <c r="U5" s="12">
        <v>42121</v>
      </c>
      <c r="V5" s="31">
        <v>6634035</v>
      </c>
      <c r="W5" s="20" t="s">
        <v>2866</v>
      </c>
      <c r="X5" s="20"/>
      <c r="Y5" s="20"/>
      <c r="Z5" s="20"/>
      <c r="AA5" s="20"/>
      <c r="AB5" s="20"/>
      <c r="AC5" s="20"/>
      <c r="AD5" s="20"/>
      <c r="AE5" s="20" t="s">
        <v>2867</v>
      </c>
      <c r="AF5" s="20" t="s">
        <v>2867</v>
      </c>
      <c r="AG5" s="32"/>
      <c r="AH5" s="32"/>
      <c r="AI5" s="33"/>
      <c r="AJ5" s="34">
        <v>42224</v>
      </c>
      <c r="AK5" s="34" t="s">
        <v>2848</v>
      </c>
      <c r="AL5" s="35">
        <v>42219</v>
      </c>
    </row>
    <row r="6" spans="1:38" x14ac:dyDescent="0.15">
      <c r="A6" s="8">
        <v>51547601</v>
      </c>
      <c r="B6" s="30" t="s">
        <v>2868</v>
      </c>
      <c r="C6" s="30" t="s">
        <v>2869</v>
      </c>
      <c r="D6" s="8" t="s">
        <v>2870</v>
      </c>
      <c r="E6" s="8" t="s">
        <v>2871</v>
      </c>
      <c r="F6" s="8"/>
      <c r="G6" s="8"/>
      <c r="H6" s="9" t="s">
        <v>2872</v>
      </c>
      <c r="I6" s="9"/>
      <c r="J6" s="9" t="s">
        <v>2844</v>
      </c>
      <c r="K6" s="8" t="s">
        <v>303</v>
      </c>
      <c r="L6" s="7" t="s">
        <v>68</v>
      </c>
      <c r="M6" s="7" t="s">
        <v>2845</v>
      </c>
      <c r="N6" s="8" t="s">
        <v>536</v>
      </c>
      <c r="O6" s="9" t="s">
        <v>432</v>
      </c>
      <c r="P6" s="8" t="s">
        <v>71</v>
      </c>
      <c r="Q6" s="9"/>
      <c r="R6" s="9"/>
      <c r="S6" s="10">
        <v>42051</v>
      </c>
      <c r="T6" s="10"/>
      <c r="U6" s="12">
        <v>42135</v>
      </c>
      <c r="V6" s="31">
        <v>6634065</v>
      </c>
      <c r="W6" s="20" t="s">
        <v>2873</v>
      </c>
      <c r="X6" s="20"/>
      <c r="Y6" s="20"/>
      <c r="Z6" s="20"/>
      <c r="AA6" s="20"/>
      <c r="AB6" s="20"/>
      <c r="AC6" s="20"/>
      <c r="AD6" s="20"/>
      <c r="AE6" s="20" t="s">
        <v>2874</v>
      </c>
      <c r="AF6" s="20" t="s">
        <v>2874</v>
      </c>
      <c r="AG6" s="32"/>
      <c r="AH6" s="32"/>
      <c r="AI6" s="33"/>
      <c r="AJ6" s="34">
        <v>42234</v>
      </c>
      <c r="AK6" s="34" t="s">
        <v>2848</v>
      </c>
      <c r="AL6" s="35">
        <v>42233</v>
      </c>
    </row>
    <row r="7" spans="1:38" x14ac:dyDescent="0.15">
      <c r="A7" s="8">
        <v>51555940</v>
      </c>
      <c r="B7" s="30" t="s">
        <v>2875</v>
      </c>
      <c r="C7" s="30" t="s">
        <v>2876</v>
      </c>
      <c r="D7" s="8" t="s">
        <v>861</v>
      </c>
      <c r="E7" s="8" t="s">
        <v>2877</v>
      </c>
      <c r="F7" s="8"/>
      <c r="G7" s="8"/>
      <c r="H7" s="9" t="s">
        <v>2878</v>
      </c>
      <c r="I7" s="9"/>
      <c r="J7" s="9" t="s">
        <v>2844</v>
      </c>
      <c r="K7" s="8" t="s">
        <v>303</v>
      </c>
      <c r="L7" s="7" t="s">
        <v>68</v>
      </c>
      <c r="M7" s="7" t="s">
        <v>2845</v>
      </c>
      <c r="N7" s="8" t="s">
        <v>536</v>
      </c>
      <c r="O7" s="9" t="s">
        <v>432</v>
      </c>
      <c r="P7" s="8" t="s">
        <v>71</v>
      </c>
      <c r="Q7" s="9"/>
      <c r="R7" s="9"/>
      <c r="S7" s="10">
        <v>42093</v>
      </c>
      <c r="T7" s="10"/>
      <c r="U7" s="12">
        <v>42135</v>
      </c>
      <c r="V7" s="31">
        <v>6634068</v>
      </c>
      <c r="W7" s="20" t="s">
        <v>2879</v>
      </c>
      <c r="X7" s="20"/>
      <c r="Y7" s="20"/>
      <c r="Z7" s="20"/>
      <c r="AA7" s="20"/>
      <c r="AB7" s="20"/>
      <c r="AC7" s="20"/>
      <c r="AD7" s="20"/>
      <c r="AE7" s="20" t="s">
        <v>2880</v>
      </c>
      <c r="AF7" s="20" t="s">
        <v>2880</v>
      </c>
      <c r="AG7" s="32">
        <v>42234</v>
      </c>
      <c r="AH7" s="32"/>
      <c r="AI7" s="33"/>
      <c r="AJ7" s="34">
        <v>42276</v>
      </c>
      <c r="AK7" s="34" t="s">
        <v>2861</v>
      </c>
      <c r="AL7" s="35">
        <v>42275</v>
      </c>
    </row>
    <row r="8" spans="1:38" x14ac:dyDescent="0.15">
      <c r="A8" s="8">
        <v>51552342</v>
      </c>
      <c r="B8" s="30" t="s">
        <v>2881</v>
      </c>
      <c r="C8" s="30" t="s">
        <v>2882</v>
      </c>
      <c r="D8" s="8" t="s">
        <v>2883</v>
      </c>
      <c r="E8" s="8" t="s">
        <v>2884</v>
      </c>
      <c r="F8" s="8"/>
      <c r="G8" s="8"/>
      <c r="H8" s="9" t="s">
        <v>2858</v>
      </c>
      <c r="I8" s="9"/>
      <c r="J8" s="9" t="s">
        <v>2844</v>
      </c>
      <c r="K8" s="8" t="s">
        <v>303</v>
      </c>
      <c r="L8" s="7" t="s">
        <v>68</v>
      </c>
      <c r="M8" s="7" t="s">
        <v>2845</v>
      </c>
      <c r="N8" s="8" t="s">
        <v>536</v>
      </c>
      <c r="O8" s="9" t="s">
        <v>432</v>
      </c>
      <c r="P8" s="8" t="s">
        <v>71</v>
      </c>
      <c r="Q8" s="9"/>
      <c r="R8" s="9"/>
      <c r="S8" s="10">
        <v>42072</v>
      </c>
      <c r="T8" s="10"/>
      <c r="U8" s="12">
        <v>42135</v>
      </c>
      <c r="V8" s="31">
        <v>6634074</v>
      </c>
      <c r="W8" s="20" t="s">
        <v>2885</v>
      </c>
      <c r="X8" s="20"/>
      <c r="Y8" s="20"/>
      <c r="Z8" s="20"/>
      <c r="AA8" s="20"/>
      <c r="AB8" s="20"/>
      <c r="AC8" s="20"/>
      <c r="AD8" s="20"/>
      <c r="AE8" s="20" t="s">
        <v>2886</v>
      </c>
      <c r="AF8" s="20" t="s">
        <v>2886</v>
      </c>
      <c r="AG8" s="32">
        <v>42234</v>
      </c>
      <c r="AH8" s="32"/>
      <c r="AI8" s="33"/>
      <c r="AJ8" s="34">
        <v>42276</v>
      </c>
      <c r="AK8" s="34" t="s">
        <v>2861</v>
      </c>
      <c r="AL8" s="35">
        <v>42275</v>
      </c>
    </row>
    <row r="9" spans="1:38" x14ac:dyDescent="0.15">
      <c r="A9" s="8">
        <v>51560104</v>
      </c>
      <c r="B9" s="30" t="s">
        <v>2887</v>
      </c>
      <c r="C9" s="30" t="s">
        <v>2888</v>
      </c>
      <c r="D9" s="8" t="s">
        <v>2889</v>
      </c>
      <c r="E9" s="8" t="s">
        <v>2890</v>
      </c>
      <c r="F9" s="8"/>
      <c r="G9" s="8"/>
      <c r="H9" s="9" t="s">
        <v>2878</v>
      </c>
      <c r="I9" s="9"/>
      <c r="J9" s="9" t="s">
        <v>2844</v>
      </c>
      <c r="K9" s="8" t="s">
        <v>303</v>
      </c>
      <c r="L9" s="7" t="s">
        <v>68</v>
      </c>
      <c r="M9" s="7" t="s">
        <v>2845</v>
      </c>
      <c r="N9" s="8" t="s">
        <v>536</v>
      </c>
      <c r="O9" s="9" t="s">
        <v>84</v>
      </c>
      <c r="P9" s="8" t="s">
        <v>71</v>
      </c>
      <c r="Q9" s="9"/>
      <c r="R9" s="9"/>
      <c r="S9" s="10">
        <v>42131</v>
      </c>
      <c r="T9" s="10"/>
      <c r="U9" s="12">
        <v>42205</v>
      </c>
      <c r="V9" s="31">
        <v>6634130</v>
      </c>
      <c r="W9" s="20" t="s">
        <v>2891</v>
      </c>
      <c r="X9" s="20"/>
      <c r="Y9" s="20"/>
      <c r="Z9" s="20"/>
      <c r="AA9" s="20"/>
      <c r="AB9" s="20"/>
      <c r="AC9" s="20"/>
      <c r="AD9" s="20"/>
      <c r="AE9" s="20" t="s">
        <v>2892</v>
      </c>
      <c r="AF9" s="20" t="s">
        <v>2892</v>
      </c>
      <c r="AG9" s="32">
        <v>42272</v>
      </c>
      <c r="AH9" s="32"/>
      <c r="AI9" s="33"/>
      <c r="AJ9" s="34">
        <v>42276</v>
      </c>
      <c r="AK9" s="34" t="s">
        <v>2861</v>
      </c>
      <c r="AL9" s="35">
        <v>42275</v>
      </c>
    </row>
    <row r="10" spans="1:38" x14ac:dyDescent="0.15">
      <c r="A10" s="8">
        <v>51559929</v>
      </c>
      <c r="B10" s="30" t="s">
        <v>2893</v>
      </c>
      <c r="C10" s="30" t="s">
        <v>2894</v>
      </c>
      <c r="D10" s="8" t="s">
        <v>2895</v>
      </c>
      <c r="E10" s="8" t="s">
        <v>2896</v>
      </c>
      <c r="F10" s="8"/>
      <c r="G10" s="8"/>
      <c r="H10" s="9" t="s">
        <v>2843</v>
      </c>
      <c r="I10" s="9"/>
      <c r="J10" s="9" t="s">
        <v>2844</v>
      </c>
      <c r="K10" s="8" t="s">
        <v>303</v>
      </c>
      <c r="L10" s="7" t="s">
        <v>68</v>
      </c>
      <c r="M10" s="7" t="s">
        <v>2845</v>
      </c>
      <c r="N10" s="8" t="s">
        <v>536</v>
      </c>
      <c r="O10" s="9" t="s">
        <v>84</v>
      </c>
      <c r="P10" s="8" t="s">
        <v>71</v>
      </c>
      <c r="Q10" s="9"/>
      <c r="R10" s="9"/>
      <c r="S10" s="10">
        <v>42124</v>
      </c>
      <c r="T10" s="10"/>
      <c r="U10" s="12">
        <v>42205</v>
      </c>
      <c r="V10" s="31">
        <v>6634131</v>
      </c>
      <c r="W10" s="20" t="s">
        <v>2897</v>
      </c>
      <c r="X10" s="20"/>
      <c r="Y10" s="20"/>
      <c r="Z10" s="20"/>
      <c r="AA10" s="20"/>
      <c r="AB10" s="20"/>
      <c r="AC10" s="20"/>
      <c r="AD10" s="20"/>
      <c r="AE10" s="20" t="s">
        <v>2898</v>
      </c>
      <c r="AF10" s="20" t="s">
        <v>2898</v>
      </c>
      <c r="AG10" s="32"/>
      <c r="AH10" s="32"/>
      <c r="AI10" s="33"/>
      <c r="AJ10" s="34">
        <v>42219</v>
      </c>
      <c r="AK10" s="34" t="s">
        <v>2848</v>
      </c>
      <c r="AL10" s="35">
        <v>42219</v>
      </c>
    </row>
    <row r="11" spans="1:38" x14ac:dyDescent="0.15">
      <c r="A11" s="8">
        <v>51563836</v>
      </c>
      <c r="B11" s="30" t="s">
        <v>2899</v>
      </c>
      <c r="C11" s="30" t="s">
        <v>2900</v>
      </c>
      <c r="D11" s="8" t="s">
        <v>2901</v>
      </c>
      <c r="E11" s="8" t="s">
        <v>2902</v>
      </c>
      <c r="F11" s="8"/>
      <c r="G11" s="8"/>
      <c r="H11" s="9" t="s">
        <v>2872</v>
      </c>
      <c r="I11" s="9"/>
      <c r="J11" s="9" t="s">
        <v>2844</v>
      </c>
      <c r="K11" s="8" t="s">
        <v>303</v>
      </c>
      <c r="L11" s="7" t="s">
        <v>68</v>
      </c>
      <c r="M11" s="7" t="s">
        <v>2845</v>
      </c>
      <c r="N11" s="8" t="s">
        <v>536</v>
      </c>
      <c r="O11" s="9" t="s">
        <v>84</v>
      </c>
      <c r="P11" s="8" t="s">
        <v>71</v>
      </c>
      <c r="Q11" s="9"/>
      <c r="R11" s="9"/>
      <c r="S11" s="10">
        <v>42152</v>
      </c>
      <c r="T11" s="10"/>
      <c r="U11" s="12">
        <v>42205</v>
      </c>
      <c r="V11" s="31">
        <v>6634165</v>
      </c>
      <c r="W11" s="20" t="s">
        <v>2903</v>
      </c>
      <c r="X11" s="20"/>
      <c r="Y11" s="20"/>
      <c r="Z11" s="20"/>
      <c r="AA11" s="20"/>
      <c r="AB11" s="20"/>
      <c r="AC11" s="20"/>
      <c r="AD11" s="20"/>
      <c r="AE11" s="20" t="s">
        <v>2904</v>
      </c>
      <c r="AF11" s="20" t="s">
        <v>2904</v>
      </c>
      <c r="AG11" s="32"/>
      <c r="AH11" s="32"/>
      <c r="AI11" s="33"/>
      <c r="AJ11" s="34">
        <v>42283</v>
      </c>
      <c r="AK11" s="34" t="s">
        <v>2905</v>
      </c>
      <c r="AL11" s="35">
        <v>42282</v>
      </c>
    </row>
    <row r="12" spans="1:38" x14ac:dyDescent="0.15">
      <c r="A12" s="8">
        <v>51563915</v>
      </c>
      <c r="B12" s="30" t="s">
        <v>2906</v>
      </c>
      <c r="C12" s="30" t="s">
        <v>2907</v>
      </c>
      <c r="D12" s="8" t="s">
        <v>2908</v>
      </c>
      <c r="E12" s="8" t="s">
        <v>2909</v>
      </c>
      <c r="F12" s="8"/>
      <c r="G12" s="8"/>
      <c r="H12" s="9" t="s">
        <v>2843</v>
      </c>
      <c r="I12" s="9"/>
      <c r="J12" s="9" t="s">
        <v>2844</v>
      </c>
      <c r="K12" s="8" t="s">
        <v>303</v>
      </c>
      <c r="L12" s="7" t="s">
        <v>68</v>
      </c>
      <c r="M12" s="7" t="s">
        <v>2845</v>
      </c>
      <c r="N12" s="8" t="s">
        <v>536</v>
      </c>
      <c r="O12" s="9" t="s">
        <v>84</v>
      </c>
      <c r="P12" s="8" t="s">
        <v>71</v>
      </c>
      <c r="Q12" s="9"/>
      <c r="R12" s="9"/>
      <c r="S12" s="10">
        <v>42153</v>
      </c>
      <c r="T12" s="10"/>
      <c r="U12" s="12">
        <v>42205</v>
      </c>
      <c r="V12" s="31">
        <v>6634167</v>
      </c>
      <c r="W12" s="20" t="s">
        <v>2910</v>
      </c>
      <c r="X12" s="20"/>
      <c r="Y12" s="20"/>
      <c r="Z12" s="20"/>
      <c r="AA12" s="20"/>
      <c r="AB12" s="20"/>
      <c r="AC12" s="20"/>
      <c r="AD12" s="20"/>
      <c r="AE12" s="20" t="s">
        <v>2911</v>
      </c>
      <c r="AF12" s="20" t="s">
        <v>2911</v>
      </c>
      <c r="AG12" s="32"/>
      <c r="AH12" s="32"/>
      <c r="AI12" s="33"/>
      <c r="AJ12" s="34">
        <v>42220</v>
      </c>
      <c r="AK12" s="34" t="s">
        <v>2848</v>
      </c>
      <c r="AL12" s="35">
        <v>42219</v>
      </c>
    </row>
    <row r="13" spans="1:38" x14ac:dyDescent="0.15">
      <c r="A13" s="8">
        <v>51559936</v>
      </c>
      <c r="B13" s="30" t="s">
        <v>2912</v>
      </c>
      <c r="C13" s="30" t="s">
        <v>2913</v>
      </c>
      <c r="D13" s="8" t="s">
        <v>1148</v>
      </c>
      <c r="E13" s="8" t="s">
        <v>2914</v>
      </c>
      <c r="F13" s="8"/>
      <c r="G13" s="8"/>
      <c r="H13" s="9" t="s">
        <v>2872</v>
      </c>
      <c r="I13" s="9"/>
      <c r="J13" s="9" t="s">
        <v>2844</v>
      </c>
      <c r="K13" s="8" t="s">
        <v>303</v>
      </c>
      <c r="L13" s="7" t="s">
        <v>68</v>
      </c>
      <c r="M13" s="7" t="s">
        <v>2845</v>
      </c>
      <c r="N13" s="8" t="s">
        <v>536</v>
      </c>
      <c r="O13" s="9" t="s">
        <v>84</v>
      </c>
      <c r="P13" s="8" t="s">
        <v>71</v>
      </c>
      <c r="Q13" s="9"/>
      <c r="R13" s="9"/>
      <c r="S13" s="10">
        <v>42124</v>
      </c>
      <c r="T13" s="10"/>
      <c r="U13" s="12">
        <v>42205</v>
      </c>
      <c r="V13" s="31">
        <v>6634132</v>
      </c>
      <c r="W13" s="20" t="s">
        <v>2915</v>
      </c>
      <c r="X13" s="20"/>
      <c r="Y13" s="20"/>
      <c r="Z13" s="20"/>
      <c r="AA13" s="20"/>
      <c r="AB13" s="20"/>
      <c r="AC13" s="20"/>
      <c r="AD13" s="20"/>
      <c r="AE13" s="20" t="s">
        <v>2916</v>
      </c>
      <c r="AF13" s="20" t="s">
        <v>2916</v>
      </c>
      <c r="AG13" s="32"/>
      <c r="AH13" s="32"/>
      <c r="AI13" s="33"/>
      <c r="AJ13" s="34">
        <v>42269</v>
      </c>
      <c r="AK13" s="34" t="s">
        <v>2861</v>
      </c>
      <c r="AL13" s="35">
        <v>42268</v>
      </c>
    </row>
    <row r="14" spans="1:38" x14ac:dyDescent="0.15">
      <c r="A14" s="8">
        <v>51560973</v>
      </c>
      <c r="B14" s="30" t="s">
        <v>2917</v>
      </c>
      <c r="C14" s="30" t="s">
        <v>2918</v>
      </c>
      <c r="D14" s="8" t="s">
        <v>2919</v>
      </c>
      <c r="E14" s="8" t="s">
        <v>2449</v>
      </c>
      <c r="F14" s="8"/>
      <c r="G14" s="8"/>
      <c r="H14" s="9" t="s">
        <v>2878</v>
      </c>
      <c r="I14" s="9"/>
      <c r="J14" s="9" t="s">
        <v>2844</v>
      </c>
      <c r="K14" s="8" t="s">
        <v>303</v>
      </c>
      <c r="L14" s="7" t="s">
        <v>68</v>
      </c>
      <c r="M14" s="7" t="s">
        <v>2845</v>
      </c>
      <c r="N14" s="8" t="s">
        <v>536</v>
      </c>
      <c r="O14" s="9" t="s">
        <v>84</v>
      </c>
      <c r="P14" s="8" t="s">
        <v>71</v>
      </c>
      <c r="Q14" s="9"/>
      <c r="R14" s="9"/>
      <c r="S14" s="10">
        <v>42131</v>
      </c>
      <c r="T14" s="10"/>
      <c r="U14" s="12">
        <v>42205</v>
      </c>
      <c r="V14" s="31">
        <v>6634136</v>
      </c>
      <c r="W14" s="20" t="s">
        <v>2920</v>
      </c>
      <c r="X14" s="20"/>
      <c r="Y14" s="20"/>
      <c r="Z14" s="20"/>
      <c r="AA14" s="20"/>
      <c r="AB14" s="20"/>
      <c r="AC14" s="20"/>
      <c r="AD14" s="20"/>
      <c r="AE14" s="20" t="s">
        <v>2921</v>
      </c>
      <c r="AF14" s="20" t="s">
        <v>2921</v>
      </c>
      <c r="AG14" s="32">
        <v>42272</v>
      </c>
      <c r="AH14" s="32"/>
      <c r="AI14" s="33"/>
      <c r="AJ14" s="34">
        <v>42276</v>
      </c>
      <c r="AK14" s="34" t="s">
        <v>2861</v>
      </c>
      <c r="AL14" s="35">
        <v>42275</v>
      </c>
    </row>
    <row r="15" spans="1:38" x14ac:dyDescent="0.15">
      <c r="A15" s="8">
        <v>51560971</v>
      </c>
      <c r="B15" s="30" t="s">
        <v>2922</v>
      </c>
      <c r="C15" s="30" t="s">
        <v>2923</v>
      </c>
      <c r="D15" s="8" t="s">
        <v>2924</v>
      </c>
      <c r="E15" s="8" t="s">
        <v>2925</v>
      </c>
      <c r="F15" s="8"/>
      <c r="G15" s="8"/>
      <c r="H15" s="9" t="s">
        <v>2858</v>
      </c>
      <c r="I15" s="9"/>
      <c r="J15" s="9" t="s">
        <v>2844</v>
      </c>
      <c r="K15" s="8" t="s">
        <v>303</v>
      </c>
      <c r="L15" s="7" t="s">
        <v>68</v>
      </c>
      <c r="M15" s="7" t="s">
        <v>2845</v>
      </c>
      <c r="N15" s="8" t="s">
        <v>536</v>
      </c>
      <c r="O15" s="9" t="s">
        <v>84</v>
      </c>
      <c r="P15" s="8" t="s">
        <v>71</v>
      </c>
      <c r="Q15" s="9"/>
      <c r="R15" s="9"/>
      <c r="S15" s="10">
        <v>42131</v>
      </c>
      <c r="T15" s="10"/>
      <c r="U15" s="12">
        <v>42205</v>
      </c>
      <c r="V15" s="31">
        <v>6634138</v>
      </c>
      <c r="W15" s="20" t="s">
        <v>2926</v>
      </c>
      <c r="X15" s="20"/>
      <c r="Y15" s="20"/>
      <c r="Z15" s="20"/>
      <c r="AA15" s="20"/>
      <c r="AB15" s="20"/>
      <c r="AC15" s="20"/>
      <c r="AD15" s="20"/>
      <c r="AE15" s="20" t="s">
        <v>2927</v>
      </c>
      <c r="AF15" s="20" t="s">
        <v>2927</v>
      </c>
      <c r="AG15" s="32"/>
      <c r="AH15" s="32"/>
      <c r="AI15" s="33"/>
      <c r="AJ15" s="34">
        <v>42234</v>
      </c>
      <c r="AK15" s="34" t="s">
        <v>2848</v>
      </c>
      <c r="AL15" s="35">
        <v>42233</v>
      </c>
    </row>
    <row r="16" spans="1:38" x14ac:dyDescent="0.15">
      <c r="A16" s="8">
        <v>51563837</v>
      </c>
      <c r="B16" s="30" t="s">
        <v>2928</v>
      </c>
      <c r="C16" s="30" t="s">
        <v>2929</v>
      </c>
      <c r="D16" s="8" t="s">
        <v>172</v>
      </c>
      <c r="E16" s="8" t="s">
        <v>2930</v>
      </c>
      <c r="F16" s="8"/>
      <c r="G16" s="8"/>
      <c r="H16" s="9" t="s">
        <v>2858</v>
      </c>
      <c r="I16" s="9"/>
      <c r="J16" s="9" t="s">
        <v>2844</v>
      </c>
      <c r="K16" s="8" t="s">
        <v>303</v>
      </c>
      <c r="L16" s="7" t="s">
        <v>68</v>
      </c>
      <c r="M16" s="7" t="s">
        <v>2845</v>
      </c>
      <c r="N16" s="8" t="s">
        <v>536</v>
      </c>
      <c r="O16" s="9" t="s">
        <v>84</v>
      </c>
      <c r="P16" s="8" t="s">
        <v>71</v>
      </c>
      <c r="Q16" s="9"/>
      <c r="R16" s="9"/>
      <c r="S16" s="10">
        <v>42152</v>
      </c>
      <c r="T16" s="10"/>
      <c r="U16" s="12">
        <v>42205</v>
      </c>
      <c r="V16" s="31">
        <v>6634166</v>
      </c>
      <c r="W16" s="20" t="s">
        <v>2931</v>
      </c>
      <c r="X16" s="20"/>
      <c r="Y16" s="20"/>
      <c r="Z16" s="20"/>
      <c r="AA16" s="20"/>
      <c r="AB16" s="20"/>
      <c r="AC16" s="20"/>
      <c r="AD16" s="20"/>
      <c r="AE16" s="20" t="s">
        <v>2932</v>
      </c>
      <c r="AF16" s="20" t="s">
        <v>2932</v>
      </c>
      <c r="AG16" s="32"/>
      <c r="AH16" s="32"/>
      <c r="AI16" s="33"/>
      <c r="AJ16" s="34">
        <v>42219</v>
      </c>
      <c r="AK16" s="34" t="s">
        <v>2848</v>
      </c>
      <c r="AL16" s="35">
        <v>42219</v>
      </c>
    </row>
    <row r="17" spans="1:38" x14ac:dyDescent="0.15">
      <c r="A17" s="8">
        <v>51561950</v>
      </c>
      <c r="B17" s="30" t="s">
        <v>2933</v>
      </c>
      <c r="C17" s="30" t="s">
        <v>2934</v>
      </c>
      <c r="D17" s="8" t="s">
        <v>2935</v>
      </c>
      <c r="E17" s="8" t="s">
        <v>2936</v>
      </c>
      <c r="F17" s="8"/>
      <c r="G17" s="8"/>
      <c r="H17" s="9" t="s">
        <v>2937</v>
      </c>
      <c r="I17" s="9"/>
      <c r="J17" s="9" t="s">
        <v>2938</v>
      </c>
      <c r="K17" s="8" t="s">
        <v>303</v>
      </c>
      <c r="L17" s="7" t="s">
        <v>68</v>
      </c>
      <c r="M17" s="7" t="s">
        <v>2845</v>
      </c>
      <c r="N17" s="8" t="s">
        <v>365</v>
      </c>
      <c r="O17" s="9" t="s">
        <v>176</v>
      </c>
      <c r="P17" s="8" t="s">
        <v>85</v>
      </c>
      <c r="Q17" s="9"/>
      <c r="R17" s="9"/>
      <c r="S17" s="10">
        <v>42152</v>
      </c>
      <c r="T17" s="10"/>
      <c r="U17" s="12">
        <v>42191</v>
      </c>
      <c r="V17" s="31">
        <v>6634155</v>
      </c>
      <c r="W17" s="20" t="s">
        <v>2939</v>
      </c>
      <c r="X17" s="20"/>
      <c r="Y17" s="20"/>
      <c r="Z17" s="20"/>
      <c r="AA17" s="20"/>
      <c r="AB17" s="20"/>
      <c r="AC17" s="20"/>
      <c r="AD17" s="20"/>
      <c r="AE17" s="20" t="s">
        <v>2940</v>
      </c>
      <c r="AF17" s="20" t="s">
        <v>2940</v>
      </c>
      <c r="AG17" s="32"/>
      <c r="AH17" s="32"/>
      <c r="AI17" s="33"/>
      <c r="AJ17" s="34">
        <v>42188</v>
      </c>
      <c r="AK17" s="34" t="s">
        <v>2941</v>
      </c>
      <c r="AL17" s="35">
        <v>42184</v>
      </c>
    </row>
    <row r="18" spans="1:38" x14ac:dyDescent="0.15">
      <c r="A18" s="8">
        <v>51560977</v>
      </c>
      <c r="B18" s="30" t="s">
        <v>2942</v>
      </c>
      <c r="C18" s="30" t="s">
        <v>2943</v>
      </c>
      <c r="D18" s="8" t="s">
        <v>2944</v>
      </c>
      <c r="E18" s="8" t="s">
        <v>2945</v>
      </c>
      <c r="F18" s="8"/>
      <c r="G18" s="8"/>
      <c r="H18" s="9" t="s">
        <v>2946</v>
      </c>
      <c r="I18" s="9"/>
      <c r="J18" s="9" t="s">
        <v>2938</v>
      </c>
      <c r="K18" s="8" t="s">
        <v>303</v>
      </c>
      <c r="L18" s="7" t="s">
        <v>68</v>
      </c>
      <c r="M18" s="7" t="s">
        <v>2845</v>
      </c>
      <c r="N18" s="8" t="s">
        <v>365</v>
      </c>
      <c r="O18" s="9" t="s">
        <v>176</v>
      </c>
      <c r="P18" s="8" t="s">
        <v>85</v>
      </c>
      <c r="Q18" s="9"/>
      <c r="R18" s="9"/>
      <c r="S18" s="10">
        <v>42159</v>
      </c>
      <c r="T18" s="10"/>
      <c r="U18" s="12">
        <v>42191</v>
      </c>
      <c r="V18" s="31">
        <v>6634148</v>
      </c>
      <c r="W18" s="20" t="s">
        <v>2947</v>
      </c>
      <c r="X18" s="20"/>
      <c r="Y18" s="20"/>
      <c r="Z18" s="20"/>
      <c r="AA18" s="20"/>
      <c r="AB18" s="20"/>
      <c r="AC18" s="20"/>
      <c r="AD18" s="20"/>
      <c r="AE18" s="20" t="s">
        <v>2948</v>
      </c>
      <c r="AF18" s="20" t="s">
        <v>2948</v>
      </c>
      <c r="AG18" s="32"/>
      <c r="AH18" s="32"/>
      <c r="AI18" s="33"/>
      <c r="AJ18" s="34">
        <v>42205</v>
      </c>
      <c r="AK18" s="34" t="s">
        <v>2941</v>
      </c>
      <c r="AL18" s="35">
        <v>42205</v>
      </c>
    </row>
    <row r="19" spans="1:38" x14ac:dyDescent="0.15">
      <c r="A19" s="8">
        <v>51563922</v>
      </c>
      <c r="B19" s="30" t="s">
        <v>2949</v>
      </c>
      <c r="C19" s="30" t="s">
        <v>2950</v>
      </c>
      <c r="D19" s="8" t="s">
        <v>2951</v>
      </c>
      <c r="E19" s="8" t="s">
        <v>2952</v>
      </c>
      <c r="F19" s="8"/>
      <c r="G19" s="8"/>
      <c r="H19" s="9" t="s">
        <v>2953</v>
      </c>
      <c r="I19" s="9"/>
      <c r="J19" s="9" t="s">
        <v>2938</v>
      </c>
      <c r="K19" s="8" t="s">
        <v>303</v>
      </c>
      <c r="L19" s="7" t="s">
        <v>68</v>
      </c>
      <c r="M19" s="7" t="s">
        <v>2845</v>
      </c>
      <c r="N19" s="8" t="s">
        <v>365</v>
      </c>
      <c r="O19" s="9" t="s">
        <v>176</v>
      </c>
      <c r="P19" s="8" t="s">
        <v>85</v>
      </c>
      <c r="Q19" s="9"/>
      <c r="R19" s="9"/>
      <c r="S19" s="10">
        <v>42152</v>
      </c>
      <c r="T19" s="10"/>
      <c r="U19" s="12">
        <v>42205</v>
      </c>
      <c r="V19" s="31">
        <v>6634192</v>
      </c>
      <c r="W19" s="20" t="s">
        <v>2954</v>
      </c>
      <c r="X19" s="20"/>
      <c r="Y19" s="20"/>
      <c r="Z19" s="20"/>
      <c r="AA19" s="20"/>
      <c r="AB19" s="20"/>
      <c r="AC19" s="20"/>
      <c r="AD19" s="20"/>
      <c r="AE19" s="20" t="s">
        <v>2955</v>
      </c>
      <c r="AF19" s="20" t="s">
        <v>2955</v>
      </c>
      <c r="AG19" s="32"/>
      <c r="AH19" s="32"/>
      <c r="AI19" s="33"/>
      <c r="AJ19" s="34">
        <v>42228</v>
      </c>
      <c r="AK19" s="34" t="s">
        <v>2848</v>
      </c>
      <c r="AL19" s="35">
        <v>42226</v>
      </c>
    </row>
    <row r="20" spans="1:38" x14ac:dyDescent="0.15">
      <c r="A20" s="8">
        <v>51566789</v>
      </c>
      <c r="B20" s="30" t="s">
        <v>2956</v>
      </c>
      <c r="C20" s="30" t="s">
        <v>2957</v>
      </c>
      <c r="D20" s="8" t="s">
        <v>2958</v>
      </c>
      <c r="E20" s="8" t="s">
        <v>2959</v>
      </c>
      <c r="F20" s="8"/>
      <c r="G20" s="8"/>
      <c r="H20" s="9" t="s">
        <v>2937</v>
      </c>
      <c r="I20" s="9"/>
      <c r="J20" s="9" t="s">
        <v>2938</v>
      </c>
      <c r="K20" s="8" t="s">
        <v>303</v>
      </c>
      <c r="L20" s="7" t="s">
        <v>68</v>
      </c>
      <c r="M20" s="7" t="s">
        <v>2845</v>
      </c>
      <c r="N20" s="8" t="s">
        <v>365</v>
      </c>
      <c r="O20" s="9" t="s">
        <v>432</v>
      </c>
      <c r="P20" s="8" t="s">
        <v>85</v>
      </c>
      <c r="Q20" s="9"/>
      <c r="R20" s="9"/>
      <c r="S20" s="10">
        <v>42173</v>
      </c>
      <c r="T20" s="10"/>
      <c r="U20" s="12"/>
      <c r="V20" s="31">
        <v>6634233</v>
      </c>
      <c r="W20" s="20" t="s">
        <v>2960</v>
      </c>
      <c r="X20" s="20"/>
      <c r="Y20" s="20"/>
      <c r="Z20" s="20"/>
      <c r="AA20" s="20"/>
      <c r="AB20" s="20"/>
      <c r="AC20" s="20"/>
      <c r="AD20" s="20"/>
      <c r="AE20" s="20" t="s">
        <v>2961</v>
      </c>
      <c r="AF20" s="20" t="s">
        <v>2961</v>
      </c>
      <c r="AG20" s="32">
        <v>42236</v>
      </c>
      <c r="AH20" s="32"/>
      <c r="AI20" s="33"/>
      <c r="AJ20" s="34">
        <v>42265</v>
      </c>
      <c r="AK20" s="34" t="s">
        <v>2861</v>
      </c>
      <c r="AL20" s="35">
        <v>42261</v>
      </c>
    </row>
    <row r="21" spans="1:38" x14ac:dyDescent="0.15">
      <c r="A21" s="8">
        <v>51566781</v>
      </c>
      <c r="B21" s="30" t="s">
        <v>2962</v>
      </c>
      <c r="C21" s="30" t="s">
        <v>2963</v>
      </c>
      <c r="D21" s="8" t="s">
        <v>2964</v>
      </c>
      <c r="E21" s="8" t="s">
        <v>2965</v>
      </c>
      <c r="F21" s="8"/>
      <c r="G21" s="8"/>
      <c r="H21" s="9" t="s">
        <v>532</v>
      </c>
      <c r="I21" s="9"/>
      <c r="J21" s="9" t="s">
        <v>2938</v>
      </c>
      <c r="K21" s="8" t="s">
        <v>303</v>
      </c>
      <c r="L21" s="7" t="s">
        <v>68</v>
      </c>
      <c r="M21" s="7" t="s">
        <v>2845</v>
      </c>
      <c r="N21" s="8" t="s">
        <v>365</v>
      </c>
      <c r="O21" s="9" t="s">
        <v>432</v>
      </c>
      <c r="P21" s="8" t="s">
        <v>85</v>
      </c>
      <c r="Q21" s="9"/>
      <c r="R21" s="9"/>
      <c r="S21" s="10">
        <v>42173</v>
      </c>
      <c r="T21" s="10"/>
      <c r="U21" s="12"/>
      <c r="V21" s="31">
        <v>6634234</v>
      </c>
      <c r="W21" s="20" t="s">
        <v>2966</v>
      </c>
      <c r="X21" s="20"/>
      <c r="Y21" s="20"/>
      <c r="Z21" s="20"/>
      <c r="AA21" s="20"/>
      <c r="AB21" s="20"/>
      <c r="AC21" s="20"/>
      <c r="AD21" s="20"/>
      <c r="AE21" s="20" t="s">
        <v>2967</v>
      </c>
      <c r="AF21" s="20" t="s">
        <v>2967</v>
      </c>
      <c r="AG21" s="32">
        <v>42270</v>
      </c>
      <c r="AH21" s="32"/>
      <c r="AI21" s="33"/>
      <c r="AJ21" s="34">
        <v>42283</v>
      </c>
      <c r="AK21" s="34" t="s">
        <v>2905</v>
      </c>
      <c r="AL21" s="35">
        <v>42282</v>
      </c>
    </row>
    <row r="22" spans="1:38" x14ac:dyDescent="0.15">
      <c r="A22" s="8">
        <v>51566779</v>
      </c>
      <c r="B22" s="30" t="s">
        <v>2968</v>
      </c>
      <c r="C22" s="30" t="s">
        <v>2969</v>
      </c>
      <c r="D22" s="8" t="s">
        <v>2970</v>
      </c>
      <c r="E22" s="8" t="s">
        <v>2971</v>
      </c>
      <c r="F22" s="8"/>
      <c r="G22" s="8"/>
      <c r="H22" s="9" t="s">
        <v>2937</v>
      </c>
      <c r="I22" s="9"/>
      <c r="J22" s="9" t="s">
        <v>2938</v>
      </c>
      <c r="K22" s="8" t="s">
        <v>303</v>
      </c>
      <c r="L22" s="7" t="s">
        <v>68</v>
      </c>
      <c r="M22" s="7" t="s">
        <v>2845</v>
      </c>
      <c r="N22" s="8" t="s">
        <v>365</v>
      </c>
      <c r="O22" s="9" t="s">
        <v>432</v>
      </c>
      <c r="P22" s="8" t="s">
        <v>85</v>
      </c>
      <c r="Q22" s="9"/>
      <c r="R22" s="9"/>
      <c r="S22" s="10">
        <v>42173</v>
      </c>
      <c r="T22" s="10"/>
      <c r="U22" s="12"/>
      <c r="V22" s="31">
        <v>6634236</v>
      </c>
      <c r="W22" s="20" t="s">
        <v>2972</v>
      </c>
      <c r="X22" s="20"/>
      <c r="Y22" s="20"/>
      <c r="Z22" s="20"/>
      <c r="AA22" s="20"/>
      <c r="AB22" s="20"/>
      <c r="AC22" s="20"/>
      <c r="AD22" s="20"/>
      <c r="AE22" s="20" t="s">
        <v>2973</v>
      </c>
      <c r="AF22" s="20" t="s">
        <v>2973</v>
      </c>
      <c r="AG22" s="32">
        <v>42215</v>
      </c>
      <c r="AH22" s="32"/>
      <c r="AI22" s="33"/>
      <c r="AJ22" s="34">
        <v>42228</v>
      </c>
      <c r="AK22" s="34" t="s">
        <v>2848</v>
      </c>
      <c r="AL22" s="35">
        <v>42226</v>
      </c>
    </row>
    <row r="23" spans="1:38" x14ac:dyDescent="0.15">
      <c r="A23" s="8">
        <v>51566782</v>
      </c>
      <c r="B23" s="30" t="s">
        <v>2974</v>
      </c>
      <c r="C23" s="30" t="s">
        <v>2975</v>
      </c>
      <c r="D23" s="8" t="s">
        <v>2976</v>
      </c>
      <c r="E23" s="8" t="s">
        <v>2977</v>
      </c>
      <c r="F23" s="8"/>
      <c r="G23" s="8"/>
      <c r="H23" s="9" t="s">
        <v>2937</v>
      </c>
      <c r="I23" s="9"/>
      <c r="J23" s="9" t="s">
        <v>2938</v>
      </c>
      <c r="K23" s="8" t="s">
        <v>303</v>
      </c>
      <c r="L23" s="7" t="s">
        <v>68</v>
      </c>
      <c r="M23" s="7" t="s">
        <v>2845</v>
      </c>
      <c r="N23" s="8" t="s">
        <v>365</v>
      </c>
      <c r="O23" s="9" t="s">
        <v>432</v>
      </c>
      <c r="P23" s="8" t="s">
        <v>85</v>
      </c>
      <c r="Q23" s="9"/>
      <c r="R23" s="9"/>
      <c r="S23" s="10">
        <v>42173</v>
      </c>
      <c r="T23" s="10"/>
      <c r="U23" s="12"/>
      <c r="V23" s="31">
        <v>6634237</v>
      </c>
      <c r="W23" s="20" t="s">
        <v>2978</v>
      </c>
      <c r="X23" s="20"/>
      <c r="Y23" s="20"/>
      <c r="Z23" s="20"/>
      <c r="AA23" s="20"/>
      <c r="AB23" s="20"/>
      <c r="AC23" s="20"/>
      <c r="AD23" s="20"/>
      <c r="AE23" s="20" t="s">
        <v>2979</v>
      </c>
      <c r="AF23" s="20" t="s">
        <v>2979</v>
      </c>
      <c r="AG23" s="32">
        <v>42236</v>
      </c>
      <c r="AH23" s="32"/>
      <c r="AI23" s="33"/>
      <c r="AJ23" s="34">
        <v>42248</v>
      </c>
      <c r="AK23" s="34" t="s">
        <v>2861</v>
      </c>
      <c r="AL23" s="35">
        <v>42247</v>
      </c>
    </row>
    <row r="24" spans="1:38" x14ac:dyDescent="0.15">
      <c r="A24" s="8">
        <v>51566785</v>
      </c>
      <c r="B24" s="30" t="s">
        <v>2980</v>
      </c>
      <c r="C24" s="30" t="s">
        <v>2981</v>
      </c>
      <c r="D24" s="8" t="s">
        <v>2982</v>
      </c>
      <c r="E24" s="8" t="s">
        <v>2983</v>
      </c>
      <c r="F24" s="8"/>
      <c r="G24" s="8"/>
      <c r="H24" s="9" t="s">
        <v>2984</v>
      </c>
      <c r="I24" s="9"/>
      <c r="J24" s="9" t="s">
        <v>2938</v>
      </c>
      <c r="K24" s="8" t="s">
        <v>303</v>
      </c>
      <c r="L24" s="7" t="s">
        <v>68</v>
      </c>
      <c r="M24" s="7" t="s">
        <v>2845</v>
      </c>
      <c r="N24" s="8" t="s">
        <v>365</v>
      </c>
      <c r="O24" s="9" t="s">
        <v>432</v>
      </c>
      <c r="P24" s="8" t="s">
        <v>85</v>
      </c>
      <c r="Q24" s="9"/>
      <c r="R24" s="9"/>
      <c r="S24" s="10">
        <v>42173</v>
      </c>
      <c r="T24" s="10"/>
      <c r="U24" s="12"/>
      <c r="V24" s="31">
        <v>6634240</v>
      </c>
      <c r="W24" s="20" t="s">
        <v>2985</v>
      </c>
      <c r="X24" s="20"/>
      <c r="Y24" s="20"/>
      <c r="Z24" s="20"/>
      <c r="AA24" s="20"/>
      <c r="AB24" s="20"/>
      <c r="AC24" s="20"/>
      <c r="AD24" s="20"/>
      <c r="AE24" s="20" t="s">
        <v>2986</v>
      </c>
      <c r="AF24" s="20" t="s">
        <v>2986</v>
      </c>
      <c r="AG24" s="32">
        <v>42265</v>
      </c>
      <c r="AH24" s="32"/>
      <c r="AI24" s="33"/>
      <c r="AJ24" s="34">
        <v>42276</v>
      </c>
      <c r="AK24" s="34" t="s">
        <v>2861</v>
      </c>
      <c r="AL24" s="35">
        <v>42275</v>
      </c>
    </row>
    <row r="25" spans="1:38" x14ac:dyDescent="0.15">
      <c r="A25" s="8">
        <v>51567705</v>
      </c>
      <c r="B25" s="30" t="s">
        <v>2987</v>
      </c>
      <c r="C25" s="30" t="s">
        <v>2988</v>
      </c>
      <c r="D25" s="8" t="s">
        <v>2989</v>
      </c>
      <c r="E25" s="8" t="s">
        <v>2990</v>
      </c>
      <c r="F25" s="8"/>
      <c r="G25" s="8"/>
      <c r="H25" s="9" t="s">
        <v>2984</v>
      </c>
      <c r="I25" s="9"/>
      <c r="J25" s="9" t="s">
        <v>2938</v>
      </c>
      <c r="K25" s="8" t="s">
        <v>303</v>
      </c>
      <c r="L25" s="7" t="s">
        <v>68</v>
      </c>
      <c r="M25" s="7" t="s">
        <v>2845</v>
      </c>
      <c r="N25" s="8" t="s">
        <v>365</v>
      </c>
      <c r="O25" s="9" t="s">
        <v>432</v>
      </c>
      <c r="P25" s="8" t="s">
        <v>85</v>
      </c>
      <c r="Q25" s="9"/>
      <c r="R25" s="9"/>
      <c r="S25" s="10">
        <v>42180</v>
      </c>
      <c r="T25" s="10"/>
      <c r="U25" s="12"/>
      <c r="V25" s="31">
        <v>6634245</v>
      </c>
      <c r="W25" s="20" t="s">
        <v>2991</v>
      </c>
      <c r="X25" s="20"/>
      <c r="Y25" s="20"/>
      <c r="Z25" s="20"/>
      <c r="AA25" s="20"/>
      <c r="AB25" s="20"/>
      <c r="AC25" s="20"/>
      <c r="AD25" s="20"/>
      <c r="AE25" s="20" t="s">
        <v>2992</v>
      </c>
      <c r="AF25" s="20" t="s">
        <v>2992</v>
      </c>
      <c r="AG25" s="32">
        <v>42242</v>
      </c>
      <c r="AH25" s="32"/>
      <c r="AI25" s="33"/>
      <c r="AJ25" s="34">
        <v>42257</v>
      </c>
      <c r="AK25" s="34" t="s">
        <v>2861</v>
      </c>
      <c r="AL25" s="35">
        <v>42254</v>
      </c>
    </row>
    <row r="26" spans="1:38" x14ac:dyDescent="0.15">
      <c r="A26" s="8">
        <v>51567699</v>
      </c>
      <c r="B26" s="30" t="s">
        <v>2993</v>
      </c>
      <c r="C26" s="30" t="s">
        <v>2994</v>
      </c>
      <c r="D26" s="8" t="s">
        <v>2995</v>
      </c>
      <c r="E26" s="8" t="s">
        <v>2996</v>
      </c>
      <c r="F26" s="8"/>
      <c r="G26" s="8"/>
      <c r="H26" s="9" t="s">
        <v>2953</v>
      </c>
      <c r="I26" s="9"/>
      <c r="J26" s="9" t="s">
        <v>2938</v>
      </c>
      <c r="K26" s="8" t="s">
        <v>303</v>
      </c>
      <c r="L26" s="7" t="s">
        <v>68</v>
      </c>
      <c r="M26" s="7" t="s">
        <v>2845</v>
      </c>
      <c r="N26" s="8" t="s">
        <v>365</v>
      </c>
      <c r="O26" s="9" t="s">
        <v>432</v>
      </c>
      <c r="P26" s="8" t="s">
        <v>85</v>
      </c>
      <c r="Q26" s="9"/>
      <c r="R26" s="9"/>
      <c r="S26" s="10">
        <v>42180</v>
      </c>
      <c r="T26" s="10"/>
      <c r="U26" s="12"/>
      <c r="V26" s="31">
        <v>6634249</v>
      </c>
      <c r="W26" s="20" t="s">
        <v>2997</v>
      </c>
      <c r="X26" s="20"/>
      <c r="Y26" s="20"/>
      <c r="Z26" s="20"/>
      <c r="AA26" s="20"/>
      <c r="AB26" s="20"/>
      <c r="AC26" s="20"/>
      <c r="AD26" s="20"/>
      <c r="AE26" s="20" t="s">
        <v>2998</v>
      </c>
      <c r="AF26" s="20" t="s">
        <v>2998</v>
      </c>
      <c r="AG26" s="32">
        <v>42276</v>
      </c>
      <c r="AH26" s="32"/>
      <c r="AI26" s="33"/>
      <c r="AJ26" s="34">
        <v>42283</v>
      </c>
      <c r="AK26" s="34" t="s">
        <v>2905</v>
      </c>
      <c r="AL26" s="35">
        <v>42282</v>
      </c>
    </row>
    <row r="27" spans="1:38" x14ac:dyDescent="0.15">
      <c r="A27" s="8">
        <v>51562699</v>
      </c>
      <c r="B27" s="30" t="s">
        <v>2999</v>
      </c>
      <c r="C27" s="30" t="s">
        <v>3000</v>
      </c>
      <c r="D27" s="8" t="s">
        <v>3001</v>
      </c>
      <c r="E27" s="8" t="s">
        <v>3002</v>
      </c>
      <c r="F27" s="8"/>
      <c r="G27" s="8"/>
      <c r="H27" s="9" t="s">
        <v>2937</v>
      </c>
      <c r="I27" s="9"/>
      <c r="J27" s="9" t="s">
        <v>2938</v>
      </c>
      <c r="K27" s="8" t="s">
        <v>303</v>
      </c>
      <c r="L27" s="7" t="s">
        <v>68</v>
      </c>
      <c r="M27" s="7" t="s">
        <v>2845</v>
      </c>
      <c r="N27" s="8" t="s">
        <v>365</v>
      </c>
      <c r="O27" s="9" t="s">
        <v>432</v>
      </c>
      <c r="P27" s="8" t="s">
        <v>85</v>
      </c>
      <c r="Q27" s="9"/>
      <c r="R27" s="9"/>
      <c r="S27" s="10">
        <v>42145</v>
      </c>
      <c r="T27" s="10"/>
      <c r="U27" s="12"/>
      <c r="V27" s="31">
        <v>6634193</v>
      </c>
      <c r="W27" s="20" t="s">
        <v>3003</v>
      </c>
      <c r="X27" s="20"/>
      <c r="Y27" s="20"/>
      <c r="Z27" s="20"/>
      <c r="AA27" s="20"/>
      <c r="AB27" s="20"/>
      <c r="AC27" s="20"/>
      <c r="AD27" s="20"/>
      <c r="AE27" s="20" t="s">
        <v>3004</v>
      </c>
      <c r="AF27" s="20" t="s">
        <v>3004</v>
      </c>
      <c r="AG27" s="32">
        <v>42254</v>
      </c>
      <c r="AH27" s="32"/>
      <c r="AI27" s="33"/>
      <c r="AJ27" s="34">
        <v>42262</v>
      </c>
      <c r="AK27" s="34" t="s">
        <v>2861</v>
      </c>
      <c r="AL27" s="35">
        <v>42261</v>
      </c>
    </row>
    <row r="28" spans="1:38" x14ac:dyDescent="0.15">
      <c r="A28" s="8">
        <v>51566665</v>
      </c>
      <c r="B28" s="30" t="s">
        <v>3005</v>
      </c>
      <c r="C28" s="30" t="s">
        <v>3006</v>
      </c>
      <c r="D28" s="8" t="s">
        <v>3007</v>
      </c>
      <c r="E28" s="8" t="s">
        <v>3008</v>
      </c>
      <c r="F28" s="8"/>
      <c r="G28" s="8"/>
      <c r="H28" s="9"/>
      <c r="I28" s="9"/>
      <c r="J28" s="9" t="s">
        <v>3009</v>
      </c>
      <c r="K28" s="8" t="s">
        <v>303</v>
      </c>
      <c r="L28" s="7" t="s">
        <v>68</v>
      </c>
      <c r="M28" s="7" t="s">
        <v>2845</v>
      </c>
      <c r="N28" s="8" t="s">
        <v>365</v>
      </c>
      <c r="O28" s="9" t="s">
        <v>84</v>
      </c>
      <c r="P28" s="8" t="s">
        <v>85</v>
      </c>
      <c r="Q28" s="9"/>
      <c r="R28" s="9"/>
      <c r="S28" s="10">
        <v>42166</v>
      </c>
      <c r="T28" s="10"/>
      <c r="U28" s="12"/>
      <c r="V28" s="31">
        <v>6634202</v>
      </c>
      <c r="W28" s="20"/>
      <c r="X28" s="20"/>
      <c r="Y28" s="20"/>
      <c r="Z28" s="20"/>
      <c r="AA28" s="20"/>
      <c r="AB28" s="20"/>
      <c r="AC28" s="20"/>
      <c r="AD28" s="20"/>
      <c r="AE28" s="20" t="s">
        <v>3010</v>
      </c>
      <c r="AF28" s="20" t="s">
        <v>3010</v>
      </c>
      <c r="AG28" s="32"/>
      <c r="AH28" s="32"/>
      <c r="AI28" s="33"/>
      <c r="AJ28" s="34">
        <v>42201</v>
      </c>
      <c r="AK28" s="34" t="s">
        <v>2941</v>
      </c>
      <c r="AL28" s="35">
        <v>42198</v>
      </c>
    </row>
    <row r="29" spans="1:38" x14ac:dyDescent="0.15">
      <c r="A29" s="8">
        <v>51567856</v>
      </c>
      <c r="B29" s="30" t="s">
        <v>3011</v>
      </c>
      <c r="C29" s="30" t="s">
        <v>3012</v>
      </c>
      <c r="D29" s="8" t="s">
        <v>3013</v>
      </c>
      <c r="E29" s="8" t="s">
        <v>3014</v>
      </c>
      <c r="F29" s="8"/>
      <c r="G29" s="8"/>
      <c r="H29" s="9"/>
      <c r="I29" s="9"/>
      <c r="J29" s="9" t="s">
        <v>3009</v>
      </c>
      <c r="K29" s="8" t="s">
        <v>303</v>
      </c>
      <c r="L29" s="7" t="s">
        <v>68</v>
      </c>
      <c r="M29" s="7" t="s">
        <v>2845</v>
      </c>
      <c r="N29" s="8" t="s">
        <v>365</v>
      </c>
      <c r="O29" s="9" t="s">
        <v>84</v>
      </c>
      <c r="P29" s="8" t="s">
        <v>85</v>
      </c>
      <c r="Q29" s="9"/>
      <c r="R29" s="9"/>
      <c r="S29" s="10">
        <v>42180</v>
      </c>
      <c r="T29" s="10"/>
      <c r="U29" s="12"/>
      <c r="V29" s="31">
        <v>6634254</v>
      </c>
      <c r="W29" s="20"/>
      <c r="X29" s="20"/>
      <c r="Y29" s="20"/>
      <c r="Z29" s="20"/>
      <c r="AA29" s="20"/>
      <c r="AB29" s="20"/>
      <c r="AC29" s="20"/>
      <c r="AD29" s="20"/>
      <c r="AE29" s="20" t="s">
        <v>3015</v>
      </c>
      <c r="AF29" s="20" t="s">
        <v>3015</v>
      </c>
      <c r="AG29" s="32"/>
      <c r="AH29" s="32"/>
      <c r="AI29" s="33"/>
      <c r="AJ29" s="34">
        <v>42209</v>
      </c>
      <c r="AK29" s="34" t="s">
        <v>2941</v>
      </c>
      <c r="AL29" s="35">
        <v>42205</v>
      </c>
    </row>
    <row r="30" spans="1:38" x14ac:dyDescent="0.15">
      <c r="A30" s="8">
        <v>51568884</v>
      </c>
      <c r="B30" s="30" t="s">
        <v>3016</v>
      </c>
      <c r="C30" s="30" t="s">
        <v>3017</v>
      </c>
      <c r="D30" s="8" t="s">
        <v>3018</v>
      </c>
      <c r="E30" s="8" t="s">
        <v>3019</v>
      </c>
      <c r="F30" s="8"/>
      <c r="G30" s="8"/>
      <c r="H30" s="9" t="s">
        <v>2984</v>
      </c>
      <c r="I30" s="9"/>
      <c r="J30" s="9" t="s">
        <v>2938</v>
      </c>
      <c r="K30" s="8" t="s">
        <v>303</v>
      </c>
      <c r="L30" s="7" t="s">
        <v>68</v>
      </c>
      <c r="M30" s="7" t="s">
        <v>2845</v>
      </c>
      <c r="N30" s="8" t="s">
        <v>365</v>
      </c>
      <c r="O30" s="9" t="s">
        <v>84</v>
      </c>
      <c r="P30" s="8" t="s">
        <v>85</v>
      </c>
      <c r="Q30" s="9"/>
      <c r="R30" s="9"/>
      <c r="S30" s="10">
        <v>42184</v>
      </c>
      <c r="T30" s="10"/>
      <c r="U30" s="12"/>
      <c r="V30" s="31">
        <v>6634255</v>
      </c>
      <c r="W30" s="20"/>
      <c r="X30" s="20"/>
      <c r="Y30" s="20"/>
      <c r="Z30" s="20"/>
      <c r="AA30" s="20"/>
      <c r="AB30" s="20"/>
      <c r="AC30" s="20"/>
      <c r="AD30" s="20"/>
      <c r="AE30" s="20" t="s">
        <v>3020</v>
      </c>
      <c r="AF30" s="20" t="s">
        <v>3020</v>
      </c>
      <c r="AG30" s="32">
        <v>42269</v>
      </c>
      <c r="AH30" s="32"/>
      <c r="AI30" s="33"/>
      <c r="AJ30" s="34">
        <v>42283</v>
      </c>
      <c r="AK30" s="34" t="s">
        <v>2905</v>
      </c>
      <c r="AL30" s="35">
        <v>42282</v>
      </c>
    </row>
    <row r="31" spans="1:38" x14ac:dyDescent="0.15">
      <c r="A31" s="8">
        <v>51568881</v>
      </c>
      <c r="B31" s="30" t="s">
        <v>3021</v>
      </c>
      <c r="C31" s="30" t="s">
        <v>3022</v>
      </c>
      <c r="D31" s="8" t="s">
        <v>3023</v>
      </c>
      <c r="E31" s="8" t="s">
        <v>3024</v>
      </c>
      <c r="F31" s="8"/>
      <c r="G31" s="8"/>
      <c r="H31" s="9" t="s">
        <v>532</v>
      </c>
      <c r="I31" s="9"/>
      <c r="J31" s="9" t="s">
        <v>2938</v>
      </c>
      <c r="K31" s="8" t="s">
        <v>303</v>
      </c>
      <c r="L31" s="7" t="s">
        <v>3025</v>
      </c>
      <c r="M31" s="7" t="s">
        <v>2845</v>
      </c>
      <c r="N31" s="8" t="s">
        <v>365</v>
      </c>
      <c r="O31" s="9" t="s">
        <v>84</v>
      </c>
      <c r="P31" s="8" t="s">
        <v>85</v>
      </c>
      <c r="Q31" s="9"/>
      <c r="R31" s="9"/>
      <c r="S31" s="10">
        <v>42184</v>
      </c>
      <c r="T31" s="10"/>
      <c r="U31" s="12"/>
      <c r="V31" s="31">
        <v>6634256</v>
      </c>
      <c r="W31" s="20"/>
      <c r="X31" s="20"/>
      <c r="Y31" s="20"/>
      <c r="Z31" s="20"/>
      <c r="AA31" s="20"/>
      <c r="AB31" s="20"/>
      <c r="AC31" s="20"/>
      <c r="AD31" s="20"/>
      <c r="AE31" s="20" t="s">
        <v>3026</v>
      </c>
      <c r="AF31" s="20" t="s">
        <v>3026</v>
      </c>
      <c r="AG31" s="32">
        <v>42236</v>
      </c>
      <c r="AH31" s="32"/>
      <c r="AI31" s="33"/>
      <c r="AJ31" s="34">
        <v>42248</v>
      </c>
      <c r="AK31" s="34" t="s">
        <v>2861</v>
      </c>
      <c r="AL31" s="35">
        <v>42247</v>
      </c>
    </row>
    <row r="32" spans="1:38" x14ac:dyDescent="0.15">
      <c r="A32" s="8">
        <v>51550774</v>
      </c>
      <c r="B32" s="30" t="s">
        <v>3027</v>
      </c>
      <c r="C32" s="30" t="s">
        <v>3028</v>
      </c>
      <c r="D32" s="8" t="s">
        <v>3029</v>
      </c>
      <c r="E32" s="8" t="s">
        <v>3030</v>
      </c>
      <c r="F32" s="8"/>
      <c r="G32" s="8"/>
      <c r="H32" s="9" t="s">
        <v>3031</v>
      </c>
      <c r="I32" s="9"/>
      <c r="J32" s="9" t="s">
        <v>3032</v>
      </c>
      <c r="K32" s="8" t="s">
        <v>83</v>
      </c>
      <c r="L32" s="7" t="s">
        <v>68</v>
      </c>
      <c r="M32" s="7" t="s">
        <v>2845</v>
      </c>
      <c r="N32" s="8" t="s">
        <v>175</v>
      </c>
      <c r="O32" s="9" t="s">
        <v>106</v>
      </c>
      <c r="P32" s="8" t="s">
        <v>85</v>
      </c>
      <c r="Q32" s="9"/>
      <c r="R32" s="9"/>
      <c r="S32" s="10">
        <v>42066</v>
      </c>
      <c r="T32" s="10"/>
      <c r="U32" s="12">
        <v>42149</v>
      </c>
      <c r="V32" s="31">
        <v>6634081</v>
      </c>
      <c r="W32" s="20" t="s">
        <v>3033</v>
      </c>
      <c r="X32" s="20"/>
      <c r="Y32" s="20"/>
      <c r="Z32" s="20"/>
      <c r="AA32" s="20"/>
      <c r="AB32" s="20"/>
      <c r="AC32" s="20"/>
      <c r="AD32" s="20"/>
      <c r="AE32" s="20" t="s">
        <v>3034</v>
      </c>
      <c r="AF32" s="20" t="s">
        <v>3034</v>
      </c>
      <c r="AG32" s="32"/>
      <c r="AH32" s="32"/>
      <c r="AI32" s="33"/>
      <c r="AJ32" s="34">
        <v>42282</v>
      </c>
      <c r="AK32" s="34" t="s">
        <v>2905</v>
      </c>
      <c r="AL32" s="35">
        <v>42282</v>
      </c>
    </row>
    <row r="33" spans="1:38" x14ac:dyDescent="0.15">
      <c r="A33" s="8">
        <v>51560968</v>
      </c>
      <c r="B33" s="30" t="s">
        <v>3035</v>
      </c>
      <c r="C33" s="30" t="s">
        <v>3036</v>
      </c>
      <c r="D33" s="8" t="s">
        <v>3037</v>
      </c>
      <c r="E33" s="8" t="s">
        <v>3038</v>
      </c>
      <c r="F33" s="8"/>
      <c r="G33" s="8"/>
      <c r="H33" s="9" t="s">
        <v>3039</v>
      </c>
      <c r="I33" s="9"/>
      <c r="J33" s="9" t="s">
        <v>3031</v>
      </c>
      <c r="K33" s="8" t="s">
        <v>303</v>
      </c>
      <c r="L33" s="7" t="s">
        <v>68</v>
      </c>
      <c r="M33" s="7" t="s">
        <v>2845</v>
      </c>
      <c r="N33" s="8" t="s">
        <v>175</v>
      </c>
      <c r="O33" s="9" t="s">
        <v>176</v>
      </c>
      <c r="P33" s="8" t="s">
        <v>85</v>
      </c>
      <c r="Q33" s="9"/>
      <c r="R33" s="9"/>
      <c r="S33" s="10">
        <v>42131</v>
      </c>
      <c r="T33" s="10"/>
      <c r="U33" s="12">
        <v>42205</v>
      </c>
      <c r="V33" s="31">
        <v>6634117</v>
      </c>
      <c r="W33" s="20" t="s">
        <v>3040</v>
      </c>
      <c r="X33" s="20"/>
      <c r="Y33" s="20"/>
      <c r="Z33" s="20"/>
      <c r="AA33" s="20"/>
      <c r="AB33" s="20"/>
      <c r="AC33" s="20"/>
      <c r="AD33" s="20"/>
      <c r="AE33" s="20" t="s">
        <v>3041</v>
      </c>
      <c r="AF33" s="20" t="s">
        <v>3041</v>
      </c>
      <c r="AG33" s="32">
        <v>42226</v>
      </c>
      <c r="AH33" s="32"/>
      <c r="AI33" s="33"/>
      <c r="AJ33" s="34">
        <v>42233</v>
      </c>
      <c r="AK33" s="34" t="s">
        <v>2848</v>
      </c>
      <c r="AL33" s="35">
        <v>42233</v>
      </c>
    </row>
    <row r="34" spans="1:38" x14ac:dyDescent="0.15">
      <c r="A34" s="8">
        <v>51561936</v>
      </c>
      <c r="B34" s="30" t="s">
        <v>3042</v>
      </c>
      <c r="C34" s="30" t="s">
        <v>3043</v>
      </c>
      <c r="D34" s="8" t="s">
        <v>3044</v>
      </c>
      <c r="E34" s="8" t="s">
        <v>3045</v>
      </c>
      <c r="F34" s="8"/>
      <c r="G34" s="8"/>
      <c r="H34" s="9" t="s">
        <v>3039</v>
      </c>
      <c r="I34" s="9"/>
      <c r="J34" s="9" t="s">
        <v>3031</v>
      </c>
      <c r="K34" s="8" t="s">
        <v>303</v>
      </c>
      <c r="L34" s="7" t="s">
        <v>68</v>
      </c>
      <c r="M34" s="7" t="s">
        <v>2845</v>
      </c>
      <c r="N34" s="8" t="s">
        <v>175</v>
      </c>
      <c r="O34" s="9" t="s">
        <v>176</v>
      </c>
      <c r="P34" s="8" t="s">
        <v>85</v>
      </c>
      <c r="Q34" s="9"/>
      <c r="R34" s="9"/>
      <c r="S34" s="10">
        <v>42138</v>
      </c>
      <c r="T34" s="10"/>
      <c r="U34" s="12">
        <v>42205</v>
      </c>
      <c r="V34" s="31">
        <v>6634118</v>
      </c>
      <c r="W34" s="20" t="s">
        <v>3046</v>
      </c>
      <c r="X34" s="20"/>
      <c r="Y34" s="20"/>
      <c r="Z34" s="20"/>
      <c r="AA34" s="20"/>
      <c r="AB34" s="20"/>
      <c r="AC34" s="20"/>
      <c r="AD34" s="20"/>
      <c r="AE34" s="20" t="s">
        <v>3047</v>
      </c>
      <c r="AF34" s="20" t="s">
        <v>3047</v>
      </c>
      <c r="AG34" s="32"/>
      <c r="AH34" s="32"/>
      <c r="AI34" s="33"/>
      <c r="AJ34" s="34">
        <v>42210</v>
      </c>
      <c r="AK34" s="34" t="s">
        <v>2941</v>
      </c>
      <c r="AL34" s="35">
        <v>42205</v>
      </c>
    </row>
    <row r="35" spans="1:38" x14ac:dyDescent="0.15">
      <c r="A35" s="8">
        <v>51564573</v>
      </c>
      <c r="B35" s="30" t="s">
        <v>3048</v>
      </c>
      <c r="C35" s="30" t="s">
        <v>3049</v>
      </c>
      <c r="D35" s="8" t="s">
        <v>3050</v>
      </c>
      <c r="E35" s="8" t="s">
        <v>3051</v>
      </c>
      <c r="F35" s="8"/>
      <c r="G35" s="8"/>
      <c r="H35" s="9" t="s">
        <v>3052</v>
      </c>
      <c r="I35" s="9"/>
      <c r="J35" s="9" t="s">
        <v>3031</v>
      </c>
      <c r="K35" s="8" t="s">
        <v>303</v>
      </c>
      <c r="L35" s="7" t="s">
        <v>68</v>
      </c>
      <c r="M35" s="7" t="s">
        <v>2845</v>
      </c>
      <c r="N35" s="8" t="s">
        <v>175</v>
      </c>
      <c r="O35" s="9" t="s">
        <v>432</v>
      </c>
      <c r="P35" s="8" t="s">
        <v>85</v>
      </c>
      <c r="Q35" s="9"/>
      <c r="R35" s="9"/>
      <c r="S35" s="10">
        <v>42159</v>
      </c>
      <c r="T35" s="10"/>
      <c r="U35" s="12">
        <v>42226</v>
      </c>
      <c r="V35" s="31">
        <v>6634216</v>
      </c>
      <c r="W35" s="20" t="s">
        <v>3053</v>
      </c>
      <c r="X35" s="20"/>
      <c r="Y35" s="20"/>
      <c r="Z35" s="20"/>
      <c r="AA35" s="20"/>
      <c r="AB35" s="20"/>
      <c r="AC35" s="20"/>
      <c r="AD35" s="20"/>
      <c r="AE35" s="20" t="s">
        <v>3054</v>
      </c>
      <c r="AF35" s="20" t="s">
        <v>3054</v>
      </c>
      <c r="AG35" s="32">
        <v>42235</v>
      </c>
      <c r="AH35" s="32"/>
      <c r="AI35" s="33"/>
      <c r="AJ35" s="34">
        <v>42248</v>
      </c>
      <c r="AK35" s="34" t="s">
        <v>2861</v>
      </c>
      <c r="AL35" s="35">
        <v>42247</v>
      </c>
    </row>
    <row r="36" spans="1:38" x14ac:dyDescent="0.15">
      <c r="A36" s="8">
        <v>51564569</v>
      </c>
      <c r="B36" s="30" t="s">
        <v>3055</v>
      </c>
      <c r="C36" s="30" t="s">
        <v>3056</v>
      </c>
      <c r="D36" s="8" t="s">
        <v>3057</v>
      </c>
      <c r="E36" s="8" t="s">
        <v>3058</v>
      </c>
      <c r="F36" s="8"/>
      <c r="G36" s="8"/>
      <c r="H36" s="9" t="s">
        <v>3059</v>
      </c>
      <c r="I36" s="9"/>
      <c r="J36" s="9" t="s">
        <v>3031</v>
      </c>
      <c r="K36" s="8" t="s">
        <v>303</v>
      </c>
      <c r="L36" s="7" t="s">
        <v>68</v>
      </c>
      <c r="M36" s="7" t="s">
        <v>2845</v>
      </c>
      <c r="N36" s="8" t="s">
        <v>175</v>
      </c>
      <c r="O36" s="9" t="s">
        <v>432</v>
      </c>
      <c r="P36" s="8" t="s">
        <v>85</v>
      </c>
      <c r="Q36" s="9"/>
      <c r="R36" s="9"/>
      <c r="S36" s="10">
        <v>42159</v>
      </c>
      <c r="T36" s="10"/>
      <c r="U36" s="12">
        <v>42226</v>
      </c>
      <c r="V36" s="31">
        <v>6634217</v>
      </c>
      <c r="W36" s="20" t="s">
        <v>3060</v>
      </c>
      <c r="X36" s="20"/>
      <c r="Y36" s="20"/>
      <c r="Z36" s="20"/>
      <c r="AA36" s="20"/>
      <c r="AB36" s="20"/>
      <c r="AC36" s="20"/>
      <c r="AD36" s="20"/>
      <c r="AE36" s="20" t="s">
        <v>3061</v>
      </c>
      <c r="AF36" s="20" t="s">
        <v>3061</v>
      </c>
      <c r="AG36" s="32"/>
      <c r="AH36" s="32"/>
      <c r="AI36" s="33"/>
      <c r="AJ36" s="34">
        <v>42228</v>
      </c>
      <c r="AK36" s="34" t="s">
        <v>2848</v>
      </c>
      <c r="AL36" s="35">
        <v>42226</v>
      </c>
    </row>
    <row r="37" spans="1:38" x14ac:dyDescent="0.15">
      <c r="A37" s="8">
        <v>51566677</v>
      </c>
      <c r="B37" s="30" t="s">
        <v>3062</v>
      </c>
      <c r="C37" s="30" t="s">
        <v>3063</v>
      </c>
      <c r="D37" s="8" t="s">
        <v>3064</v>
      </c>
      <c r="E37" s="8" t="s">
        <v>3065</v>
      </c>
      <c r="F37" s="8"/>
      <c r="G37" s="8"/>
      <c r="H37" s="9" t="s">
        <v>3059</v>
      </c>
      <c r="I37" s="9"/>
      <c r="J37" s="9" t="s">
        <v>3031</v>
      </c>
      <c r="K37" s="8" t="s">
        <v>303</v>
      </c>
      <c r="L37" s="7" t="s">
        <v>68</v>
      </c>
      <c r="M37" s="7" t="s">
        <v>2845</v>
      </c>
      <c r="N37" s="8" t="s">
        <v>175</v>
      </c>
      <c r="O37" s="9" t="s">
        <v>432</v>
      </c>
      <c r="P37" s="8" t="s">
        <v>85</v>
      </c>
      <c r="Q37" s="9"/>
      <c r="R37" s="9"/>
      <c r="S37" s="10">
        <v>42166</v>
      </c>
      <c r="T37" s="10"/>
      <c r="U37" s="12">
        <v>42226</v>
      </c>
      <c r="V37" s="31">
        <v>6634219</v>
      </c>
      <c r="W37" s="20" t="s">
        <v>3066</v>
      </c>
      <c r="X37" s="20"/>
      <c r="Y37" s="20"/>
      <c r="Z37" s="20"/>
      <c r="AA37" s="20"/>
      <c r="AB37" s="20"/>
      <c r="AC37" s="20"/>
      <c r="AD37" s="20"/>
      <c r="AE37" s="20" t="s">
        <v>3067</v>
      </c>
      <c r="AF37" s="20" t="s">
        <v>3067</v>
      </c>
      <c r="AG37" s="32">
        <v>42248</v>
      </c>
      <c r="AH37" s="32"/>
      <c r="AI37" s="33"/>
      <c r="AJ37" s="34">
        <v>42256</v>
      </c>
      <c r="AK37" s="34" t="s">
        <v>2861</v>
      </c>
      <c r="AL37" s="35">
        <v>42254</v>
      </c>
    </row>
    <row r="38" spans="1:38" x14ac:dyDescent="0.15">
      <c r="A38" s="8">
        <v>51566666</v>
      </c>
      <c r="B38" s="30" t="s">
        <v>3068</v>
      </c>
      <c r="C38" s="30" t="s">
        <v>3069</v>
      </c>
      <c r="D38" s="8" t="s">
        <v>3070</v>
      </c>
      <c r="E38" s="8" t="s">
        <v>3071</v>
      </c>
      <c r="F38" s="8"/>
      <c r="G38" s="8"/>
      <c r="H38" s="9" t="s">
        <v>3059</v>
      </c>
      <c r="I38" s="9"/>
      <c r="J38" s="9" t="s">
        <v>3031</v>
      </c>
      <c r="K38" s="8" t="s">
        <v>67</v>
      </c>
      <c r="L38" s="7" t="s">
        <v>68</v>
      </c>
      <c r="M38" s="7" t="s">
        <v>2845</v>
      </c>
      <c r="N38" s="8" t="s">
        <v>175</v>
      </c>
      <c r="O38" s="9" t="s">
        <v>432</v>
      </c>
      <c r="P38" s="8" t="s">
        <v>85</v>
      </c>
      <c r="Q38" s="9"/>
      <c r="R38" s="9"/>
      <c r="S38" s="10">
        <v>42166</v>
      </c>
      <c r="T38" s="10"/>
      <c r="U38" s="12">
        <v>42226</v>
      </c>
      <c r="V38" s="31">
        <v>6634220</v>
      </c>
      <c r="W38" s="20" t="s">
        <v>3072</v>
      </c>
      <c r="X38" s="20"/>
      <c r="Y38" s="20"/>
      <c r="Z38" s="20"/>
      <c r="AA38" s="20"/>
      <c r="AB38" s="20"/>
      <c r="AC38" s="20"/>
      <c r="AD38" s="20"/>
      <c r="AE38" s="20" t="s">
        <v>3073</v>
      </c>
      <c r="AF38" s="20" t="s">
        <v>3073</v>
      </c>
      <c r="AG38" s="32">
        <v>42219</v>
      </c>
      <c r="AH38" s="32"/>
      <c r="AI38" s="33"/>
      <c r="AJ38" s="34">
        <v>42219</v>
      </c>
      <c r="AK38" s="34" t="s">
        <v>2848</v>
      </c>
      <c r="AL38" s="35">
        <v>42219</v>
      </c>
    </row>
    <row r="39" spans="1:38" x14ac:dyDescent="0.15">
      <c r="A39" s="8">
        <v>51566776</v>
      </c>
      <c r="B39" s="30" t="s">
        <v>3074</v>
      </c>
      <c r="C39" s="30" t="s">
        <v>3075</v>
      </c>
      <c r="D39" s="8" t="s">
        <v>3076</v>
      </c>
      <c r="E39" s="8" t="s">
        <v>3077</v>
      </c>
      <c r="F39" s="8"/>
      <c r="G39" s="8"/>
      <c r="H39" s="9" t="s">
        <v>3052</v>
      </c>
      <c r="I39" s="9"/>
      <c r="J39" s="9" t="s">
        <v>3031</v>
      </c>
      <c r="K39" s="8" t="s">
        <v>67</v>
      </c>
      <c r="L39" s="7" t="s">
        <v>68</v>
      </c>
      <c r="M39" s="7" t="s">
        <v>2845</v>
      </c>
      <c r="N39" s="8" t="s">
        <v>175</v>
      </c>
      <c r="O39" s="9" t="s">
        <v>432</v>
      </c>
      <c r="P39" s="8" t="s">
        <v>85</v>
      </c>
      <c r="Q39" s="9"/>
      <c r="R39" s="9"/>
      <c r="S39" s="10">
        <v>42173</v>
      </c>
      <c r="T39" s="10"/>
      <c r="U39" s="12">
        <v>42226</v>
      </c>
      <c r="V39" s="31">
        <v>6634228</v>
      </c>
      <c r="W39" s="20" t="s">
        <v>3078</v>
      </c>
      <c r="X39" s="20"/>
      <c r="Y39" s="20"/>
      <c r="Z39" s="20"/>
      <c r="AA39" s="20"/>
      <c r="AB39" s="20"/>
      <c r="AC39" s="20"/>
      <c r="AD39" s="20"/>
      <c r="AE39" s="20" t="s">
        <v>3079</v>
      </c>
      <c r="AF39" s="20" t="s">
        <v>3079</v>
      </c>
      <c r="AG39" s="32">
        <v>42226</v>
      </c>
      <c r="AH39" s="32"/>
      <c r="AI39" s="33"/>
      <c r="AJ39" s="34">
        <v>42233</v>
      </c>
      <c r="AK39" s="34" t="s">
        <v>2848</v>
      </c>
      <c r="AL39" s="35">
        <v>42233</v>
      </c>
    </row>
    <row r="40" spans="1:38" x14ac:dyDescent="0.15">
      <c r="A40" s="8">
        <v>51566780</v>
      </c>
      <c r="B40" s="30" t="s">
        <v>3080</v>
      </c>
      <c r="C40" s="30" t="s">
        <v>3081</v>
      </c>
      <c r="D40" s="8" t="s">
        <v>1000</v>
      </c>
      <c r="E40" s="8" t="s">
        <v>3082</v>
      </c>
      <c r="F40" s="8"/>
      <c r="G40" s="8"/>
      <c r="H40" s="9" t="s">
        <v>3052</v>
      </c>
      <c r="I40" s="9"/>
      <c r="J40" s="9" t="s">
        <v>3031</v>
      </c>
      <c r="K40" s="8" t="s">
        <v>303</v>
      </c>
      <c r="L40" s="7" t="s">
        <v>68</v>
      </c>
      <c r="M40" s="7" t="s">
        <v>2845</v>
      </c>
      <c r="N40" s="8" t="s">
        <v>175</v>
      </c>
      <c r="O40" s="9" t="s">
        <v>432</v>
      </c>
      <c r="P40" s="8" t="s">
        <v>85</v>
      </c>
      <c r="Q40" s="9"/>
      <c r="R40" s="9"/>
      <c r="S40" s="10">
        <v>42173</v>
      </c>
      <c r="T40" s="10"/>
      <c r="U40" s="12">
        <v>42226</v>
      </c>
      <c r="V40" s="31">
        <v>6634229</v>
      </c>
      <c r="W40" s="20" t="s">
        <v>3083</v>
      </c>
      <c r="X40" s="20"/>
      <c r="Y40" s="20"/>
      <c r="Z40" s="20"/>
      <c r="AA40" s="20"/>
      <c r="AB40" s="20"/>
      <c r="AC40" s="20"/>
      <c r="AD40" s="20"/>
      <c r="AE40" s="20" t="s">
        <v>3084</v>
      </c>
      <c r="AF40" s="20" t="s">
        <v>3084</v>
      </c>
      <c r="AG40" s="32">
        <v>42248</v>
      </c>
      <c r="AH40" s="32"/>
      <c r="AI40" s="33"/>
      <c r="AJ40" s="34">
        <v>42256</v>
      </c>
      <c r="AK40" s="34" t="s">
        <v>2861</v>
      </c>
      <c r="AL40" s="35">
        <v>42254</v>
      </c>
    </row>
    <row r="41" spans="1:38" x14ac:dyDescent="0.15">
      <c r="A41" s="8">
        <v>51558116</v>
      </c>
      <c r="B41" s="30" t="s">
        <v>3085</v>
      </c>
      <c r="C41" s="30" t="s">
        <v>3086</v>
      </c>
      <c r="D41" s="8" t="s">
        <v>3087</v>
      </c>
      <c r="E41" s="8" t="s">
        <v>3088</v>
      </c>
      <c r="F41" s="8"/>
      <c r="G41" s="8"/>
      <c r="H41" s="9" t="s">
        <v>3089</v>
      </c>
      <c r="I41" s="9"/>
      <c r="J41" s="9" t="s">
        <v>3009</v>
      </c>
      <c r="K41" s="8" t="s">
        <v>303</v>
      </c>
      <c r="L41" s="7" t="s">
        <v>68</v>
      </c>
      <c r="M41" s="7" t="s">
        <v>2845</v>
      </c>
      <c r="N41" s="8" t="s">
        <v>164</v>
      </c>
      <c r="O41" s="9" t="s">
        <v>176</v>
      </c>
      <c r="P41" s="8" t="s">
        <v>71</v>
      </c>
      <c r="Q41" s="9"/>
      <c r="R41" s="9"/>
      <c r="S41" s="10">
        <v>42109</v>
      </c>
      <c r="T41" s="10"/>
      <c r="U41" s="12"/>
      <c r="V41" s="31">
        <v>6634103</v>
      </c>
      <c r="W41" s="20"/>
      <c r="X41" s="20"/>
      <c r="Y41" s="20"/>
      <c r="Z41" s="20"/>
      <c r="AA41" s="20"/>
      <c r="AB41" s="20"/>
      <c r="AC41" s="20"/>
      <c r="AD41" s="20"/>
      <c r="AE41" s="20" t="s">
        <v>3090</v>
      </c>
      <c r="AF41" s="20" t="s">
        <v>3090</v>
      </c>
      <c r="AG41" s="32">
        <v>42270</v>
      </c>
      <c r="AH41" s="32"/>
      <c r="AI41" s="33"/>
      <c r="AJ41" s="34">
        <v>42276</v>
      </c>
      <c r="AK41" s="34" t="s">
        <v>2861</v>
      </c>
      <c r="AL41" s="35">
        <v>42275</v>
      </c>
    </row>
    <row r="42" spans="1:38" x14ac:dyDescent="0.15">
      <c r="A42" s="8">
        <v>51562701</v>
      </c>
      <c r="B42" s="30" t="s">
        <v>3091</v>
      </c>
      <c r="C42" s="30" t="s">
        <v>3092</v>
      </c>
      <c r="D42" s="8" t="s">
        <v>3093</v>
      </c>
      <c r="E42" s="8" t="s">
        <v>461</v>
      </c>
      <c r="F42" s="8"/>
      <c r="G42" s="8"/>
      <c r="H42" s="9" t="s">
        <v>3094</v>
      </c>
      <c r="I42" s="9"/>
      <c r="J42" s="9" t="s">
        <v>2938</v>
      </c>
      <c r="K42" s="8" t="s">
        <v>303</v>
      </c>
      <c r="L42" s="7" t="s">
        <v>68</v>
      </c>
      <c r="M42" s="7" t="s">
        <v>2845</v>
      </c>
      <c r="N42" s="8" t="s">
        <v>164</v>
      </c>
      <c r="O42" s="9"/>
      <c r="P42" s="8" t="s">
        <v>71</v>
      </c>
      <c r="Q42" s="9"/>
      <c r="R42" s="9"/>
      <c r="S42" s="10">
        <v>42145</v>
      </c>
      <c r="T42" s="10"/>
      <c r="U42" s="12"/>
      <c r="V42" s="31">
        <v>6634173</v>
      </c>
      <c r="W42" s="20"/>
      <c r="X42" s="20"/>
      <c r="Y42" s="20"/>
      <c r="Z42" s="20"/>
      <c r="AA42" s="20"/>
      <c r="AB42" s="20"/>
      <c r="AC42" s="20"/>
      <c r="AD42" s="20"/>
      <c r="AE42" s="20" t="s">
        <v>3095</v>
      </c>
      <c r="AF42" s="20" t="s">
        <v>3095</v>
      </c>
      <c r="AG42" s="32">
        <v>42219</v>
      </c>
      <c r="AH42" s="32"/>
      <c r="AI42" s="33"/>
      <c r="AJ42" s="34">
        <v>42224</v>
      </c>
      <c r="AK42" s="34" t="s">
        <v>2848</v>
      </c>
      <c r="AL42" s="35">
        <v>42219</v>
      </c>
    </row>
    <row r="43" spans="1:38" x14ac:dyDescent="0.15">
      <c r="A43" s="8">
        <v>51558117</v>
      </c>
      <c r="B43" s="30" t="s">
        <v>3096</v>
      </c>
      <c r="C43" s="30" t="s">
        <v>3097</v>
      </c>
      <c r="D43" s="8" t="s">
        <v>3098</v>
      </c>
      <c r="E43" s="8" t="s">
        <v>3099</v>
      </c>
      <c r="F43" s="8"/>
      <c r="G43" s="8"/>
      <c r="H43" s="9" t="s">
        <v>3089</v>
      </c>
      <c r="I43" s="9"/>
      <c r="J43" s="9" t="s">
        <v>3009</v>
      </c>
      <c r="K43" s="8" t="s">
        <v>303</v>
      </c>
      <c r="L43" s="7" t="s">
        <v>68</v>
      </c>
      <c r="M43" s="7" t="s">
        <v>2845</v>
      </c>
      <c r="N43" s="8" t="s">
        <v>164</v>
      </c>
      <c r="O43" s="9"/>
      <c r="P43" s="8" t="s">
        <v>71</v>
      </c>
      <c r="Q43" s="9"/>
      <c r="R43" s="9"/>
      <c r="S43" s="10">
        <v>42109</v>
      </c>
      <c r="T43" s="10"/>
      <c r="U43" s="12"/>
      <c r="V43" s="31">
        <v>6634102</v>
      </c>
      <c r="W43" s="20"/>
      <c r="X43" s="20"/>
      <c r="Y43" s="20"/>
      <c r="Z43" s="20"/>
      <c r="AA43" s="20"/>
      <c r="AB43" s="20"/>
      <c r="AC43" s="20"/>
      <c r="AD43" s="20"/>
      <c r="AE43" s="20" t="s">
        <v>3100</v>
      </c>
      <c r="AF43" s="20" t="s">
        <v>3100</v>
      </c>
      <c r="AG43" s="32">
        <v>42212</v>
      </c>
      <c r="AH43" s="32"/>
      <c r="AI43" s="33"/>
      <c r="AJ43" s="34">
        <v>42228</v>
      </c>
      <c r="AK43" s="34" t="s">
        <v>2848</v>
      </c>
      <c r="AL43" s="35">
        <v>42226</v>
      </c>
    </row>
    <row r="44" spans="1:38" x14ac:dyDescent="0.15">
      <c r="A44" s="8">
        <v>51559930</v>
      </c>
      <c r="B44" s="30" t="s">
        <v>3101</v>
      </c>
      <c r="C44" s="30" t="s">
        <v>3102</v>
      </c>
      <c r="D44" s="8" t="s">
        <v>3103</v>
      </c>
      <c r="E44" s="8" t="s">
        <v>3104</v>
      </c>
      <c r="F44" s="8"/>
      <c r="G44" s="8"/>
      <c r="H44" s="9" t="s">
        <v>3105</v>
      </c>
      <c r="I44" s="9"/>
      <c r="J44" s="9" t="s">
        <v>3009</v>
      </c>
      <c r="K44" s="8" t="s">
        <v>303</v>
      </c>
      <c r="L44" s="7" t="s">
        <v>68</v>
      </c>
      <c r="M44" s="7" t="s">
        <v>2845</v>
      </c>
      <c r="N44" s="8" t="s">
        <v>164</v>
      </c>
      <c r="O44" s="9"/>
      <c r="P44" s="8" t="s">
        <v>71</v>
      </c>
      <c r="Q44" s="9"/>
      <c r="R44" s="9"/>
      <c r="S44" s="10"/>
      <c r="T44" s="10"/>
      <c r="U44" s="12"/>
      <c r="V44" s="31"/>
      <c r="W44" s="20"/>
      <c r="X44" s="20"/>
      <c r="Y44" s="20"/>
      <c r="Z44" s="20"/>
      <c r="AA44" s="20"/>
      <c r="AB44" s="20"/>
      <c r="AC44" s="20"/>
      <c r="AD44" s="20"/>
      <c r="AE44" s="20" t="s">
        <v>3106</v>
      </c>
      <c r="AF44" s="20" t="s">
        <v>3106</v>
      </c>
      <c r="AG44" s="32"/>
      <c r="AH44" s="32"/>
      <c r="AI44" s="33"/>
      <c r="AJ44" s="34">
        <v>42210</v>
      </c>
      <c r="AK44" s="34" t="s">
        <v>2941</v>
      </c>
      <c r="AL44" s="35">
        <v>42205</v>
      </c>
    </row>
    <row r="45" spans="1:38" x14ac:dyDescent="0.15">
      <c r="A45" s="8">
        <v>51548767</v>
      </c>
      <c r="B45" s="30" t="s">
        <v>3107</v>
      </c>
      <c r="C45" s="30" t="s">
        <v>3108</v>
      </c>
      <c r="D45" s="8" t="s">
        <v>3109</v>
      </c>
      <c r="E45" s="8" t="s">
        <v>3110</v>
      </c>
      <c r="F45" s="8" t="s">
        <v>3111</v>
      </c>
      <c r="G45" s="8"/>
      <c r="H45" s="9" t="s">
        <v>3094</v>
      </c>
      <c r="I45" s="9"/>
      <c r="J45" s="9" t="s">
        <v>2938</v>
      </c>
      <c r="K45" s="8" t="s">
        <v>303</v>
      </c>
      <c r="L45" s="7" t="s">
        <v>68</v>
      </c>
      <c r="M45" s="7" t="s">
        <v>2845</v>
      </c>
      <c r="N45" s="8" t="s">
        <v>164</v>
      </c>
      <c r="O45" s="9" t="s">
        <v>106</v>
      </c>
      <c r="P45" s="8" t="s">
        <v>71</v>
      </c>
      <c r="Q45" s="9"/>
      <c r="R45" s="9"/>
      <c r="S45" s="10">
        <v>42058</v>
      </c>
      <c r="T45" s="10"/>
      <c r="U45" s="12"/>
      <c r="V45" s="31">
        <v>6634049</v>
      </c>
      <c r="W45" s="20" t="s">
        <v>3112</v>
      </c>
      <c r="X45" s="20"/>
      <c r="Y45" s="20"/>
      <c r="Z45" s="20"/>
      <c r="AA45" s="20"/>
      <c r="AB45" s="20"/>
      <c r="AC45" s="20"/>
      <c r="AD45" s="20"/>
      <c r="AE45" s="20" t="s">
        <v>3113</v>
      </c>
      <c r="AF45" s="20" t="s">
        <v>3113</v>
      </c>
      <c r="AG45" s="32">
        <v>42244</v>
      </c>
      <c r="AH45" s="32"/>
      <c r="AI45" s="33"/>
      <c r="AJ45" s="34">
        <v>42262</v>
      </c>
      <c r="AK45" s="34" t="s">
        <v>2861</v>
      </c>
      <c r="AL45" s="35">
        <v>42261</v>
      </c>
    </row>
    <row r="46" spans="1:38" x14ac:dyDescent="0.15">
      <c r="A46" s="8">
        <v>51548769</v>
      </c>
      <c r="B46" s="30" t="s">
        <v>3114</v>
      </c>
      <c r="C46" s="30" t="s">
        <v>3115</v>
      </c>
      <c r="D46" s="8" t="s">
        <v>3116</v>
      </c>
      <c r="E46" s="8" t="s">
        <v>3117</v>
      </c>
      <c r="F46" s="8" t="s">
        <v>3118</v>
      </c>
      <c r="G46" s="8"/>
      <c r="H46" s="9" t="s">
        <v>3094</v>
      </c>
      <c r="I46" s="9"/>
      <c r="J46" s="9" t="s">
        <v>2938</v>
      </c>
      <c r="K46" s="8" t="s">
        <v>303</v>
      </c>
      <c r="L46" s="7" t="s">
        <v>68</v>
      </c>
      <c r="M46" s="7" t="s">
        <v>2845</v>
      </c>
      <c r="N46" s="8" t="s">
        <v>164</v>
      </c>
      <c r="O46" s="9" t="s">
        <v>106</v>
      </c>
      <c r="P46" s="8" t="s">
        <v>71</v>
      </c>
      <c r="Q46" s="9"/>
      <c r="R46" s="9"/>
      <c r="S46" s="10">
        <v>42058</v>
      </c>
      <c r="T46" s="10"/>
      <c r="U46" s="12"/>
      <c r="V46" s="31">
        <v>6634051</v>
      </c>
      <c r="W46" s="20" t="s">
        <v>3119</v>
      </c>
      <c r="X46" s="20"/>
      <c r="Y46" s="20"/>
      <c r="Z46" s="20"/>
      <c r="AA46" s="20"/>
      <c r="AB46" s="20"/>
      <c r="AC46" s="20"/>
      <c r="AD46" s="20"/>
      <c r="AE46" s="20" t="s">
        <v>3120</v>
      </c>
      <c r="AF46" s="20" t="s">
        <v>3120</v>
      </c>
      <c r="AG46" s="32">
        <v>42262</v>
      </c>
      <c r="AH46" s="32"/>
      <c r="AI46" s="33"/>
      <c r="AJ46" s="34">
        <v>42276</v>
      </c>
      <c r="AK46" s="34" t="s">
        <v>2861</v>
      </c>
      <c r="AL46" s="35">
        <v>42275</v>
      </c>
    </row>
    <row r="47" spans="1:38" x14ac:dyDescent="0.15">
      <c r="A47" s="8">
        <v>51558134</v>
      </c>
      <c r="B47" s="30" t="s">
        <v>3121</v>
      </c>
      <c r="C47" s="30" t="s">
        <v>3122</v>
      </c>
      <c r="D47" s="8" t="s">
        <v>1673</v>
      </c>
      <c r="E47" s="8" t="s">
        <v>3123</v>
      </c>
      <c r="F47" s="8" t="s">
        <v>3124</v>
      </c>
      <c r="G47" s="8"/>
      <c r="H47" s="9" t="s">
        <v>3089</v>
      </c>
      <c r="I47" s="9"/>
      <c r="J47" s="9" t="s">
        <v>3009</v>
      </c>
      <c r="K47" s="8" t="s">
        <v>303</v>
      </c>
      <c r="L47" s="7" t="s">
        <v>68</v>
      </c>
      <c r="M47" s="7" t="s">
        <v>2845</v>
      </c>
      <c r="N47" s="8" t="s">
        <v>164</v>
      </c>
      <c r="O47" s="9" t="s">
        <v>176</v>
      </c>
      <c r="P47" s="8" t="s">
        <v>71</v>
      </c>
      <c r="Q47" s="9"/>
      <c r="R47" s="9"/>
      <c r="S47" s="10">
        <v>42114</v>
      </c>
      <c r="T47" s="10"/>
      <c r="U47" s="12"/>
      <c r="V47" s="31">
        <v>6634109</v>
      </c>
      <c r="W47" s="20" t="s">
        <v>3125</v>
      </c>
      <c r="X47" s="20"/>
      <c r="Y47" s="20"/>
      <c r="Z47" s="20"/>
      <c r="AA47" s="20"/>
      <c r="AB47" s="20"/>
      <c r="AC47" s="20"/>
      <c r="AD47" s="20"/>
      <c r="AE47" s="20" t="s">
        <v>3126</v>
      </c>
      <c r="AF47" s="20" t="s">
        <v>3126</v>
      </c>
      <c r="AG47" s="32">
        <v>42278</v>
      </c>
      <c r="AH47" s="32"/>
      <c r="AI47" s="33"/>
      <c r="AJ47" s="34">
        <v>42278</v>
      </c>
      <c r="AK47" s="34" t="s">
        <v>2905</v>
      </c>
      <c r="AL47" s="35">
        <v>42275</v>
      </c>
    </row>
    <row r="48" spans="1:38" x14ac:dyDescent="0.15">
      <c r="A48" s="8">
        <v>51556046</v>
      </c>
      <c r="B48" s="30" t="s">
        <v>3127</v>
      </c>
      <c r="C48" s="30" t="s">
        <v>3128</v>
      </c>
      <c r="D48" s="8" t="s">
        <v>3129</v>
      </c>
      <c r="E48" s="8" t="s">
        <v>3130</v>
      </c>
      <c r="F48" s="8" t="s">
        <v>3131</v>
      </c>
      <c r="G48" s="8"/>
      <c r="H48" s="9" t="s">
        <v>3089</v>
      </c>
      <c r="I48" s="9"/>
      <c r="J48" s="9" t="s">
        <v>3009</v>
      </c>
      <c r="K48" s="8" t="s">
        <v>303</v>
      </c>
      <c r="L48" s="7" t="s">
        <v>68</v>
      </c>
      <c r="M48" s="7" t="s">
        <v>2845</v>
      </c>
      <c r="N48" s="8" t="s">
        <v>164</v>
      </c>
      <c r="O48" s="9" t="s">
        <v>176</v>
      </c>
      <c r="P48" s="8" t="s">
        <v>71</v>
      </c>
      <c r="Q48" s="9"/>
      <c r="R48" s="9"/>
      <c r="S48" s="10">
        <v>42100</v>
      </c>
      <c r="T48" s="10"/>
      <c r="U48" s="12">
        <v>42163</v>
      </c>
      <c r="V48" s="31">
        <v>6634110</v>
      </c>
      <c r="W48" s="20" t="s">
        <v>3132</v>
      </c>
      <c r="X48" s="20"/>
      <c r="Y48" s="20"/>
      <c r="Z48" s="20"/>
      <c r="AA48" s="20"/>
      <c r="AB48" s="20"/>
      <c r="AC48" s="20"/>
      <c r="AD48" s="20"/>
      <c r="AE48" s="20" t="s">
        <v>3133</v>
      </c>
      <c r="AF48" s="20" t="s">
        <v>3133</v>
      </c>
      <c r="AG48" s="32">
        <v>42270</v>
      </c>
      <c r="AH48" s="32"/>
      <c r="AI48" s="33"/>
      <c r="AJ48" s="34">
        <v>42276</v>
      </c>
      <c r="AK48" s="34" t="s">
        <v>2861</v>
      </c>
      <c r="AL48" s="35">
        <v>42275</v>
      </c>
    </row>
    <row r="49" spans="1:38" x14ac:dyDescent="0.15">
      <c r="A49" s="8">
        <v>51566667</v>
      </c>
      <c r="B49" s="30" t="s">
        <v>3134</v>
      </c>
      <c r="C49" s="30" t="s">
        <v>3135</v>
      </c>
      <c r="D49" s="8" t="s">
        <v>3136</v>
      </c>
      <c r="E49" s="8" t="s">
        <v>2930</v>
      </c>
      <c r="F49" s="8"/>
      <c r="G49" s="8"/>
      <c r="H49" s="9" t="s">
        <v>3137</v>
      </c>
      <c r="I49" s="9"/>
      <c r="J49" s="9" t="s">
        <v>3009</v>
      </c>
      <c r="K49" s="8" t="s">
        <v>303</v>
      </c>
      <c r="L49" s="7" t="s">
        <v>68</v>
      </c>
      <c r="M49" s="7" t="s">
        <v>2845</v>
      </c>
      <c r="N49" s="8" t="s">
        <v>164</v>
      </c>
      <c r="O49" s="9" t="s">
        <v>84</v>
      </c>
      <c r="P49" s="8" t="s">
        <v>71</v>
      </c>
      <c r="Q49" s="9"/>
      <c r="R49" s="9"/>
      <c r="S49" s="10"/>
      <c r="T49" s="10"/>
      <c r="U49" s="12"/>
      <c r="V49" s="31">
        <v>6634207</v>
      </c>
      <c r="W49" s="20" t="s">
        <v>3138</v>
      </c>
      <c r="X49" s="20"/>
      <c r="Y49" s="20"/>
      <c r="Z49" s="20"/>
      <c r="AA49" s="20"/>
      <c r="AB49" s="20"/>
      <c r="AC49" s="20"/>
      <c r="AD49" s="20"/>
      <c r="AE49" s="20" t="s">
        <v>3139</v>
      </c>
      <c r="AF49" s="20" t="s">
        <v>3139</v>
      </c>
      <c r="AG49" s="32">
        <v>42233</v>
      </c>
      <c r="AH49" s="32"/>
      <c r="AI49" s="33"/>
      <c r="AJ49" s="34">
        <v>42248</v>
      </c>
      <c r="AK49" s="34" t="s">
        <v>2861</v>
      </c>
      <c r="AL49" s="35">
        <v>42247</v>
      </c>
    </row>
    <row r="50" spans="1:38" x14ac:dyDescent="0.15">
      <c r="A50" s="8">
        <v>51567697</v>
      </c>
      <c r="B50" s="30" t="s">
        <v>3140</v>
      </c>
      <c r="C50" s="30" t="s">
        <v>3141</v>
      </c>
      <c r="D50" s="8" t="s">
        <v>3142</v>
      </c>
      <c r="E50" s="8" t="s">
        <v>3143</v>
      </c>
      <c r="F50" s="8"/>
      <c r="G50" s="8"/>
      <c r="H50" s="9" t="s">
        <v>3137</v>
      </c>
      <c r="I50" s="9"/>
      <c r="J50" s="9" t="s">
        <v>3009</v>
      </c>
      <c r="K50" s="8" t="s">
        <v>303</v>
      </c>
      <c r="L50" s="7" t="s">
        <v>68</v>
      </c>
      <c r="M50" s="7" t="s">
        <v>2845</v>
      </c>
      <c r="N50" s="8" t="s">
        <v>164</v>
      </c>
      <c r="O50" s="9" t="s">
        <v>84</v>
      </c>
      <c r="P50" s="8" t="s">
        <v>71</v>
      </c>
      <c r="Q50" s="9"/>
      <c r="R50" s="9"/>
      <c r="S50" s="10"/>
      <c r="T50" s="10"/>
      <c r="U50" s="12"/>
      <c r="V50" s="31">
        <v>6634211</v>
      </c>
      <c r="W50" s="20" t="s">
        <v>3144</v>
      </c>
      <c r="X50" s="20"/>
      <c r="Y50" s="20"/>
      <c r="Z50" s="20"/>
      <c r="AA50" s="20"/>
      <c r="AB50" s="20"/>
      <c r="AC50" s="20"/>
      <c r="AD50" s="20"/>
      <c r="AE50" s="20" t="s">
        <v>3145</v>
      </c>
      <c r="AF50" s="20" t="s">
        <v>3145</v>
      </c>
      <c r="AG50" s="32">
        <v>42268</v>
      </c>
      <c r="AH50" s="32"/>
      <c r="AI50" s="33"/>
      <c r="AJ50" s="34">
        <v>42276</v>
      </c>
      <c r="AK50" s="34" t="s">
        <v>2861</v>
      </c>
      <c r="AL50" s="35">
        <v>42275</v>
      </c>
    </row>
    <row r="51" spans="1:38" x14ac:dyDescent="0.15">
      <c r="A51" s="8">
        <v>51566674</v>
      </c>
      <c r="B51" s="30" t="s">
        <v>3146</v>
      </c>
      <c r="C51" s="30" t="s">
        <v>3147</v>
      </c>
      <c r="D51" s="8" t="s">
        <v>3148</v>
      </c>
      <c r="E51" s="8" t="s">
        <v>2818</v>
      </c>
      <c r="F51" s="8"/>
      <c r="G51" s="8"/>
      <c r="H51" s="9" t="s">
        <v>3137</v>
      </c>
      <c r="I51" s="9"/>
      <c r="J51" s="9" t="s">
        <v>3009</v>
      </c>
      <c r="K51" s="8" t="s">
        <v>303</v>
      </c>
      <c r="L51" s="7" t="s">
        <v>68</v>
      </c>
      <c r="M51" s="7" t="s">
        <v>2845</v>
      </c>
      <c r="N51" s="8" t="s">
        <v>164</v>
      </c>
      <c r="O51" s="9" t="s">
        <v>84</v>
      </c>
      <c r="P51" s="8" t="s">
        <v>71</v>
      </c>
      <c r="Q51" s="9"/>
      <c r="R51" s="9"/>
      <c r="S51" s="10"/>
      <c r="T51" s="10"/>
      <c r="U51" s="12"/>
      <c r="V51" s="31">
        <v>6634206</v>
      </c>
      <c r="W51" s="20" t="s">
        <v>3149</v>
      </c>
      <c r="X51" s="20"/>
      <c r="Y51" s="20"/>
      <c r="Z51" s="20"/>
      <c r="AA51" s="20"/>
      <c r="AB51" s="20"/>
      <c r="AC51" s="20"/>
      <c r="AD51" s="20"/>
      <c r="AE51" s="20" t="s">
        <v>3150</v>
      </c>
      <c r="AF51" s="20" t="s">
        <v>3150</v>
      </c>
      <c r="AG51" s="32">
        <v>42264</v>
      </c>
      <c r="AH51" s="32"/>
      <c r="AI51" s="33"/>
      <c r="AJ51" s="34">
        <v>42264</v>
      </c>
      <c r="AK51" s="34" t="s">
        <v>2861</v>
      </c>
      <c r="AL51" s="35">
        <v>42261</v>
      </c>
    </row>
    <row r="52" spans="1:38" x14ac:dyDescent="0.15">
      <c r="A52" s="8">
        <v>51560975</v>
      </c>
      <c r="B52" s="30" t="s">
        <v>3151</v>
      </c>
      <c r="C52" s="30" t="s">
        <v>3152</v>
      </c>
      <c r="D52" s="8" t="s">
        <v>3153</v>
      </c>
      <c r="E52" s="8" t="s">
        <v>3154</v>
      </c>
      <c r="F52" s="8"/>
      <c r="G52" s="8"/>
      <c r="H52" s="9" t="s">
        <v>2878</v>
      </c>
      <c r="I52" s="9"/>
      <c r="J52" s="9" t="s">
        <v>2844</v>
      </c>
      <c r="K52" s="8" t="s">
        <v>303</v>
      </c>
      <c r="L52" s="7" t="s">
        <v>68</v>
      </c>
      <c r="M52" s="7" t="s">
        <v>2845</v>
      </c>
      <c r="N52" s="8" t="s">
        <v>536</v>
      </c>
      <c r="O52" s="9" t="s">
        <v>84</v>
      </c>
      <c r="P52" s="8" t="s">
        <v>71</v>
      </c>
      <c r="Q52" s="9"/>
      <c r="R52" s="9"/>
      <c r="S52" s="10">
        <v>42131</v>
      </c>
      <c r="T52" s="10"/>
      <c r="U52" s="12">
        <v>42205</v>
      </c>
      <c r="V52" s="31">
        <v>6634137</v>
      </c>
      <c r="W52" s="20" t="s">
        <v>3155</v>
      </c>
      <c r="X52" s="20"/>
      <c r="Y52" s="20"/>
      <c r="Z52" s="20"/>
      <c r="AA52" s="20"/>
      <c r="AB52" s="20"/>
      <c r="AC52" s="20"/>
      <c r="AD52" s="20"/>
      <c r="AE52" s="20" t="s">
        <v>3156</v>
      </c>
      <c r="AF52" s="20" t="s">
        <v>3156</v>
      </c>
      <c r="AG52" s="32">
        <v>42283</v>
      </c>
      <c r="AH52" s="32"/>
      <c r="AI52" s="33"/>
      <c r="AJ52" s="34">
        <v>42291</v>
      </c>
      <c r="AK52" s="34" t="s">
        <v>2905</v>
      </c>
      <c r="AL52" s="35">
        <v>42289</v>
      </c>
    </row>
    <row r="53" spans="1:38" x14ac:dyDescent="0.15">
      <c r="A53" s="8">
        <v>51578648</v>
      </c>
      <c r="B53" s="30" t="s">
        <v>3157</v>
      </c>
      <c r="C53" s="30" t="s">
        <v>3158</v>
      </c>
      <c r="D53" s="8" t="s">
        <v>3159</v>
      </c>
      <c r="E53" s="8" t="s">
        <v>3160</v>
      </c>
      <c r="F53" s="8"/>
      <c r="G53" s="8"/>
      <c r="H53" s="9" t="s">
        <v>2946</v>
      </c>
      <c r="I53" s="9"/>
      <c r="J53" s="9" t="s">
        <v>2938</v>
      </c>
      <c r="K53" s="8" t="s">
        <v>67</v>
      </c>
      <c r="L53" s="7" t="s">
        <v>3025</v>
      </c>
      <c r="M53" s="7" t="s">
        <v>2845</v>
      </c>
      <c r="N53" s="8" t="s">
        <v>365</v>
      </c>
      <c r="O53" s="9" t="s">
        <v>70</v>
      </c>
      <c r="P53" s="8" t="s">
        <v>85</v>
      </c>
      <c r="Q53" s="9"/>
      <c r="R53" s="9"/>
      <c r="S53" s="10"/>
      <c r="T53" s="10"/>
      <c r="U53" s="12"/>
      <c r="V53" s="31">
        <v>6634298</v>
      </c>
      <c r="W53" s="20" t="s">
        <v>3161</v>
      </c>
      <c r="X53" s="20"/>
      <c r="Y53" s="20"/>
      <c r="Z53" s="20"/>
      <c r="AA53" s="20"/>
      <c r="AB53" s="20"/>
      <c r="AC53" s="20"/>
      <c r="AD53" s="20"/>
      <c r="AE53" s="20"/>
      <c r="AF53" s="20"/>
      <c r="AG53" s="32"/>
      <c r="AH53" s="32"/>
      <c r="AI53" s="33"/>
      <c r="AJ53" s="33">
        <v>42297</v>
      </c>
      <c r="AK53" s="34" t="s">
        <v>2905</v>
      </c>
      <c r="AL53" s="35">
        <v>42296</v>
      </c>
    </row>
    <row r="54" spans="1:38" x14ac:dyDescent="0.15">
      <c r="A54" s="8">
        <v>51498431</v>
      </c>
      <c r="B54" s="30" t="s">
        <v>3162</v>
      </c>
      <c r="C54" s="30" t="s">
        <v>3163</v>
      </c>
      <c r="D54" s="8" t="s">
        <v>3164</v>
      </c>
      <c r="E54" s="8" t="s">
        <v>3165</v>
      </c>
      <c r="F54" s="8"/>
      <c r="G54" s="8"/>
      <c r="H54" s="9" t="s">
        <v>3166</v>
      </c>
      <c r="I54" s="9"/>
      <c r="J54" s="9"/>
      <c r="K54" s="8" t="s">
        <v>294</v>
      </c>
      <c r="L54" s="7" t="s">
        <v>68</v>
      </c>
      <c r="M54" s="7" t="s">
        <v>2845</v>
      </c>
      <c r="N54" s="8" t="s">
        <v>175</v>
      </c>
      <c r="O54" s="9" t="s">
        <v>106</v>
      </c>
      <c r="P54" s="8" t="s">
        <v>85</v>
      </c>
      <c r="Q54" s="9"/>
      <c r="R54" s="9"/>
      <c r="S54" s="10">
        <v>42065</v>
      </c>
      <c r="T54" s="10"/>
      <c r="U54" s="12">
        <v>42149</v>
      </c>
      <c r="V54" s="31">
        <v>6634082</v>
      </c>
      <c r="W54" s="20" t="s">
        <v>3167</v>
      </c>
      <c r="X54" s="20"/>
      <c r="Y54" s="20"/>
      <c r="Z54" s="20"/>
      <c r="AA54" s="20"/>
      <c r="AB54" s="20"/>
      <c r="AC54" s="20"/>
      <c r="AD54" s="20"/>
      <c r="AE54" s="20" t="s">
        <v>3168</v>
      </c>
      <c r="AF54" s="20" t="s">
        <v>3168</v>
      </c>
      <c r="AG54" s="32"/>
      <c r="AH54" s="32"/>
      <c r="AI54" s="33"/>
      <c r="AJ54" s="33">
        <v>42289</v>
      </c>
      <c r="AK54" s="34" t="s">
        <v>2905</v>
      </c>
      <c r="AL54" s="35">
        <v>42289</v>
      </c>
    </row>
    <row r="55" spans="1:38" x14ac:dyDescent="0.15">
      <c r="A55" s="8">
        <v>51556045</v>
      </c>
      <c r="B55" s="30" t="s">
        <v>3169</v>
      </c>
      <c r="C55" s="30" t="s">
        <v>3170</v>
      </c>
      <c r="D55" s="8" t="s">
        <v>3171</v>
      </c>
      <c r="E55" s="8" t="s">
        <v>3172</v>
      </c>
      <c r="F55" s="8"/>
      <c r="G55" s="8"/>
      <c r="H55" s="9" t="s">
        <v>3173</v>
      </c>
      <c r="I55" s="9"/>
      <c r="J55" s="9" t="s">
        <v>3031</v>
      </c>
      <c r="K55" s="8" t="s">
        <v>303</v>
      </c>
      <c r="L55" s="7" t="s">
        <v>68</v>
      </c>
      <c r="M55" s="7" t="s">
        <v>2845</v>
      </c>
      <c r="N55" s="8" t="s">
        <v>175</v>
      </c>
      <c r="O55" s="9" t="s">
        <v>106</v>
      </c>
      <c r="P55" s="8" t="s">
        <v>85</v>
      </c>
      <c r="Q55" s="9"/>
      <c r="R55" s="9"/>
      <c r="S55" s="10">
        <v>42100</v>
      </c>
      <c r="T55" s="10"/>
      <c r="U55" s="12">
        <v>42149</v>
      </c>
      <c r="V55" s="31">
        <v>6634090</v>
      </c>
      <c r="W55" s="20" t="s">
        <v>3174</v>
      </c>
      <c r="X55" s="20"/>
      <c r="Y55" s="20"/>
      <c r="Z55" s="20"/>
      <c r="AA55" s="20"/>
      <c r="AB55" s="20"/>
      <c r="AC55" s="20"/>
      <c r="AD55" s="20"/>
      <c r="AE55" s="20" t="s">
        <v>3175</v>
      </c>
      <c r="AF55" s="20" t="s">
        <v>3175</v>
      </c>
      <c r="AG55" s="32"/>
      <c r="AH55" s="32"/>
      <c r="AI55" s="33"/>
      <c r="AJ55" s="34">
        <v>42310</v>
      </c>
      <c r="AK55" s="34" t="s">
        <v>3176</v>
      </c>
      <c r="AL55" s="35">
        <v>42310</v>
      </c>
    </row>
    <row r="56" spans="1:38" x14ac:dyDescent="0.15">
      <c r="A56" s="36">
        <v>51543727</v>
      </c>
      <c r="B56" s="30" t="s">
        <v>3177</v>
      </c>
      <c r="C56" s="30" t="s">
        <v>3178</v>
      </c>
      <c r="D56" s="8" t="s">
        <v>3179</v>
      </c>
      <c r="E56" s="8" t="s">
        <v>3180</v>
      </c>
      <c r="F56" s="8"/>
      <c r="G56" s="8"/>
      <c r="H56" s="9" t="s">
        <v>2843</v>
      </c>
      <c r="I56" s="9"/>
      <c r="J56" s="9" t="s">
        <v>2844</v>
      </c>
      <c r="K56" s="8" t="s">
        <v>303</v>
      </c>
      <c r="L56" s="7" t="s">
        <v>68</v>
      </c>
      <c r="M56" s="7" t="s">
        <v>2845</v>
      </c>
      <c r="N56" s="8" t="s">
        <v>536</v>
      </c>
      <c r="O56" s="9" t="s">
        <v>106</v>
      </c>
      <c r="P56" s="8" t="s">
        <v>71</v>
      </c>
      <c r="Q56" s="9"/>
      <c r="R56" s="37"/>
      <c r="S56" s="38">
        <v>42030</v>
      </c>
      <c r="T56" s="38"/>
      <c r="U56" s="12">
        <v>42100</v>
      </c>
      <c r="V56" s="31">
        <v>6634006</v>
      </c>
      <c r="W56" s="20" t="s">
        <v>3181</v>
      </c>
      <c r="X56" s="20"/>
      <c r="Y56" s="20"/>
      <c r="Z56" s="20"/>
      <c r="AA56" s="20"/>
      <c r="AB56" s="20"/>
      <c r="AC56" s="20"/>
      <c r="AD56" s="20"/>
      <c r="AE56" s="20" t="s">
        <v>3182</v>
      </c>
      <c r="AF56" s="20" t="s">
        <v>3182</v>
      </c>
      <c r="AG56" s="32">
        <v>42296</v>
      </c>
      <c r="AH56" s="32"/>
      <c r="AI56" s="33"/>
      <c r="AJ56" s="34">
        <v>42299</v>
      </c>
      <c r="AK56" s="34" t="s">
        <v>2905</v>
      </c>
      <c r="AL56" s="35">
        <v>42296</v>
      </c>
    </row>
    <row r="57" spans="1:38" x14ac:dyDescent="0.15">
      <c r="A57" s="8">
        <v>51578952</v>
      </c>
      <c r="B57" s="30" t="s">
        <v>3183</v>
      </c>
      <c r="C57" s="30" t="s">
        <v>3184</v>
      </c>
      <c r="D57" s="8" t="s">
        <v>3185</v>
      </c>
      <c r="E57" s="8" t="s">
        <v>1250</v>
      </c>
      <c r="F57" s="8"/>
      <c r="G57" s="8"/>
      <c r="H57" s="9" t="s">
        <v>3186</v>
      </c>
      <c r="I57" s="9"/>
      <c r="J57" s="9"/>
      <c r="K57" s="9" t="s">
        <v>67</v>
      </c>
      <c r="L57" s="7" t="s">
        <v>3187</v>
      </c>
      <c r="M57" s="7" t="s">
        <v>2845</v>
      </c>
      <c r="N57" s="8" t="s">
        <v>175</v>
      </c>
      <c r="O57" s="9" t="s">
        <v>84</v>
      </c>
      <c r="P57" s="8" t="s">
        <v>85</v>
      </c>
      <c r="Q57" s="9"/>
      <c r="R57" s="9"/>
      <c r="S57" s="10"/>
      <c r="T57" s="10"/>
      <c r="U57" s="12"/>
      <c r="V57" s="31"/>
      <c r="W57" s="20"/>
      <c r="X57" s="20"/>
      <c r="Y57" s="20"/>
      <c r="Z57" s="20"/>
      <c r="AA57" s="20"/>
      <c r="AB57" s="20"/>
      <c r="AC57" s="20"/>
      <c r="AD57" s="20"/>
      <c r="AE57" s="10"/>
      <c r="AF57" s="10"/>
      <c r="AG57" s="32">
        <v>42292</v>
      </c>
      <c r="AH57" s="32"/>
      <c r="AI57" s="33"/>
      <c r="AJ57" s="34">
        <v>42300</v>
      </c>
      <c r="AK57" s="34" t="s">
        <v>2905</v>
      </c>
      <c r="AL57" s="35">
        <v>42296</v>
      </c>
    </row>
    <row r="58" spans="1:38" x14ac:dyDescent="0.15">
      <c r="A58" s="8">
        <v>51560969</v>
      </c>
      <c r="B58" s="30" t="s">
        <v>3188</v>
      </c>
      <c r="C58" s="30" t="s">
        <v>3189</v>
      </c>
      <c r="D58" s="8" t="s">
        <v>3190</v>
      </c>
      <c r="E58" s="8" t="s">
        <v>3191</v>
      </c>
      <c r="F58" s="8"/>
      <c r="G58" s="8"/>
      <c r="H58" s="9" t="s">
        <v>3039</v>
      </c>
      <c r="I58" s="9"/>
      <c r="J58" s="9" t="s">
        <v>3031</v>
      </c>
      <c r="K58" s="8" t="s">
        <v>303</v>
      </c>
      <c r="L58" s="7" t="s">
        <v>68</v>
      </c>
      <c r="M58" s="7" t="s">
        <v>2845</v>
      </c>
      <c r="N58" s="8" t="s">
        <v>175</v>
      </c>
      <c r="O58" s="9" t="s">
        <v>176</v>
      </c>
      <c r="P58" s="8" t="s">
        <v>85</v>
      </c>
      <c r="Q58" s="9"/>
      <c r="R58" s="9"/>
      <c r="S58" s="10">
        <v>42131</v>
      </c>
      <c r="T58" s="10"/>
      <c r="U58" s="12">
        <v>42205</v>
      </c>
      <c r="V58" s="31">
        <v>6634114</v>
      </c>
      <c r="W58" s="20" t="s">
        <v>3192</v>
      </c>
      <c r="X58" s="20"/>
      <c r="Y58" s="20"/>
      <c r="Z58" s="20"/>
      <c r="AA58" s="20"/>
      <c r="AB58" s="20"/>
      <c r="AC58" s="20"/>
      <c r="AD58" s="20"/>
      <c r="AE58" s="20" t="s">
        <v>3193</v>
      </c>
      <c r="AF58" s="20" t="s">
        <v>3193</v>
      </c>
      <c r="AG58" s="32"/>
      <c r="AH58" s="32"/>
      <c r="AI58" s="33"/>
      <c r="AJ58" s="34">
        <v>42317</v>
      </c>
      <c r="AK58" s="34" t="s">
        <v>3176</v>
      </c>
      <c r="AL58" s="35">
        <v>42317</v>
      </c>
    </row>
    <row r="59" spans="1:38" x14ac:dyDescent="0.15">
      <c r="A59" s="36">
        <v>51548068</v>
      </c>
      <c r="B59" s="30" t="s">
        <v>3194</v>
      </c>
      <c r="C59" s="30" t="s">
        <v>3195</v>
      </c>
      <c r="D59" s="8" t="s">
        <v>3196</v>
      </c>
      <c r="E59" s="8" t="s">
        <v>3197</v>
      </c>
      <c r="F59" s="8"/>
      <c r="G59" s="8"/>
      <c r="H59" s="9" t="s">
        <v>3198</v>
      </c>
      <c r="I59" s="9"/>
      <c r="J59" s="9"/>
      <c r="K59" s="8"/>
      <c r="L59" s="7" t="s">
        <v>37</v>
      </c>
      <c r="M59" s="7" t="s">
        <v>2845</v>
      </c>
      <c r="N59" s="8" t="s">
        <v>536</v>
      </c>
      <c r="O59" s="9" t="s">
        <v>432</v>
      </c>
      <c r="P59" s="8" t="s">
        <v>71</v>
      </c>
      <c r="Q59" s="9"/>
      <c r="R59" s="37"/>
      <c r="S59" s="38">
        <v>42051</v>
      </c>
      <c r="T59" s="38"/>
      <c r="U59" s="12">
        <v>42100</v>
      </c>
      <c r="V59" s="31"/>
      <c r="W59" s="20" t="s">
        <v>3199</v>
      </c>
      <c r="X59" s="20"/>
      <c r="Y59" s="20"/>
      <c r="Z59" s="20"/>
      <c r="AA59" s="20"/>
      <c r="AB59" s="20"/>
      <c r="AC59" s="20"/>
      <c r="AD59" s="20"/>
      <c r="AE59" s="20" t="s">
        <v>3200</v>
      </c>
      <c r="AF59" s="20" t="s">
        <v>3200</v>
      </c>
      <c r="AG59" s="32"/>
      <c r="AH59" s="32"/>
      <c r="AI59" s="33"/>
      <c r="AJ59" s="34">
        <v>42228</v>
      </c>
      <c r="AK59" s="34" t="s">
        <v>2848</v>
      </c>
      <c r="AL59" s="35">
        <v>42226</v>
      </c>
    </row>
    <row r="60" spans="1:38" x14ac:dyDescent="0.15">
      <c r="A60" s="8">
        <v>51579679</v>
      </c>
      <c r="B60" s="30" t="s">
        <v>3201</v>
      </c>
      <c r="C60" s="30" t="s">
        <v>3202</v>
      </c>
      <c r="D60" s="8" t="s">
        <v>3203</v>
      </c>
      <c r="E60" s="8" t="s">
        <v>3204</v>
      </c>
      <c r="F60" s="8"/>
      <c r="G60" s="8"/>
      <c r="H60" s="9" t="s">
        <v>2946</v>
      </c>
      <c r="I60" s="9"/>
      <c r="J60" s="9" t="s">
        <v>2938</v>
      </c>
      <c r="K60" s="9" t="s">
        <v>67</v>
      </c>
      <c r="L60" s="7" t="s">
        <v>68</v>
      </c>
      <c r="M60" s="7" t="s">
        <v>2845</v>
      </c>
      <c r="N60" s="8" t="s">
        <v>365</v>
      </c>
      <c r="O60" s="9" t="s">
        <v>144</v>
      </c>
      <c r="P60" s="8" t="s">
        <v>85</v>
      </c>
      <c r="Q60" s="9"/>
      <c r="R60" s="9"/>
      <c r="S60" s="10">
        <v>42271</v>
      </c>
      <c r="T60" s="10"/>
      <c r="U60" s="12">
        <v>42317</v>
      </c>
      <c r="V60" s="31">
        <v>6624002</v>
      </c>
      <c r="W60" s="20" t="s">
        <v>3205</v>
      </c>
      <c r="X60" s="20"/>
      <c r="Y60" s="20"/>
      <c r="Z60" s="20"/>
      <c r="AA60" s="20"/>
      <c r="AB60" s="20"/>
      <c r="AC60" s="20"/>
      <c r="AD60" s="20"/>
      <c r="AE60" s="20"/>
      <c r="AF60" s="20"/>
      <c r="AG60" s="32"/>
      <c r="AH60" s="32"/>
      <c r="AI60" s="33"/>
      <c r="AJ60" s="34">
        <v>42328</v>
      </c>
      <c r="AK60" s="34" t="s">
        <v>3176</v>
      </c>
      <c r="AL60" s="35">
        <v>42324</v>
      </c>
    </row>
    <row r="61" spans="1:38" x14ac:dyDescent="0.15">
      <c r="A61" s="8">
        <v>51564572</v>
      </c>
      <c r="B61" s="30" t="s">
        <v>3206</v>
      </c>
      <c r="C61" s="30" t="s">
        <v>3207</v>
      </c>
      <c r="D61" s="8" t="s">
        <v>649</v>
      </c>
      <c r="E61" s="8" t="s">
        <v>3186</v>
      </c>
      <c r="F61" s="8"/>
      <c r="G61" s="8"/>
      <c r="H61" s="9" t="s">
        <v>3198</v>
      </c>
      <c r="I61" s="9"/>
      <c r="J61" s="9" t="s">
        <v>3031</v>
      </c>
      <c r="K61" s="8" t="s">
        <v>125</v>
      </c>
      <c r="L61" s="7" t="s">
        <v>37</v>
      </c>
      <c r="M61" s="7" t="s">
        <v>2845</v>
      </c>
      <c r="N61" s="8" t="s">
        <v>175</v>
      </c>
      <c r="O61" s="9" t="s">
        <v>432</v>
      </c>
      <c r="P61" s="8" t="s">
        <v>85</v>
      </c>
      <c r="Q61" s="9"/>
      <c r="R61" s="9"/>
      <c r="S61" s="10">
        <v>42159</v>
      </c>
      <c r="T61" s="10"/>
      <c r="U61" s="12">
        <v>42226</v>
      </c>
      <c r="V61" s="31">
        <v>6634223</v>
      </c>
      <c r="W61" s="20" t="s">
        <v>3208</v>
      </c>
      <c r="X61" s="20"/>
      <c r="Y61" s="20"/>
      <c r="Z61" s="20"/>
      <c r="AA61" s="20"/>
      <c r="AB61" s="20"/>
      <c r="AC61" s="20"/>
      <c r="AD61" s="20"/>
      <c r="AE61" s="20" t="s">
        <v>3209</v>
      </c>
      <c r="AF61" s="20" t="s">
        <v>3209</v>
      </c>
      <c r="AG61" s="32"/>
      <c r="AH61" s="32"/>
      <c r="AI61" s="33"/>
      <c r="AJ61" s="34">
        <v>42331</v>
      </c>
      <c r="AK61" s="34" t="s">
        <v>3176</v>
      </c>
      <c r="AL61" s="35">
        <v>42331</v>
      </c>
    </row>
    <row r="62" spans="1:38" x14ac:dyDescent="0.15">
      <c r="A62" s="8">
        <v>51576404</v>
      </c>
      <c r="B62" s="30" t="s">
        <v>3210</v>
      </c>
      <c r="C62" s="30" t="s">
        <v>3211</v>
      </c>
      <c r="D62" s="8" t="s">
        <v>3212</v>
      </c>
      <c r="E62" s="8" t="s">
        <v>2448</v>
      </c>
      <c r="F62" s="8"/>
      <c r="G62" s="8"/>
      <c r="H62" s="9" t="s">
        <v>3089</v>
      </c>
      <c r="I62" s="9"/>
      <c r="J62" s="9" t="s">
        <v>3009</v>
      </c>
      <c r="K62" s="8" t="s">
        <v>303</v>
      </c>
      <c r="L62" s="7" t="s">
        <v>3187</v>
      </c>
      <c r="M62" s="7" t="s">
        <v>2845</v>
      </c>
      <c r="N62" s="8" t="s">
        <v>164</v>
      </c>
      <c r="O62" s="9" t="s">
        <v>144</v>
      </c>
      <c r="P62" s="8" t="s">
        <v>71</v>
      </c>
      <c r="Q62" s="9"/>
      <c r="R62" s="9"/>
      <c r="S62" s="10">
        <v>42236</v>
      </c>
      <c r="T62" s="10"/>
      <c r="U62" s="12"/>
      <c r="V62" s="31">
        <v>6634019</v>
      </c>
      <c r="W62" s="20" t="s">
        <v>3213</v>
      </c>
      <c r="X62" s="20"/>
      <c r="Y62" s="20"/>
      <c r="Z62" s="20"/>
      <c r="AA62" s="20"/>
      <c r="AB62" s="20"/>
      <c r="AC62" s="20"/>
      <c r="AD62" s="20"/>
      <c r="AE62" s="20"/>
      <c r="AF62" s="20"/>
      <c r="AG62" s="32">
        <v>42314</v>
      </c>
      <c r="AH62" s="32"/>
      <c r="AI62" s="33"/>
      <c r="AJ62" s="34">
        <v>42333</v>
      </c>
      <c r="AK62" s="34" t="s">
        <v>3176</v>
      </c>
      <c r="AL62" s="35">
        <v>42331</v>
      </c>
    </row>
    <row r="63" spans="1:38" x14ac:dyDescent="0.15">
      <c r="A63" s="8">
        <v>51578956</v>
      </c>
      <c r="B63" s="30" t="s">
        <v>3214</v>
      </c>
      <c r="C63" s="30" t="s">
        <v>3215</v>
      </c>
      <c r="D63" s="8" t="s">
        <v>3216</v>
      </c>
      <c r="E63" s="8" t="s">
        <v>3217</v>
      </c>
      <c r="F63" s="8"/>
      <c r="G63" s="8"/>
      <c r="H63" s="9" t="s">
        <v>3218</v>
      </c>
      <c r="I63" s="9"/>
      <c r="J63" s="9" t="s">
        <v>3009</v>
      </c>
      <c r="K63" s="8" t="s">
        <v>3219</v>
      </c>
      <c r="L63" s="7" t="s">
        <v>3187</v>
      </c>
      <c r="M63" s="7" t="s">
        <v>2845</v>
      </c>
      <c r="N63" s="8"/>
      <c r="O63" s="9"/>
      <c r="P63" s="8"/>
      <c r="Q63" s="9"/>
      <c r="R63" s="9"/>
      <c r="S63" s="10"/>
      <c r="T63" s="10"/>
      <c r="U63" s="12"/>
      <c r="V63" s="31">
        <v>6624020</v>
      </c>
      <c r="W63" s="20"/>
      <c r="X63" s="20"/>
      <c r="Y63" s="20"/>
      <c r="Z63" s="20"/>
      <c r="AA63" s="20"/>
      <c r="AB63" s="20"/>
      <c r="AC63" s="20"/>
      <c r="AD63" s="20"/>
      <c r="AE63" s="20"/>
      <c r="AF63" s="20"/>
      <c r="AG63" s="32"/>
      <c r="AH63" s="32"/>
      <c r="AI63" s="33"/>
      <c r="AJ63" s="34">
        <v>42333</v>
      </c>
      <c r="AK63" s="34" t="s">
        <v>3176</v>
      </c>
      <c r="AL63" s="35">
        <v>42331</v>
      </c>
    </row>
    <row r="64" spans="1:38" x14ac:dyDescent="0.15">
      <c r="A64" s="8">
        <v>51578945</v>
      </c>
      <c r="B64" s="30" t="s">
        <v>3220</v>
      </c>
      <c r="C64" s="30" t="s">
        <v>3221</v>
      </c>
      <c r="D64" s="8" t="s">
        <v>3222</v>
      </c>
      <c r="E64" s="8" t="s">
        <v>3223</v>
      </c>
      <c r="F64" s="8"/>
      <c r="G64" s="8"/>
      <c r="H64" s="9" t="s">
        <v>3052</v>
      </c>
      <c r="I64" s="9"/>
      <c r="J64" s="9" t="s">
        <v>3031</v>
      </c>
      <c r="K64" s="9" t="s">
        <v>67</v>
      </c>
      <c r="L64" s="7" t="s">
        <v>3187</v>
      </c>
      <c r="M64" s="7" t="s">
        <v>2845</v>
      </c>
      <c r="N64" s="8"/>
      <c r="O64" s="9"/>
      <c r="P64" s="8"/>
      <c r="Q64" s="9"/>
      <c r="R64" s="9"/>
      <c r="S64" s="10">
        <v>42264</v>
      </c>
      <c r="T64" s="10"/>
      <c r="U64" s="12"/>
      <c r="V64" s="31">
        <v>6634236</v>
      </c>
      <c r="W64" s="20"/>
      <c r="X64" s="20"/>
      <c r="Y64" s="20"/>
      <c r="Z64" s="20"/>
      <c r="AA64" s="20"/>
      <c r="AB64" s="20"/>
      <c r="AC64" s="20"/>
      <c r="AD64" s="20"/>
      <c r="AE64" s="10"/>
      <c r="AF64" s="10"/>
      <c r="AG64" s="32"/>
      <c r="AH64" s="32"/>
      <c r="AI64" s="33"/>
      <c r="AJ64" s="34">
        <v>42333</v>
      </c>
      <c r="AK64" s="34" t="s">
        <v>3176</v>
      </c>
      <c r="AL64" s="35">
        <v>42331</v>
      </c>
    </row>
    <row r="65" spans="1:38" x14ac:dyDescent="0.15">
      <c r="A65" s="8">
        <v>51561930</v>
      </c>
      <c r="B65" s="30" t="s">
        <v>3224</v>
      </c>
      <c r="C65" s="30" t="s">
        <v>3225</v>
      </c>
      <c r="D65" s="8" t="s">
        <v>3226</v>
      </c>
      <c r="E65" s="8" t="s">
        <v>3227</v>
      </c>
      <c r="F65" s="8"/>
      <c r="G65" s="8"/>
      <c r="H65" s="9" t="s">
        <v>3039</v>
      </c>
      <c r="I65" s="9"/>
      <c r="J65" s="9" t="s">
        <v>3031</v>
      </c>
      <c r="K65" s="8" t="s">
        <v>303</v>
      </c>
      <c r="L65" s="7" t="s">
        <v>68</v>
      </c>
      <c r="M65" s="7" t="s">
        <v>2845</v>
      </c>
      <c r="N65" s="8" t="s">
        <v>175</v>
      </c>
      <c r="O65" s="9" t="s">
        <v>176</v>
      </c>
      <c r="P65" s="8" t="s">
        <v>85</v>
      </c>
      <c r="Q65" s="9"/>
      <c r="R65" s="9"/>
      <c r="S65" s="10">
        <v>42138</v>
      </c>
      <c r="T65" s="10"/>
      <c r="U65" s="12">
        <v>42205</v>
      </c>
      <c r="V65" s="31">
        <v>6634119</v>
      </c>
      <c r="W65" s="20" t="s">
        <v>3228</v>
      </c>
      <c r="X65" s="20"/>
      <c r="Y65" s="20"/>
      <c r="Z65" s="20"/>
      <c r="AA65" s="20"/>
      <c r="AB65" s="20"/>
      <c r="AC65" s="20"/>
      <c r="AD65" s="20"/>
      <c r="AE65" s="20" t="s">
        <v>3229</v>
      </c>
      <c r="AF65" s="20" t="s">
        <v>3229</v>
      </c>
      <c r="AG65" s="32"/>
      <c r="AH65" s="32"/>
      <c r="AI65" s="33"/>
      <c r="AJ65" s="34">
        <v>42333</v>
      </c>
      <c r="AK65" s="34" t="s">
        <v>3176</v>
      </c>
      <c r="AL65" s="35">
        <v>42331</v>
      </c>
    </row>
    <row r="66" spans="1:38" x14ac:dyDescent="0.15">
      <c r="A66" s="8">
        <v>51555942</v>
      </c>
      <c r="B66" s="30" t="s">
        <v>3230</v>
      </c>
      <c r="C66" s="30" t="s">
        <v>3231</v>
      </c>
      <c r="D66" s="8" t="s">
        <v>3232</v>
      </c>
      <c r="E66" s="8" t="s">
        <v>3233</v>
      </c>
      <c r="F66" s="8"/>
      <c r="G66" s="8"/>
      <c r="H66" s="9" t="s">
        <v>2872</v>
      </c>
      <c r="I66" s="9"/>
      <c r="J66" s="9" t="s">
        <v>3234</v>
      </c>
      <c r="K66" s="8" t="s">
        <v>303</v>
      </c>
      <c r="L66" s="7" t="s">
        <v>68</v>
      </c>
      <c r="M66" s="7" t="s">
        <v>2845</v>
      </c>
      <c r="N66" s="8" t="s">
        <v>536</v>
      </c>
      <c r="O66" s="9" t="s">
        <v>432</v>
      </c>
      <c r="P66" s="8" t="s">
        <v>71</v>
      </c>
      <c r="Q66" s="9"/>
      <c r="R66" s="9"/>
      <c r="S66" s="10">
        <v>42093</v>
      </c>
      <c r="T66" s="10"/>
      <c r="U66" s="12">
        <v>42135</v>
      </c>
      <c r="V66" s="31">
        <v>6634071</v>
      </c>
      <c r="W66" s="20" t="s">
        <v>3235</v>
      </c>
      <c r="X66" s="20"/>
      <c r="Y66" s="20"/>
      <c r="Z66" s="20"/>
      <c r="AA66" s="20"/>
      <c r="AB66" s="20"/>
      <c r="AC66" s="20"/>
      <c r="AD66" s="20"/>
      <c r="AE66" s="20" t="s">
        <v>3236</v>
      </c>
      <c r="AF66" s="20" t="s">
        <v>3236</v>
      </c>
      <c r="AG66" s="32"/>
      <c r="AH66" s="32"/>
      <c r="AI66" s="33"/>
      <c r="AJ66" s="34">
        <v>42339</v>
      </c>
      <c r="AK66" s="34" t="s">
        <v>3237</v>
      </c>
      <c r="AL66" s="35">
        <v>42338</v>
      </c>
    </row>
    <row r="67" spans="1:38" x14ac:dyDescent="0.15">
      <c r="A67" s="8">
        <v>51552499</v>
      </c>
      <c r="B67" s="30" t="s">
        <v>3238</v>
      </c>
      <c r="C67" s="30" t="s">
        <v>3239</v>
      </c>
      <c r="D67" s="8" t="s">
        <v>983</v>
      </c>
      <c r="E67" s="8" t="s">
        <v>3240</v>
      </c>
      <c r="F67" s="8"/>
      <c r="G67" s="8"/>
      <c r="H67" s="9" t="s">
        <v>2843</v>
      </c>
      <c r="I67" s="9"/>
      <c r="J67" s="9" t="s">
        <v>3234</v>
      </c>
      <c r="K67" s="8" t="s">
        <v>303</v>
      </c>
      <c r="L67" s="7" t="s">
        <v>68</v>
      </c>
      <c r="M67" s="7" t="s">
        <v>2845</v>
      </c>
      <c r="N67" s="8" t="s">
        <v>536</v>
      </c>
      <c r="O67" s="9" t="s">
        <v>432</v>
      </c>
      <c r="P67" s="8" t="s">
        <v>71</v>
      </c>
      <c r="Q67" s="9"/>
      <c r="R67" s="9"/>
      <c r="S67" s="10">
        <v>42079</v>
      </c>
      <c r="T67" s="10"/>
      <c r="U67" s="12">
        <v>42135</v>
      </c>
      <c r="V67" s="31">
        <v>6634076</v>
      </c>
      <c r="W67" s="20" t="s">
        <v>3241</v>
      </c>
      <c r="X67" s="20"/>
      <c r="Y67" s="20"/>
      <c r="Z67" s="20"/>
      <c r="AA67" s="20"/>
      <c r="AB67" s="20"/>
      <c r="AC67" s="20"/>
      <c r="AD67" s="20"/>
      <c r="AE67" s="20" t="s">
        <v>3242</v>
      </c>
      <c r="AF67" s="20" t="s">
        <v>3242</v>
      </c>
      <c r="AG67" s="32"/>
      <c r="AH67" s="32"/>
      <c r="AI67" s="33"/>
      <c r="AJ67" s="34">
        <v>42340</v>
      </c>
      <c r="AK67" s="34" t="s">
        <v>3237</v>
      </c>
      <c r="AL67" s="35">
        <v>42338</v>
      </c>
    </row>
    <row r="68" spans="1:38" x14ac:dyDescent="0.15">
      <c r="A68" s="8">
        <v>51547593</v>
      </c>
      <c r="B68" s="30" t="s">
        <v>3243</v>
      </c>
      <c r="C68" s="30" t="s">
        <v>3244</v>
      </c>
      <c r="D68" s="8" t="s">
        <v>3245</v>
      </c>
      <c r="E68" s="8" t="s">
        <v>3246</v>
      </c>
      <c r="F68" s="8"/>
      <c r="G68" s="8"/>
      <c r="H68" s="9" t="s">
        <v>2878</v>
      </c>
      <c r="I68" s="9"/>
      <c r="J68" s="9" t="s">
        <v>3234</v>
      </c>
      <c r="K68" s="8" t="s">
        <v>303</v>
      </c>
      <c r="L68" s="7" t="s">
        <v>68</v>
      </c>
      <c r="M68" s="7" t="s">
        <v>2845</v>
      </c>
      <c r="N68" s="8" t="s">
        <v>536</v>
      </c>
      <c r="O68" s="9" t="s">
        <v>176</v>
      </c>
      <c r="P68" s="8" t="s">
        <v>71</v>
      </c>
      <c r="Q68" s="9"/>
      <c r="R68" s="9"/>
      <c r="S68" s="10">
        <v>42051</v>
      </c>
      <c r="T68" s="10"/>
      <c r="U68" s="12">
        <v>42121</v>
      </c>
      <c r="V68" s="31">
        <v>6634031</v>
      </c>
      <c r="W68" s="20" t="s">
        <v>3247</v>
      </c>
      <c r="X68" s="20"/>
      <c r="Y68" s="20"/>
      <c r="Z68" s="20"/>
      <c r="AA68" s="20"/>
      <c r="AB68" s="20"/>
      <c r="AC68" s="20"/>
      <c r="AD68" s="20"/>
      <c r="AE68" s="20" t="s">
        <v>3248</v>
      </c>
      <c r="AF68" s="20" t="s">
        <v>3248</v>
      </c>
      <c r="AG68" s="32"/>
      <c r="AH68" s="32"/>
      <c r="AI68" s="33"/>
      <c r="AJ68" s="34">
        <v>42342</v>
      </c>
      <c r="AK68" s="34" t="s">
        <v>3237</v>
      </c>
      <c r="AL68" s="35">
        <v>42338</v>
      </c>
    </row>
    <row r="69" spans="1:38" x14ac:dyDescent="0.15">
      <c r="A69" s="8">
        <v>51577891</v>
      </c>
      <c r="B69" s="30" t="s">
        <v>3249</v>
      </c>
      <c r="C69" s="30" t="s">
        <v>3250</v>
      </c>
      <c r="D69" s="8" t="s">
        <v>983</v>
      </c>
      <c r="E69" s="8" t="s">
        <v>388</v>
      </c>
      <c r="F69" s="8"/>
      <c r="G69" s="8"/>
      <c r="H69" s="9" t="s">
        <v>2858</v>
      </c>
      <c r="I69" s="9"/>
      <c r="J69" s="9" t="s">
        <v>3234</v>
      </c>
      <c r="K69" s="8" t="s">
        <v>303</v>
      </c>
      <c r="L69" s="7" t="s">
        <v>68</v>
      </c>
      <c r="M69" s="7" t="s">
        <v>2845</v>
      </c>
      <c r="N69" s="8" t="s">
        <v>536</v>
      </c>
      <c r="O69" s="9" t="s">
        <v>70</v>
      </c>
      <c r="P69" s="8" t="s">
        <v>71</v>
      </c>
      <c r="Q69" s="9"/>
      <c r="R69" s="9"/>
      <c r="S69" s="10">
        <v>42250</v>
      </c>
      <c r="T69" s="10"/>
      <c r="U69" s="12">
        <v>42324</v>
      </c>
      <c r="V69" s="31">
        <v>6634068</v>
      </c>
      <c r="W69" s="20" t="s">
        <v>3251</v>
      </c>
      <c r="X69" s="20"/>
      <c r="Y69" s="20"/>
      <c r="Z69" s="20"/>
      <c r="AA69" s="20"/>
      <c r="AB69" s="20"/>
      <c r="AC69" s="20"/>
      <c r="AD69" s="20"/>
      <c r="AE69" s="20" t="s">
        <v>3252</v>
      </c>
      <c r="AF69" s="20" t="s">
        <v>3252</v>
      </c>
      <c r="AG69" s="32"/>
      <c r="AH69" s="32"/>
      <c r="AI69" s="33"/>
      <c r="AJ69" s="34">
        <v>42354</v>
      </c>
      <c r="AK69" s="34" t="s">
        <v>3237</v>
      </c>
      <c r="AL69" s="35">
        <v>42352</v>
      </c>
    </row>
    <row r="70" spans="1:38" x14ac:dyDescent="0.15">
      <c r="A70" s="8">
        <v>51576416</v>
      </c>
      <c r="B70" s="30" t="s">
        <v>3253</v>
      </c>
      <c r="C70" s="30" t="s">
        <v>3254</v>
      </c>
      <c r="D70" s="8" t="s">
        <v>3255</v>
      </c>
      <c r="E70" s="8" t="s">
        <v>3256</v>
      </c>
      <c r="F70" s="8"/>
      <c r="G70" s="8"/>
      <c r="H70" s="9" t="s">
        <v>2937</v>
      </c>
      <c r="I70" s="9"/>
      <c r="J70" s="9" t="s">
        <v>2938</v>
      </c>
      <c r="K70" s="8" t="s">
        <v>67</v>
      </c>
      <c r="L70" s="7" t="s">
        <v>68</v>
      </c>
      <c r="M70" s="7" t="s">
        <v>2845</v>
      </c>
      <c r="N70" s="8" t="s">
        <v>365</v>
      </c>
      <c r="O70" s="9" t="s">
        <v>70</v>
      </c>
      <c r="P70" s="8" t="s">
        <v>85</v>
      </c>
      <c r="Q70" s="9"/>
      <c r="R70" s="9"/>
      <c r="S70" s="10">
        <v>42240</v>
      </c>
      <c r="T70" s="10"/>
      <c r="U70" s="12">
        <v>42303</v>
      </c>
      <c r="V70" s="31">
        <v>6634288</v>
      </c>
      <c r="W70" s="20" t="s">
        <v>3257</v>
      </c>
      <c r="X70" s="20"/>
      <c r="Y70" s="20"/>
      <c r="Z70" s="20"/>
      <c r="AA70" s="20"/>
      <c r="AB70" s="20"/>
      <c r="AC70" s="20"/>
      <c r="AD70" s="20"/>
      <c r="AE70" s="20" t="s">
        <v>3258</v>
      </c>
      <c r="AF70" s="20" t="s">
        <v>3258</v>
      </c>
      <c r="AG70" s="32">
        <v>42340</v>
      </c>
      <c r="AH70" s="32"/>
      <c r="AI70" s="33"/>
      <c r="AJ70" s="34">
        <v>42356</v>
      </c>
      <c r="AK70" s="34" t="s">
        <v>3237</v>
      </c>
      <c r="AL70" s="35">
        <v>42352</v>
      </c>
    </row>
    <row r="71" spans="1:38" x14ac:dyDescent="0.15">
      <c r="A71" s="8">
        <v>51579684</v>
      </c>
      <c r="B71" s="30" t="s">
        <v>3259</v>
      </c>
      <c r="C71" s="30" t="s">
        <v>3260</v>
      </c>
      <c r="D71" s="8" t="s">
        <v>930</v>
      </c>
      <c r="E71" s="8" t="s">
        <v>3261</v>
      </c>
      <c r="F71" s="8"/>
      <c r="G71" s="8"/>
      <c r="H71" s="9" t="s">
        <v>3218</v>
      </c>
      <c r="I71" s="9"/>
      <c r="J71" s="9" t="s">
        <v>3009</v>
      </c>
      <c r="K71" s="9" t="s">
        <v>303</v>
      </c>
      <c r="L71" s="7" t="s">
        <v>3187</v>
      </c>
      <c r="M71" s="7" t="s">
        <v>2845</v>
      </c>
      <c r="N71" s="8" t="s">
        <v>365</v>
      </c>
      <c r="O71" s="9" t="s">
        <v>207</v>
      </c>
      <c r="P71" s="8" t="s">
        <v>85</v>
      </c>
      <c r="Q71" s="9"/>
      <c r="R71" s="9"/>
      <c r="S71" s="10">
        <v>42271</v>
      </c>
      <c r="T71" s="10"/>
      <c r="U71" s="12"/>
      <c r="V71" s="31">
        <v>6624000</v>
      </c>
      <c r="W71" s="20" t="s">
        <v>3262</v>
      </c>
      <c r="X71" s="20"/>
      <c r="Y71" s="20"/>
      <c r="Z71" s="20"/>
      <c r="AA71" s="20"/>
      <c r="AB71" s="20"/>
      <c r="AC71" s="20"/>
      <c r="AD71" s="20"/>
      <c r="AE71" s="10"/>
      <c r="AF71" s="10"/>
      <c r="AG71" s="32">
        <v>42313</v>
      </c>
      <c r="AH71" s="32"/>
      <c r="AI71" s="33"/>
      <c r="AJ71" s="34">
        <v>42345</v>
      </c>
      <c r="AK71" s="34" t="s">
        <v>3237</v>
      </c>
      <c r="AL71" s="35">
        <v>42345</v>
      </c>
    </row>
    <row r="72" spans="1:38" x14ac:dyDescent="0.15">
      <c r="A72" s="8">
        <v>51580880</v>
      </c>
      <c r="B72" s="30" t="s">
        <v>3263</v>
      </c>
      <c r="C72" s="30" t="s">
        <v>3264</v>
      </c>
      <c r="D72" s="8" t="s">
        <v>3265</v>
      </c>
      <c r="E72" s="8" t="s">
        <v>3266</v>
      </c>
      <c r="F72" s="8"/>
      <c r="G72" s="8"/>
      <c r="H72" s="9" t="s">
        <v>3267</v>
      </c>
      <c r="I72" s="9"/>
      <c r="J72" s="9" t="s">
        <v>3032</v>
      </c>
      <c r="K72" s="8" t="s">
        <v>303</v>
      </c>
      <c r="L72" s="7" t="s">
        <v>3187</v>
      </c>
      <c r="M72" s="7" t="s">
        <v>2845</v>
      </c>
      <c r="N72" s="8" t="s">
        <v>536</v>
      </c>
      <c r="O72" s="9" t="s">
        <v>144</v>
      </c>
      <c r="P72" s="8" t="s">
        <v>71</v>
      </c>
      <c r="Q72" s="9"/>
      <c r="R72" s="9"/>
      <c r="S72" s="10">
        <v>42282</v>
      </c>
      <c r="T72" s="10"/>
      <c r="U72" s="12"/>
      <c r="V72" s="31">
        <v>6624036</v>
      </c>
      <c r="W72" s="20"/>
      <c r="X72" s="20"/>
      <c r="Y72" s="20"/>
      <c r="Z72" s="20"/>
      <c r="AA72" s="20"/>
      <c r="AB72" s="20"/>
      <c r="AC72" s="20"/>
      <c r="AD72" s="20"/>
      <c r="AE72" s="20"/>
      <c r="AF72" s="20"/>
      <c r="AG72" s="32">
        <v>42317</v>
      </c>
      <c r="AH72" s="32"/>
      <c r="AI72" s="33"/>
      <c r="AJ72" s="34">
        <v>42341</v>
      </c>
      <c r="AK72" s="34" t="s">
        <v>3237</v>
      </c>
      <c r="AL72" s="35">
        <v>42338</v>
      </c>
    </row>
    <row r="73" spans="1:38" x14ac:dyDescent="0.15">
      <c r="A73" s="8">
        <v>51578955</v>
      </c>
      <c r="B73" s="30" t="s">
        <v>3268</v>
      </c>
      <c r="C73" s="30" t="s">
        <v>3269</v>
      </c>
      <c r="D73" s="8" t="s">
        <v>3270</v>
      </c>
      <c r="E73" s="8" t="s">
        <v>3271</v>
      </c>
      <c r="F73" s="8"/>
      <c r="G73" s="8"/>
      <c r="H73" s="9" t="s">
        <v>2946</v>
      </c>
      <c r="I73" s="9"/>
      <c r="J73" s="9" t="s">
        <v>2938</v>
      </c>
      <c r="K73" s="9" t="s">
        <v>303</v>
      </c>
      <c r="L73" s="7" t="s">
        <v>3025</v>
      </c>
      <c r="M73" s="7" t="s">
        <v>2845</v>
      </c>
      <c r="N73" s="8" t="s">
        <v>365</v>
      </c>
      <c r="O73" s="9" t="s">
        <v>144</v>
      </c>
      <c r="P73" s="8" t="s">
        <v>85</v>
      </c>
      <c r="Q73" s="9"/>
      <c r="R73" s="9"/>
      <c r="S73" s="10">
        <v>42264</v>
      </c>
      <c r="T73" s="10"/>
      <c r="U73" s="12">
        <v>42317</v>
      </c>
      <c r="V73" s="31">
        <v>6624007</v>
      </c>
      <c r="W73" s="20" t="s">
        <v>3272</v>
      </c>
      <c r="X73" s="20"/>
      <c r="Y73" s="20"/>
      <c r="Z73" s="20"/>
      <c r="AA73" s="20"/>
      <c r="AB73" s="20"/>
      <c r="AC73" s="20"/>
      <c r="AD73" s="20"/>
      <c r="AE73" s="20" t="s">
        <v>3273</v>
      </c>
      <c r="AF73" s="20" t="s">
        <v>3273</v>
      </c>
      <c r="AG73" s="32">
        <v>42320</v>
      </c>
      <c r="AH73" s="32"/>
      <c r="AI73" s="33"/>
      <c r="AJ73" s="34">
        <v>42341</v>
      </c>
      <c r="AK73" s="34" t="s">
        <v>3237</v>
      </c>
      <c r="AL73" s="35">
        <v>42338</v>
      </c>
    </row>
    <row r="74" spans="1:38" x14ac:dyDescent="0.15">
      <c r="A74" s="8">
        <v>51563198</v>
      </c>
      <c r="B74" s="30" t="s">
        <v>3274</v>
      </c>
      <c r="C74" s="30" t="s">
        <v>3275</v>
      </c>
      <c r="D74" s="8" t="s">
        <v>3276</v>
      </c>
      <c r="E74" s="8" t="s">
        <v>3277</v>
      </c>
      <c r="F74" s="8"/>
      <c r="G74" s="8"/>
      <c r="H74" s="9" t="s">
        <v>3009</v>
      </c>
      <c r="I74" s="9"/>
      <c r="J74" s="9" t="s">
        <v>3032</v>
      </c>
      <c r="K74" s="8" t="s">
        <v>83</v>
      </c>
      <c r="L74" s="7" t="s">
        <v>37</v>
      </c>
      <c r="M74" s="7" t="s">
        <v>2845</v>
      </c>
      <c r="N74" s="8" t="s">
        <v>164</v>
      </c>
      <c r="O74" s="9"/>
      <c r="P74" s="8" t="s">
        <v>71</v>
      </c>
      <c r="Q74" s="9"/>
      <c r="R74" s="9"/>
      <c r="S74" s="10">
        <v>42150</v>
      </c>
      <c r="T74" s="10"/>
      <c r="U74" s="12"/>
      <c r="V74" s="31">
        <v>6634185</v>
      </c>
      <c r="W74" s="20"/>
      <c r="X74" s="20"/>
      <c r="Y74" s="20"/>
      <c r="Z74" s="20"/>
      <c r="AA74" s="20"/>
      <c r="AB74" s="20"/>
      <c r="AC74" s="20"/>
      <c r="AD74" s="20"/>
      <c r="AE74" s="20" t="s">
        <v>3278</v>
      </c>
      <c r="AF74" s="20" t="s">
        <v>3278</v>
      </c>
      <c r="AG74" s="32"/>
      <c r="AH74" s="32"/>
      <c r="AI74" s="33"/>
      <c r="AJ74" s="34">
        <v>42340</v>
      </c>
      <c r="AK74" s="34" t="s">
        <v>3237</v>
      </c>
      <c r="AL74" s="35">
        <v>42338</v>
      </c>
    </row>
    <row r="75" spans="1:38" x14ac:dyDescent="0.15">
      <c r="A75" s="8">
        <v>51577889</v>
      </c>
      <c r="B75" s="30" t="s">
        <v>3279</v>
      </c>
      <c r="C75" s="30" t="s">
        <v>3280</v>
      </c>
      <c r="D75" s="8" t="s">
        <v>3281</v>
      </c>
      <c r="E75" s="8" t="s">
        <v>3282</v>
      </c>
      <c r="F75" s="8"/>
      <c r="G75" s="8"/>
      <c r="H75" s="9" t="s">
        <v>2946</v>
      </c>
      <c r="I75" s="9"/>
      <c r="J75" s="9" t="s">
        <v>2938</v>
      </c>
      <c r="K75" s="8" t="s">
        <v>303</v>
      </c>
      <c r="L75" s="7" t="s">
        <v>3025</v>
      </c>
      <c r="M75" s="7" t="s">
        <v>2845</v>
      </c>
      <c r="N75" s="8" t="s">
        <v>365</v>
      </c>
      <c r="O75" s="9" t="s">
        <v>70</v>
      </c>
      <c r="P75" s="8" t="s">
        <v>85</v>
      </c>
      <c r="Q75" s="9"/>
      <c r="R75" s="9"/>
      <c r="S75" s="10"/>
      <c r="T75" s="10"/>
      <c r="U75" s="12"/>
      <c r="V75" s="31">
        <v>6634284</v>
      </c>
      <c r="W75" s="20" t="s">
        <v>3283</v>
      </c>
      <c r="X75" s="20"/>
      <c r="Y75" s="20"/>
      <c r="Z75" s="20"/>
      <c r="AA75" s="20"/>
      <c r="AB75" s="20"/>
      <c r="AC75" s="20"/>
      <c r="AD75" s="20"/>
      <c r="AE75" s="20"/>
      <c r="AF75" s="20"/>
      <c r="AG75" s="32">
        <v>42299</v>
      </c>
      <c r="AH75" s="32"/>
      <c r="AI75" s="33"/>
      <c r="AJ75" s="34">
        <v>42298</v>
      </c>
      <c r="AK75" s="34" t="s">
        <v>2905</v>
      </c>
      <c r="AL75" s="35">
        <v>42296</v>
      </c>
    </row>
    <row r="76" spans="1:38" x14ac:dyDescent="0.15">
      <c r="A76" s="8">
        <v>51576407</v>
      </c>
      <c r="B76" s="30" t="s">
        <v>3284</v>
      </c>
      <c r="C76" s="30" t="s">
        <v>3285</v>
      </c>
      <c r="D76" s="8" t="s">
        <v>3286</v>
      </c>
      <c r="E76" s="8" t="s">
        <v>3287</v>
      </c>
      <c r="F76" s="8"/>
      <c r="G76" s="8"/>
      <c r="H76" s="9" t="s">
        <v>2946</v>
      </c>
      <c r="I76" s="9"/>
      <c r="J76" s="9" t="s">
        <v>2938</v>
      </c>
      <c r="K76" s="8" t="s">
        <v>67</v>
      </c>
      <c r="L76" s="7" t="s">
        <v>3025</v>
      </c>
      <c r="M76" s="7" t="s">
        <v>2845</v>
      </c>
      <c r="N76" s="8" t="s">
        <v>365</v>
      </c>
      <c r="O76" s="9" t="s">
        <v>70</v>
      </c>
      <c r="P76" s="8" t="s">
        <v>85</v>
      </c>
      <c r="Q76" s="9"/>
      <c r="R76" s="9"/>
      <c r="S76" s="10"/>
      <c r="T76" s="10"/>
      <c r="U76" s="12"/>
      <c r="V76" s="31">
        <v>6634289</v>
      </c>
      <c r="W76" s="20"/>
      <c r="X76" s="20"/>
      <c r="Y76" s="20"/>
      <c r="Z76" s="20"/>
      <c r="AA76" s="20"/>
      <c r="AB76" s="20"/>
      <c r="AC76" s="20"/>
      <c r="AD76" s="20"/>
      <c r="AE76" s="20"/>
      <c r="AF76" s="20"/>
      <c r="AG76" s="32">
        <v>42310</v>
      </c>
      <c r="AH76" s="32"/>
      <c r="AI76" s="33"/>
      <c r="AJ76" s="34">
        <v>42326</v>
      </c>
      <c r="AK76" s="34" t="s">
        <v>3176</v>
      </c>
      <c r="AL76" s="35">
        <v>42324</v>
      </c>
    </row>
    <row r="77" spans="1:38" x14ac:dyDescent="0.15">
      <c r="A77" s="8">
        <v>51574583</v>
      </c>
      <c r="B77" s="30" t="s">
        <v>3288</v>
      </c>
      <c r="C77" s="30" t="s">
        <v>3289</v>
      </c>
      <c r="D77" s="8" t="s">
        <v>3290</v>
      </c>
      <c r="E77" s="8" t="s">
        <v>3291</v>
      </c>
      <c r="F77" s="8"/>
      <c r="G77" s="8"/>
      <c r="H77" s="9" t="s">
        <v>3094</v>
      </c>
      <c r="I77" s="9"/>
      <c r="J77" s="9" t="s">
        <v>2938</v>
      </c>
      <c r="K77" s="8" t="s">
        <v>67</v>
      </c>
      <c r="L77" s="7" t="s">
        <v>68</v>
      </c>
      <c r="M77" s="7" t="s">
        <v>2845</v>
      </c>
      <c r="N77" s="8" t="s">
        <v>164</v>
      </c>
      <c r="O77" s="9" t="s">
        <v>70</v>
      </c>
      <c r="P77" s="8" t="s">
        <v>71</v>
      </c>
      <c r="Q77" s="9"/>
      <c r="R77" s="9"/>
      <c r="S77" s="10">
        <v>42226</v>
      </c>
      <c r="T77" s="10"/>
      <c r="U77" s="12"/>
      <c r="V77" s="31">
        <v>6634271</v>
      </c>
      <c r="W77" s="20" t="s">
        <v>3292</v>
      </c>
      <c r="X77" s="20"/>
      <c r="Y77" s="20"/>
      <c r="Z77" s="20"/>
      <c r="AA77" s="20"/>
      <c r="AB77" s="20"/>
      <c r="AC77" s="20"/>
      <c r="AD77" s="20"/>
      <c r="AE77" s="20"/>
      <c r="AF77" s="20"/>
      <c r="AG77" s="32">
        <v>42310</v>
      </c>
      <c r="AH77" s="32"/>
      <c r="AI77" s="33"/>
      <c r="AJ77" s="34">
        <v>42326</v>
      </c>
      <c r="AK77" s="34" t="s">
        <v>3176</v>
      </c>
      <c r="AL77" s="35">
        <v>42324</v>
      </c>
    </row>
    <row r="78" spans="1:38" x14ac:dyDescent="0.15">
      <c r="A78" s="8">
        <v>51555938</v>
      </c>
      <c r="B78" s="30" t="s">
        <v>3293</v>
      </c>
      <c r="C78" s="30" t="s">
        <v>3294</v>
      </c>
      <c r="D78" s="8" t="s">
        <v>1139</v>
      </c>
      <c r="E78" s="8" t="s">
        <v>3295</v>
      </c>
      <c r="F78" s="8"/>
      <c r="G78" s="8"/>
      <c r="H78" s="9" t="s">
        <v>2872</v>
      </c>
      <c r="I78" s="9"/>
      <c r="J78" s="9" t="s">
        <v>3234</v>
      </c>
      <c r="K78" s="8" t="s">
        <v>303</v>
      </c>
      <c r="L78" s="7" t="s">
        <v>68</v>
      </c>
      <c r="M78" s="7" t="s">
        <v>2845</v>
      </c>
      <c r="N78" s="8" t="s">
        <v>536</v>
      </c>
      <c r="O78" s="9" t="s">
        <v>432</v>
      </c>
      <c r="P78" s="8" t="s">
        <v>71</v>
      </c>
      <c r="Q78" s="9"/>
      <c r="R78" s="9"/>
      <c r="S78" s="10">
        <v>42093</v>
      </c>
      <c r="T78" s="10"/>
      <c r="U78" s="12">
        <v>42135</v>
      </c>
      <c r="V78" s="31">
        <v>6634069</v>
      </c>
      <c r="W78" s="20" t="s">
        <v>3296</v>
      </c>
      <c r="X78" s="20"/>
      <c r="Y78" s="20"/>
      <c r="Z78" s="20"/>
      <c r="AA78" s="20"/>
      <c r="AB78" s="20"/>
      <c r="AC78" s="20"/>
      <c r="AD78" s="20"/>
      <c r="AE78" s="20" t="s">
        <v>3297</v>
      </c>
      <c r="AF78" s="20" t="s">
        <v>3297</v>
      </c>
      <c r="AG78" s="32">
        <v>42298</v>
      </c>
      <c r="AH78" s="32"/>
      <c r="AI78" s="33"/>
      <c r="AJ78" s="34">
        <v>42322</v>
      </c>
      <c r="AK78" s="34" t="s">
        <v>3176</v>
      </c>
      <c r="AL78" s="35">
        <v>42317</v>
      </c>
    </row>
    <row r="79" spans="1:38" x14ac:dyDescent="0.15">
      <c r="A79" s="8">
        <v>51578944</v>
      </c>
      <c r="B79" s="30" t="s">
        <v>3298</v>
      </c>
      <c r="C79" s="30" t="s">
        <v>3299</v>
      </c>
      <c r="D79" s="8" t="s">
        <v>3300</v>
      </c>
      <c r="E79" s="8" t="s">
        <v>3301</v>
      </c>
      <c r="F79" s="8"/>
      <c r="G79" s="8"/>
      <c r="H79" s="9" t="s">
        <v>3267</v>
      </c>
      <c r="I79" s="9"/>
      <c r="J79" s="9" t="s">
        <v>3032</v>
      </c>
      <c r="K79" s="8" t="s">
        <v>3219</v>
      </c>
      <c r="L79" s="7" t="s">
        <v>3187</v>
      </c>
      <c r="M79" s="7" t="s">
        <v>2845</v>
      </c>
      <c r="N79" s="8" t="s">
        <v>536</v>
      </c>
      <c r="O79" s="9" t="s">
        <v>144</v>
      </c>
      <c r="P79" s="8" t="s">
        <v>71</v>
      </c>
      <c r="Q79" s="9"/>
      <c r="R79" s="9"/>
      <c r="S79" s="10"/>
      <c r="T79" s="10"/>
      <c r="U79" s="12"/>
      <c r="V79" s="31"/>
      <c r="W79" s="20"/>
      <c r="X79" s="20"/>
      <c r="Y79" s="20"/>
      <c r="Z79" s="20"/>
      <c r="AA79" s="20"/>
      <c r="AB79" s="20"/>
      <c r="AC79" s="20"/>
      <c r="AD79" s="20"/>
      <c r="AE79" s="20"/>
      <c r="AF79" s="20"/>
      <c r="AG79" s="32"/>
      <c r="AH79" s="32"/>
      <c r="AI79" s="33"/>
      <c r="AJ79" s="34">
        <v>42264</v>
      </c>
      <c r="AK79" s="34" t="s">
        <v>2861</v>
      </c>
      <c r="AL79" s="35">
        <v>42261</v>
      </c>
    </row>
    <row r="80" spans="1:38" x14ac:dyDescent="0.15">
      <c r="A80" s="8">
        <v>51578650</v>
      </c>
      <c r="B80" s="30" t="s">
        <v>3302</v>
      </c>
      <c r="C80" s="30" t="s">
        <v>3303</v>
      </c>
      <c r="D80" s="8" t="s">
        <v>3304</v>
      </c>
      <c r="E80" s="8" t="s">
        <v>3305</v>
      </c>
      <c r="F80" s="8"/>
      <c r="G80" s="8"/>
      <c r="H80" s="9" t="s">
        <v>2937</v>
      </c>
      <c r="I80" s="9"/>
      <c r="J80" s="9" t="s">
        <v>2938</v>
      </c>
      <c r="K80" s="8" t="s">
        <v>67</v>
      </c>
      <c r="L80" s="7" t="s">
        <v>68</v>
      </c>
      <c r="M80" s="7" t="s">
        <v>2845</v>
      </c>
      <c r="N80" s="8" t="s">
        <v>365</v>
      </c>
      <c r="O80" s="9" t="s">
        <v>70</v>
      </c>
      <c r="P80" s="8" t="s">
        <v>85</v>
      </c>
      <c r="Q80" s="9"/>
      <c r="R80" s="9"/>
      <c r="S80" s="10">
        <v>42257</v>
      </c>
      <c r="T80" s="10"/>
      <c r="U80" s="12">
        <v>42310</v>
      </c>
      <c r="V80" s="31">
        <v>6634293</v>
      </c>
      <c r="W80" s="20" t="s">
        <v>3306</v>
      </c>
      <c r="X80" s="20"/>
      <c r="Y80" s="20"/>
      <c r="Z80" s="20"/>
      <c r="AA80" s="20"/>
      <c r="AB80" s="20"/>
      <c r="AC80" s="20"/>
      <c r="AD80" s="20"/>
      <c r="AE80" s="20" t="s">
        <v>3307</v>
      </c>
      <c r="AF80" s="20" t="s">
        <v>3307</v>
      </c>
      <c r="AG80" s="32">
        <v>42353</v>
      </c>
      <c r="AH80" s="32"/>
      <c r="AI80" s="33"/>
      <c r="AJ80" s="34">
        <v>42360</v>
      </c>
      <c r="AK80" s="34" t="s">
        <v>3237</v>
      </c>
      <c r="AL80" s="35">
        <v>42359</v>
      </c>
    </row>
    <row r="81" spans="1:38" x14ac:dyDescent="0.15">
      <c r="A81" s="8">
        <v>51579681</v>
      </c>
      <c r="B81" s="30" t="s">
        <v>3308</v>
      </c>
      <c r="C81" s="30" t="s">
        <v>3309</v>
      </c>
      <c r="D81" s="8" t="s">
        <v>3310</v>
      </c>
      <c r="E81" s="8" t="s">
        <v>3311</v>
      </c>
      <c r="F81" s="8"/>
      <c r="G81" s="8"/>
      <c r="H81" s="9" t="s">
        <v>2946</v>
      </c>
      <c r="I81" s="9"/>
      <c r="J81" s="9" t="s">
        <v>2938</v>
      </c>
      <c r="K81" s="9" t="s">
        <v>67</v>
      </c>
      <c r="L81" s="7" t="s">
        <v>68</v>
      </c>
      <c r="M81" s="7" t="s">
        <v>2845</v>
      </c>
      <c r="N81" s="8" t="s">
        <v>365</v>
      </c>
      <c r="O81" s="9" t="s">
        <v>144</v>
      </c>
      <c r="P81" s="8" t="s">
        <v>85</v>
      </c>
      <c r="Q81" s="9"/>
      <c r="R81" s="9"/>
      <c r="S81" s="10">
        <v>42271</v>
      </c>
      <c r="T81" s="10"/>
      <c r="U81" s="12">
        <v>42317</v>
      </c>
      <c r="V81" s="31">
        <v>6624004</v>
      </c>
      <c r="W81" s="20" t="s">
        <v>3312</v>
      </c>
      <c r="X81" s="20"/>
      <c r="Y81" s="20"/>
      <c r="Z81" s="20"/>
      <c r="AA81" s="20"/>
      <c r="AB81" s="20"/>
      <c r="AC81" s="20"/>
      <c r="AD81" s="20"/>
      <c r="AE81" s="20" t="s">
        <v>3313</v>
      </c>
      <c r="AF81" s="20" t="s">
        <v>3313</v>
      </c>
      <c r="AG81" s="32">
        <v>42353</v>
      </c>
      <c r="AH81" s="32"/>
      <c r="AI81" s="33"/>
      <c r="AJ81" s="34">
        <v>42360</v>
      </c>
      <c r="AK81" s="34" t="s">
        <v>3237</v>
      </c>
      <c r="AL81" s="35">
        <v>42359</v>
      </c>
    </row>
    <row r="82" spans="1:38" x14ac:dyDescent="0.15">
      <c r="A82" s="8">
        <v>51545648</v>
      </c>
      <c r="B82" s="30" t="s">
        <v>3314</v>
      </c>
      <c r="C82" s="30" t="s">
        <v>3315</v>
      </c>
      <c r="D82" s="8" t="s">
        <v>3316</v>
      </c>
      <c r="E82" s="8" t="s">
        <v>3317</v>
      </c>
      <c r="F82" s="8"/>
      <c r="G82" s="8"/>
      <c r="H82" s="30" t="s">
        <v>3318</v>
      </c>
      <c r="I82" s="30"/>
      <c r="J82" s="9" t="s">
        <v>31</v>
      </c>
      <c r="K82" s="8" t="s">
        <v>294</v>
      </c>
      <c r="L82" s="7" t="s">
        <v>37</v>
      </c>
      <c r="M82" s="7" t="s">
        <v>2845</v>
      </c>
      <c r="N82" s="8" t="s">
        <v>536</v>
      </c>
      <c r="O82" s="9" t="s">
        <v>106</v>
      </c>
      <c r="P82" s="8" t="s">
        <v>71</v>
      </c>
      <c r="Q82" s="9"/>
      <c r="R82" s="9"/>
      <c r="S82" s="10">
        <v>42038</v>
      </c>
      <c r="T82" s="10"/>
      <c r="U82" s="12">
        <v>42100</v>
      </c>
      <c r="V82" s="31">
        <v>6634012</v>
      </c>
      <c r="W82" s="20" t="s">
        <v>3319</v>
      </c>
      <c r="X82" s="20"/>
      <c r="Y82" s="20"/>
      <c r="Z82" s="20"/>
      <c r="AA82" s="20"/>
      <c r="AB82" s="20"/>
      <c r="AC82" s="20"/>
      <c r="AD82" s="20"/>
      <c r="AE82" s="20" t="s">
        <v>3320</v>
      </c>
      <c r="AF82" s="20" t="s">
        <v>3320</v>
      </c>
      <c r="AG82" s="32"/>
      <c r="AH82" s="32"/>
      <c r="AI82" s="33"/>
      <c r="AJ82" s="34">
        <v>42360</v>
      </c>
      <c r="AK82" s="34" t="s">
        <v>3237</v>
      </c>
      <c r="AL82" s="35">
        <v>42359</v>
      </c>
    </row>
    <row r="83" spans="1:38" x14ac:dyDescent="0.15">
      <c r="A83" s="8">
        <v>51576417</v>
      </c>
      <c r="B83" s="30" t="s">
        <v>3321</v>
      </c>
      <c r="C83" s="30" t="s">
        <v>3322</v>
      </c>
      <c r="D83" s="8" t="s">
        <v>510</v>
      </c>
      <c r="E83" s="8" t="s">
        <v>3323</v>
      </c>
      <c r="F83" s="8"/>
      <c r="G83" s="8"/>
      <c r="H83" s="9" t="s">
        <v>2946</v>
      </c>
      <c r="I83" s="9"/>
      <c r="J83" s="9" t="s">
        <v>2938</v>
      </c>
      <c r="K83" s="8" t="s">
        <v>67</v>
      </c>
      <c r="L83" s="7" t="s">
        <v>68</v>
      </c>
      <c r="M83" s="7" t="s">
        <v>2845</v>
      </c>
      <c r="N83" s="8" t="s">
        <v>365</v>
      </c>
      <c r="O83" s="9" t="s">
        <v>70</v>
      </c>
      <c r="P83" s="8" t="s">
        <v>85</v>
      </c>
      <c r="Q83" s="9"/>
      <c r="R83" s="9"/>
      <c r="S83" s="10">
        <v>42240</v>
      </c>
      <c r="T83" s="10"/>
      <c r="U83" s="12">
        <v>42303</v>
      </c>
      <c r="V83" s="31">
        <v>6634291</v>
      </c>
      <c r="W83" s="20" t="s">
        <v>3324</v>
      </c>
      <c r="X83" s="20"/>
      <c r="Y83" s="20"/>
      <c r="Z83" s="20"/>
      <c r="AA83" s="20"/>
      <c r="AB83" s="20"/>
      <c r="AC83" s="20"/>
      <c r="AD83" s="20"/>
      <c r="AE83" s="20" t="s">
        <v>3325</v>
      </c>
      <c r="AF83" s="20" t="s">
        <v>3325</v>
      </c>
      <c r="AG83" s="32">
        <v>42355</v>
      </c>
      <c r="AH83" s="32"/>
      <c r="AI83" s="33"/>
      <c r="AJ83" s="34">
        <v>42374</v>
      </c>
      <c r="AK83" s="34" t="s">
        <v>3326</v>
      </c>
      <c r="AL83" s="35">
        <v>42373</v>
      </c>
    </row>
    <row r="84" spans="1:38" x14ac:dyDescent="0.15">
      <c r="A84" s="8">
        <v>51575797</v>
      </c>
      <c r="B84" s="30" t="s">
        <v>3327</v>
      </c>
      <c r="C84" s="30" t="s">
        <v>3328</v>
      </c>
      <c r="D84" s="8" t="s">
        <v>3329</v>
      </c>
      <c r="E84" s="8" t="s">
        <v>3330</v>
      </c>
      <c r="F84" s="8"/>
      <c r="G84" s="8"/>
      <c r="H84" s="9" t="s">
        <v>3094</v>
      </c>
      <c r="I84" s="9"/>
      <c r="J84" s="9" t="s">
        <v>2938</v>
      </c>
      <c r="K84" s="8" t="s">
        <v>67</v>
      </c>
      <c r="L84" s="7" t="s">
        <v>68</v>
      </c>
      <c r="M84" s="7" t="s">
        <v>2845</v>
      </c>
      <c r="N84" s="8" t="s">
        <v>164</v>
      </c>
      <c r="O84" s="9" t="s">
        <v>70</v>
      </c>
      <c r="P84" s="8" t="s">
        <v>71</v>
      </c>
      <c r="Q84" s="9"/>
      <c r="R84" s="9"/>
      <c r="S84" s="10">
        <v>42229</v>
      </c>
      <c r="T84" s="10"/>
      <c r="U84" s="12"/>
      <c r="V84" s="31">
        <v>6634277</v>
      </c>
      <c r="W84" s="20" t="s">
        <v>3331</v>
      </c>
      <c r="X84" s="20"/>
      <c r="Y84" s="20"/>
      <c r="Z84" s="20"/>
      <c r="AA84" s="20"/>
      <c r="AB84" s="20"/>
      <c r="AC84" s="20"/>
      <c r="AD84" s="20"/>
      <c r="AE84" s="20"/>
      <c r="AF84" s="20"/>
      <c r="AG84" s="32">
        <v>42356</v>
      </c>
      <c r="AH84" s="32"/>
      <c r="AI84" s="33"/>
      <c r="AJ84" s="34">
        <v>42374</v>
      </c>
      <c r="AK84" s="34" t="s">
        <v>3326</v>
      </c>
      <c r="AL84" s="35">
        <v>42373</v>
      </c>
    </row>
    <row r="85" spans="1:38" x14ac:dyDescent="0.15">
      <c r="A85" s="8">
        <v>51561933</v>
      </c>
      <c r="B85" s="30" t="s">
        <v>3332</v>
      </c>
      <c r="C85" s="30" t="s">
        <v>3333</v>
      </c>
      <c r="D85" s="8" t="s">
        <v>3334</v>
      </c>
      <c r="E85" s="8" t="s">
        <v>134</v>
      </c>
      <c r="F85" s="8"/>
      <c r="G85" s="8"/>
      <c r="H85" s="30" t="s">
        <v>3318</v>
      </c>
      <c r="I85" s="30"/>
      <c r="J85" s="9" t="s">
        <v>31</v>
      </c>
      <c r="K85" s="8" t="s">
        <v>294</v>
      </c>
      <c r="L85" s="7" t="s">
        <v>37</v>
      </c>
      <c r="M85" s="7" t="s">
        <v>2845</v>
      </c>
      <c r="N85" s="8" t="s">
        <v>365</v>
      </c>
      <c r="O85" s="9" t="s">
        <v>106</v>
      </c>
      <c r="P85" s="8" t="s">
        <v>85</v>
      </c>
      <c r="Q85" s="9"/>
      <c r="R85" s="9"/>
      <c r="S85" s="10">
        <v>42138</v>
      </c>
      <c r="T85" s="10"/>
      <c r="U85" s="12">
        <v>42191</v>
      </c>
      <c r="V85" s="31">
        <v>6634159</v>
      </c>
      <c r="W85" s="20" t="s">
        <v>3335</v>
      </c>
      <c r="X85" s="20"/>
      <c r="Y85" s="20"/>
      <c r="Z85" s="20"/>
      <c r="AA85" s="20"/>
      <c r="AB85" s="20"/>
      <c r="AC85" s="20"/>
      <c r="AD85" s="20"/>
      <c r="AE85" s="20" t="s">
        <v>3336</v>
      </c>
      <c r="AF85" s="20" t="s">
        <v>3336</v>
      </c>
      <c r="AG85" s="32"/>
      <c r="AH85" s="32"/>
      <c r="AI85" s="33"/>
      <c r="AJ85" s="34">
        <v>42374</v>
      </c>
      <c r="AK85" s="34" t="s">
        <v>3326</v>
      </c>
      <c r="AL85" s="35">
        <v>42373</v>
      </c>
    </row>
    <row r="86" spans="1:38" x14ac:dyDescent="0.15">
      <c r="A86" s="8">
        <v>51564565</v>
      </c>
      <c r="B86" s="30" t="s">
        <v>3337</v>
      </c>
      <c r="C86" s="30" t="s">
        <v>3338</v>
      </c>
      <c r="D86" s="8" t="s">
        <v>3339</v>
      </c>
      <c r="E86" s="8" t="s">
        <v>3340</v>
      </c>
      <c r="F86" s="8"/>
      <c r="G86" s="8"/>
      <c r="H86" s="9" t="s">
        <v>2953</v>
      </c>
      <c r="I86" s="9"/>
      <c r="J86" s="9" t="s">
        <v>2938</v>
      </c>
      <c r="K86" s="8" t="s">
        <v>303</v>
      </c>
      <c r="L86" s="7" t="s">
        <v>68</v>
      </c>
      <c r="M86" s="7" t="s">
        <v>2845</v>
      </c>
      <c r="N86" s="8" t="s">
        <v>365</v>
      </c>
      <c r="O86" s="9" t="s">
        <v>176</v>
      </c>
      <c r="P86" s="8" t="s">
        <v>85</v>
      </c>
      <c r="Q86" s="9"/>
      <c r="R86" s="9"/>
      <c r="S86" s="10">
        <v>42159</v>
      </c>
      <c r="T86" s="10"/>
      <c r="U86" s="12">
        <v>42205</v>
      </c>
      <c r="V86" s="31">
        <v>6634199</v>
      </c>
      <c r="W86" s="20" t="s">
        <v>3341</v>
      </c>
      <c r="X86" s="20"/>
      <c r="Y86" s="20"/>
      <c r="Z86" s="20"/>
      <c r="AA86" s="20"/>
      <c r="AB86" s="20"/>
      <c r="AC86" s="20"/>
      <c r="AD86" s="20"/>
      <c r="AE86" s="20" t="s">
        <v>3342</v>
      </c>
      <c r="AF86" s="20" t="s">
        <v>3342</v>
      </c>
      <c r="AG86" s="32">
        <v>42359</v>
      </c>
      <c r="AH86" s="32"/>
      <c r="AI86" s="33"/>
      <c r="AJ86" s="34">
        <v>42374</v>
      </c>
      <c r="AK86" s="34" t="s">
        <v>3326</v>
      </c>
      <c r="AL86" s="35">
        <v>42373</v>
      </c>
    </row>
    <row r="87" spans="1:38" x14ac:dyDescent="0.15">
      <c r="A87" s="8">
        <v>51561940</v>
      </c>
      <c r="B87" s="30" t="s">
        <v>3343</v>
      </c>
      <c r="C87" s="30" t="s">
        <v>3344</v>
      </c>
      <c r="D87" s="8" t="s">
        <v>3345</v>
      </c>
      <c r="E87" s="8" t="s">
        <v>3346</v>
      </c>
      <c r="F87" s="8"/>
      <c r="G87" s="8"/>
      <c r="H87" s="9" t="s">
        <v>2937</v>
      </c>
      <c r="I87" s="9"/>
      <c r="J87" s="9" t="s">
        <v>2938</v>
      </c>
      <c r="K87" s="8" t="s">
        <v>303</v>
      </c>
      <c r="L87" s="7" t="s">
        <v>68</v>
      </c>
      <c r="M87" s="7" t="s">
        <v>2845</v>
      </c>
      <c r="N87" s="8" t="s">
        <v>365</v>
      </c>
      <c r="O87" s="9" t="s">
        <v>106</v>
      </c>
      <c r="P87" s="8" t="s">
        <v>85</v>
      </c>
      <c r="Q87" s="9"/>
      <c r="R87" s="9"/>
      <c r="S87" s="10">
        <v>42138</v>
      </c>
      <c r="T87" s="10"/>
      <c r="U87" s="12">
        <v>42191</v>
      </c>
      <c r="V87" s="31">
        <v>6634153</v>
      </c>
      <c r="W87" s="20" t="s">
        <v>3347</v>
      </c>
      <c r="X87" s="20"/>
      <c r="Y87" s="20"/>
      <c r="Z87" s="20"/>
      <c r="AA87" s="20"/>
      <c r="AB87" s="20"/>
      <c r="AC87" s="20"/>
      <c r="AD87" s="20"/>
      <c r="AE87" s="20" t="s">
        <v>3348</v>
      </c>
      <c r="AF87" s="20" t="s">
        <v>3348</v>
      </c>
      <c r="AG87" s="32"/>
      <c r="AH87" s="32"/>
      <c r="AI87" s="33"/>
      <c r="AJ87" s="34">
        <v>42377</v>
      </c>
      <c r="AK87" s="34" t="s">
        <v>3326</v>
      </c>
      <c r="AL87" s="35">
        <v>42373</v>
      </c>
    </row>
    <row r="88" spans="1:38" x14ac:dyDescent="0.15">
      <c r="A88" s="8">
        <v>51574584</v>
      </c>
      <c r="B88" s="30" t="s">
        <v>3349</v>
      </c>
      <c r="C88" s="30" t="s">
        <v>3350</v>
      </c>
      <c r="D88" s="8" t="s">
        <v>3351</v>
      </c>
      <c r="E88" s="8" t="s">
        <v>3352</v>
      </c>
      <c r="F88" s="8"/>
      <c r="G88" s="8"/>
      <c r="H88" s="9" t="s">
        <v>3094</v>
      </c>
      <c r="I88" s="9"/>
      <c r="J88" s="9" t="s">
        <v>2938</v>
      </c>
      <c r="K88" s="8" t="s">
        <v>67</v>
      </c>
      <c r="L88" s="7" t="s">
        <v>68</v>
      </c>
      <c r="M88" s="7" t="s">
        <v>2845</v>
      </c>
      <c r="N88" s="8" t="s">
        <v>164</v>
      </c>
      <c r="O88" s="9" t="s">
        <v>70</v>
      </c>
      <c r="P88" s="8" t="s">
        <v>71</v>
      </c>
      <c r="Q88" s="9"/>
      <c r="R88" s="9"/>
      <c r="S88" s="10">
        <v>42226</v>
      </c>
      <c r="T88" s="10"/>
      <c r="U88" s="12"/>
      <c r="V88" s="31">
        <v>6634269</v>
      </c>
      <c r="W88" s="20" t="s">
        <v>3353</v>
      </c>
      <c r="X88" s="20"/>
      <c r="Y88" s="20"/>
      <c r="Z88" s="20"/>
      <c r="AA88" s="20"/>
      <c r="AB88" s="20"/>
      <c r="AC88" s="20"/>
      <c r="AD88" s="20"/>
      <c r="AE88" s="20"/>
      <c r="AF88" s="20"/>
      <c r="AG88" s="32">
        <v>42373</v>
      </c>
      <c r="AH88" s="32"/>
      <c r="AI88" s="33"/>
      <c r="AJ88" s="34">
        <v>42380</v>
      </c>
      <c r="AK88" s="34" t="s">
        <v>3326</v>
      </c>
      <c r="AL88" s="35">
        <v>42380</v>
      </c>
    </row>
    <row r="89" spans="1:38" x14ac:dyDescent="0.15">
      <c r="A89" s="8">
        <v>51576413</v>
      </c>
      <c r="B89" s="30" t="s">
        <v>3354</v>
      </c>
      <c r="C89" s="30" t="s">
        <v>3355</v>
      </c>
      <c r="D89" s="8" t="s">
        <v>3356</v>
      </c>
      <c r="E89" s="8" t="s">
        <v>3357</v>
      </c>
      <c r="F89" s="8"/>
      <c r="G89" s="8"/>
      <c r="H89" s="9" t="s">
        <v>532</v>
      </c>
      <c r="I89" s="9"/>
      <c r="J89" s="9" t="s">
        <v>2938</v>
      </c>
      <c r="K89" s="8" t="s">
        <v>303</v>
      </c>
      <c r="L89" s="7" t="s">
        <v>68</v>
      </c>
      <c r="M89" s="7" t="s">
        <v>2845</v>
      </c>
      <c r="N89" s="8" t="s">
        <v>164</v>
      </c>
      <c r="O89" s="9" t="s">
        <v>144</v>
      </c>
      <c r="P89" s="8" t="s">
        <v>71</v>
      </c>
      <c r="Q89" s="9"/>
      <c r="R89" s="9"/>
      <c r="S89" s="10">
        <v>42240</v>
      </c>
      <c r="T89" s="10"/>
      <c r="U89" s="12">
        <v>42317</v>
      </c>
      <c r="V89" s="31">
        <v>6634024</v>
      </c>
      <c r="W89" s="20" t="s">
        <v>3358</v>
      </c>
      <c r="X89" s="20"/>
      <c r="Y89" s="20"/>
      <c r="Z89" s="20"/>
      <c r="AA89" s="20"/>
      <c r="AB89" s="20"/>
      <c r="AC89" s="20"/>
      <c r="AD89" s="20"/>
      <c r="AE89" s="20"/>
      <c r="AF89" s="20"/>
      <c r="AG89" s="32">
        <v>42367</v>
      </c>
      <c r="AH89" s="32"/>
      <c r="AI89" s="33"/>
      <c r="AJ89" s="34">
        <v>42381</v>
      </c>
      <c r="AK89" s="34" t="s">
        <v>3326</v>
      </c>
      <c r="AL89" s="35">
        <v>42380</v>
      </c>
    </row>
    <row r="90" spans="1:38" x14ac:dyDescent="0.15">
      <c r="A90" s="8">
        <v>51577881</v>
      </c>
      <c r="B90" s="30" t="s">
        <v>3359</v>
      </c>
      <c r="C90" s="30" t="s">
        <v>3360</v>
      </c>
      <c r="D90" s="8" t="s">
        <v>3361</v>
      </c>
      <c r="E90" s="8" t="s">
        <v>3362</v>
      </c>
      <c r="F90" s="8"/>
      <c r="G90" s="8"/>
      <c r="H90" s="9" t="s">
        <v>2937</v>
      </c>
      <c r="I90" s="9"/>
      <c r="J90" s="9" t="s">
        <v>2938</v>
      </c>
      <c r="K90" s="8" t="s">
        <v>67</v>
      </c>
      <c r="L90" s="7" t="s">
        <v>68</v>
      </c>
      <c r="M90" s="7" t="s">
        <v>2845</v>
      </c>
      <c r="N90" s="8" t="s">
        <v>365</v>
      </c>
      <c r="O90" s="9" t="s">
        <v>70</v>
      </c>
      <c r="P90" s="8" t="s">
        <v>85</v>
      </c>
      <c r="Q90" s="9"/>
      <c r="R90" s="9"/>
      <c r="S90" s="10">
        <v>42250</v>
      </c>
      <c r="T90" s="10"/>
      <c r="U90" s="12">
        <v>42303</v>
      </c>
      <c r="V90" s="31">
        <v>6634281</v>
      </c>
      <c r="W90" s="20" t="s">
        <v>3363</v>
      </c>
      <c r="X90" s="20"/>
      <c r="Y90" s="20"/>
      <c r="Z90" s="20"/>
      <c r="AA90" s="20"/>
      <c r="AB90" s="20"/>
      <c r="AC90" s="20"/>
      <c r="AD90" s="20"/>
      <c r="AE90" s="20" t="s">
        <v>3364</v>
      </c>
      <c r="AF90" s="20" t="s">
        <v>3364</v>
      </c>
      <c r="AG90" s="32">
        <v>42366</v>
      </c>
      <c r="AH90" s="32"/>
      <c r="AI90" s="33"/>
      <c r="AJ90" s="34">
        <v>42381</v>
      </c>
      <c r="AK90" s="34" t="s">
        <v>3326</v>
      </c>
      <c r="AL90" s="35">
        <v>42380</v>
      </c>
    </row>
    <row r="91" spans="1:38" x14ac:dyDescent="0.15">
      <c r="A91" s="8">
        <v>51578958</v>
      </c>
      <c r="B91" s="30" t="s">
        <v>3365</v>
      </c>
      <c r="C91" s="30" t="s">
        <v>3366</v>
      </c>
      <c r="D91" s="8" t="s">
        <v>3367</v>
      </c>
      <c r="E91" s="8" t="s">
        <v>3368</v>
      </c>
      <c r="F91" s="8"/>
      <c r="G91" s="8"/>
      <c r="H91" s="9" t="s">
        <v>2858</v>
      </c>
      <c r="I91" s="9"/>
      <c r="J91" s="9" t="s">
        <v>3234</v>
      </c>
      <c r="K91" s="8" t="s">
        <v>303</v>
      </c>
      <c r="L91" s="7" t="s">
        <v>68</v>
      </c>
      <c r="M91" s="7" t="s">
        <v>2845</v>
      </c>
      <c r="N91" s="8" t="s">
        <v>536</v>
      </c>
      <c r="O91" s="9" t="s">
        <v>70</v>
      </c>
      <c r="P91" s="8" t="s">
        <v>71</v>
      </c>
      <c r="Q91" s="9"/>
      <c r="R91" s="9"/>
      <c r="S91" s="10">
        <v>42264</v>
      </c>
      <c r="T91" s="10"/>
      <c r="U91" s="12">
        <v>42324</v>
      </c>
      <c r="V91" s="31">
        <v>6634109</v>
      </c>
      <c r="W91" s="20"/>
      <c r="X91" s="20"/>
      <c r="Y91" s="20"/>
      <c r="Z91" s="20"/>
      <c r="AA91" s="20"/>
      <c r="AB91" s="20"/>
      <c r="AC91" s="20"/>
      <c r="AD91" s="20"/>
      <c r="AE91" s="20"/>
      <c r="AF91" s="20"/>
      <c r="AG91" s="32">
        <v>42373</v>
      </c>
      <c r="AH91" s="32"/>
      <c r="AI91" s="33"/>
      <c r="AJ91" s="34">
        <v>42381</v>
      </c>
      <c r="AK91" s="34" t="s">
        <v>3326</v>
      </c>
      <c r="AL91" s="35">
        <v>42380</v>
      </c>
    </row>
    <row r="92" spans="1:38" x14ac:dyDescent="0.15">
      <c r="A92" s="8">
        <v>51550760</v>
      </c>
      <c r="B92" s="30" t="s">
        <v>3369</v>
      </c>
      <c r="C92" s="30" t="s">
        <v>3370</v>
      </c>
      <c r="D92" s="8" t="s">
        <v>3371</v>
      </c>
      <c r="E92" s="8" t="s">
        <v>3372</v>
      </c>
      <c r="F92" s="8"/>
      <c r="G92" s="8"/>
      <c r="H92" s="9" t="s">
        <v>3173</v>
      </c>
      <c r="I92" s="9"/>
      <c r="J92" s="9" t="s">
        <v>3031</v>
      </c>
      <c r="K92" s="8" t="s">
        <v>67</v>
      </c>
      <c r="L92" s="7" t="s">
        <v>68</v>
      </c>
      <c r="M92" s="7" t="s">
        <v>2845</v>
      </c>
      <c r="N92" s="8" t="s">
        <v>175</v>
      </c>
      <c r="O92" s="9" t="s">
        <v>106</v>
      </c>
      <c r="P92" s="8" t="s">
        <v>85</v>
      </c>
      <c r="Q92" s="9"/>
      <c r="R92" s="9"/>
      <c r="S92" s="10">
        <v>42051</v>
      </c>
      <c r="T92" s="10"/>
      <c r="U92" s="12">
        <v>42149</v>
      </c>
      <c r="V92" s="31">
        <v>6634094</v>
      </c>
      <c r="W92" s="20" t="s">
        <v>3373</v>
      </c>
      <c r="X92" s="20"/>
      <c r="Y92" s="20"/>
      <c r="Z92" s="20"/>
      <c r="AA92" s="20"/>
      <c r="AB92" s="20"/>
      <c r="AC92" s="20"/>
      <c r="AD92" s="20"/>
      <c r="AE92" s="20" t="s">
        <v>3374</v>
      </c>
      <c r="AF92" s="20" t="s">
        <v>3374</v>
      </c>
      <c r="AG92" s="32">
        <v>42369</v>
      </c>
      <c r="AH92" s="32"/>
      <c r="AI92" s="33"/>
      <c r="AJ92" s="34">
        <v>42377</v>
      </c>
      <c r="AK92" s="34" t="s">
        <v>3326</v>
      </c>
      <c r="AL92" s="35">
        <v>42373</v>
      </c>
    </row>
    <row r="93" spans="1:38" x14ac:dyDescent="0.15">
      <c r="A93" s="8">
        <v>51452158</v>
      </c>
      <c r="B93" s="30" t="s">
        <v>3375</v>
      </c>
      <c r="C93" s="30" t="s">
        <v>3376</v>
      </c>
      <c r="D93" s="8" t="s">
        <v>3377</v>
      </c>
      <c r="E93" s="8" t="s">
        <v>3378</v>
      </c>
      <c r="F93" s="8"/>
      <c r="G93" s="8"/>
      <c r="H93" s="30" t="s">
        <v>3318</v>
      </c>
      <c r="I93" s="30"/>
      <c r="J93" s="9" t="s">
        <v>31</v>
      </c>
      <c r="K93" s="8" t="s">
        <v>294</v>
      </c>
      <c r="L93" s="7" t="s">
        <v>37</v>
      </c>
      <c r="M93" s="7" t="s">
        <v>2845</v>
      </c>
      <c r="N93" s="8" t="s">
        <v>164</v>
      </c>
      <c r="O93" s="9"/>
      <c r="P93" s="8" t="s">
        <v>71</v>
      </c>
      <c r="Q93" s="9"/>
      <c r="R93" s="9"/>
      <c r="S93" s="10"/>
      <c r="T93" s="10"/>
      <c r="U93" s="12"/>
      <c r="V93" s="31"/>
      <c r="W93" s="20"/>
      <c r="X93" s="20"/>
      <c r="Y93" s="20"/>
      <c r="Z93" s="20"/>
      <c r="AA93" s="20"/>
      <c r="AB93" s="20"/>
      <c r="AC93" s="20"/>
      <c r="AD93" s="20"/>
      <c r="AE93" s="20" t="s">
        <v>3379</v>
      </c>
      <c r="AF93" s="20" t="s">
        <v>3379</v>
      </c>
      <c r="AG93" s="32"/>
      <c r="AH93" s="32"/>
      <c r="AI93" s="33"/>
      <c r="AJ93" s="34">
        <v>42375</v>
      </c>
      <c r="AK93" s="34" t="s">
        <v>3326</v>
      </c>
      <c r="AL93" s="35">
        <v>42373</v>
      </c>
    </row>
    <row r="94" spans="1:38" x14ac:dyDescent="0.15">
      <c r="A94" s="8">
        <v>51566672</v>
      </c>
      <c r="B94" s="30" t="s">
        <v>3380</v>
      </c>
      <c r="C94" s="30" t="s">
        <v>3381</v>
      </c>
      <c r="D94" s="8" t="s">
        <v>3382</v>
      </c>
      <c r="E94" s="8" t="s">
        <v>3383</v>
      </c>
      <c r="F94" s="8"/>
      <c r="G94" s="8"/>
      <c r="H94" s="9" t="s">
        <v>3052</v>
      </c>
      <c r="I94" s="9"/>
      <c r="J94" s="9" t="s">
        <v>3031</v>
      </c>
      <c r="K94" s="8" t="s">
        <v>67</v>
      </c>
      <c r="L94" s="7" t="s">
        <v>68</v>
      </c>
      <c r="M94" s="7" t="s">
        <v>2845</v>
      </c>
      <c r="N94" s="8" t="s">
        <v>175</v>
      </c>
      <c r="O94" s="9" t="s">
        <v>432</v>
      </c>
      <c r="P94" s="8" t="s">
        <v>85</v>
      </c>
      <c r="Q94" s="9"/>
      <c r="R94" s="9"/>
      <c r="S94" s="10">
        <v>42166</v>
      </c>
      <c r="T94" s="10"/>
      <c r="U94" s="12">
        <v>42226</v>
      </c>
      <c r="V94" s="31">
        <v>6634225</v>
      </c>
      <c r="W94" s="20" t="s">
        <v>3384</v>
      </c>
      <c r="X94" s="20"/>
      <c r="Y94" s="20"/>
      <c r="Z94" s="20"/>
      <c r="AA94" s="20"/>
      <c r="AB94" s="20"/>
      <c r="AC94" s="20"/>
      <c r="AD94" s="20"/>
      <c r="AE94" s="20" t="s">
        <v>3385</v>
      </c>
      <c r="AF94" s="20" t="s">
        <v>3385</v>
      </c>
      <c r="AG94" s="32"/>
      <c r="AH94" s="32"/>
      <c r="AI94" s="33"/>
      <c r="AJ94" s="34">
        <v>42381</v>
      </c>
      <c r="AK94" s="34" t="s">
        <v>3326</v>
      </c>
      <c r="AL94" s="35">
        <v>42380</v>
      </c>
    </row>
    <row r="95" spans="1:38" x14ac:dyDescent="0.15">
      <c r="A95" s="8">
        <v>51588238</v>
      </c>
      <c r="B95" s="30" t="s">
        <v>3386</v>
      </c>
      <c r="C95" s="30" t="s">
        <v>3387</v>
      </c>
      <c r="D95" s="8" t="s">
        <v>3388</v>
      </c>
      <c r="E95" s="8" t="s">
        <v>3389</v>
      </c>
      <c r="F95" s="8"/>
      <c r="G95" s="8"/>
      <c r="H95" s="9"/>
      <c r="I95" s="9"/>
      <c r="J95" s="9" t="s">
        <v>3031</v>
      </c>
      <c r="K95" s="8"/>
      <c r="L95" s="7" t="s">
        <v>3187</v>
      </c>
      <c r="M95" s="7" t="s">
        <v>2845</v>
      </c>
      <c r="N95" s="8" t="s">
        <v>3390</v>
      </c>
      <c r="O95" s="9" t="s">
        <v>432</v>
      </c>
      <c r="P95" s="8" t="s">
        <v>71</v>
      </c>
      <c r="Q95" s="9"/>
      <c r="R95" s="9"/>
      <c r="S95" s="10" t="s">
        <v>3391</v>
      </c>
      <c r="T95" s="10"/>
      <c r="U95" s="12"/>
      <c r="V95" s="31"/>
      <c r="W95" s="20"/>
      <c r="X95" s="20"/>
      <c r="Y95" s="20"/>
      <c r="Z95" s="20"/>
      <c r="AA95" s="20"/>
      <c r="AB95" s="20"/>
      <c r="AC95" s="20"/>
      <c r="AD95" s="20"/>
      <c r="AE95" s="20"/>
      <c r="AF95" s="20"/>
      <c r="AG95" s="32"/>
      <c r="AH95" s="32"/>
      <c r="AI95" s="33"/>
      <c r="AJ95" s="34">
        <v>42387</v>
      </c>
      <c r="AK95" s="34" t="s">
        <v>3326</v>
      </c>
      <c r="AL95" s="35">
        <v>42387</v>
      </c>
    </row>
    <row r="96" spans="1:38" x14ac:dyDescent="0.15">
      <c r="A96" s="8">
        <v>51576403</v>
      </c>
      <c r="B96" s="30" t="s">
        <v>3392</v>
      </c>
      <c r="C96" s="30" t="s">
        <v>3393</v>
      </c>
      <c r="D96" s="8" t="s">
        <v>3394</v>
      </c>
      <c r="E96" s="8" t="s">
        <v>3395</v>
      </c>
      <c r="F96" s="8"/>
      <c r="G96" s="8"/>
      <c r="H96" s="9" t="s">
        <v>3089</v>
      </c>
      <c r="I96" s="9"/>
      <c r="J96" s="9" t="s">
        <v>3009</v>
      </c>
      <c r="K96" s="8" t="s">
        <v>303</v>
      </c>
      <c r="L96" s="7" t="s">
        <v>68</v>
      </c>
      <c r="M96" s="7" t="s">
        <v>2845</v>
      </c>
      <c r="N96" s="8" t="s">
        <v>164</v>
      </c>
      <c r="O96" s="9" t="s">
        <v>144</v>
      </c>
      <c r="P96" s="8" t="s">
        <v>71</v>
      </c>
      <c r="Q96" s="9"/>
      <c r="R96" s="9"/>
      <c r="S96" s="10">
        <v>42236</v>
      </c>
      <c r="T96" s="10"/>
      <c r="U96" s="12">
        <v>42317</v>
      </c>
      <c r="V96" s="31">
        <v>6634021</v>
      </c>
      <c r="W96" s="20" t="s">
        <v>3396</v>
      </c>
      <c r="X96" s="20"/>
      <c r="Y96" s="20"/>
      <c r="Z96" s="20"/>
      <c r="AA96" s="20"/>
      <c r="AB96" s="20"/>
      <c r="AC96" s="20"/>
      <c r="AD96" s="20"/>
      <c r="AE96" s="20"/>
      <c r="AF96" s="20"/>
      <c r="AG96" s="32"/>
      <c r="AH96" s="32"/>
      <c r="AI96" s="33"/>
      <c r="AJ96" s="34">
        <v>42388</v>
      </c>
      <c r="AK96" s="34" t="s">
        <v>3326</v>
      </c>
      <c r="AL96" s="35">
        <v>42387</v>
      </c>
    </row>
    <row r="97" spans="1:38" x14ac:dyDescent="0.15">
      <c r="A97" s="8">
        <v>51547587</v>
      </c>
      <c r="B97" s="30" t="s">
        <v>3397</v>
      </c>
      <c r="C97" s="30" t="s">
        <v>3398</v>
      </c>
      <c r="D97" s="8" t="s">
        <v>3399</v>
      </c>
      <c r="E97" s="8" t="s">
        <v>3400</v>
      </c>
      <c r="F97" s="8"/>
      <c r="G97" s="8"/>
      <c r="H97" s="9" t="s">
        <v>2843</v>
      </c>
      <c r="I97" s="9"/>
      <c r="J97" s="9" t="s">
        <v>3234</v>
      </c>
      <c r="K97" s="8" t="s">
        <v>303</v>
      </c>
      <c r="L97" s="7" t="s">
        <v>68</v>
      </c>
      <c r="M97" s="7" t="s">
        <v>2845</v>
      </c>
      <c r="N97" s="8" t="s">
        <v>536</v>
      </c>
      <c r="O97" s="9" t="s">
        <v>176</v>
      </c>
      <c r="P97" s="8" t="s">
        <v>71</v>
      </c>
      <c r="Q97" s="9"/>
      <c r="R97" s="9"/>
      <c r="S97" s="10">
        <v>42051</v>
      </c>
      <c r="T97" s="10"/>
      <c r="U97" s="12">
        <v>42121</v>
      </c>
      <c r="V97" s="31">
        <v>6634030</v>
      </c>
      <c r="W97" s="20" t="s">
        <v>3401</v>
      </c>
      <c r="X97" s="20"/>
      <c r="Y97" s="20"/>
      <c r="Z97" s="20"/>
      <c r="AA97" s="20"/>
      <c r="AB97" s="20"/>
      <c r="AC97" s="20"/>
      <c r="AD97" s="20"/>
      <c r="AE97" s="20" t="s">
        <v>3402</v>
      </c>
      <c r="AF97" s="20" t="s">
        <v>3402</v>
      </c>
      <c r="AG97" s="32">
        <v>42384</v>
      </c>
      <c r="AH97" s="32"/>
      <c r="AI97" s="33"/>
      <c r="AJ97" s="34">
        <v>42384</v>
      </c>
      <c r="AK97" s="34" t="s">
        <v>3326</v>
      </c>
      <c r="AL97" s="35">
        <v>42380</v>
      </c>
    </row>
    <row r="98" spans="1:38" x14ac:dyDescent="0.15">
      <c r="A98" s="8">
        <v>51582036</v>
      </c>
      <c r="B98" s="30" t="s">
        <v>3403</v>
      </c>
      <c r="C98" s="30" t="s">
        <v>3404</v>
      </c>
      <c r="D98" s="8" t="s">
        <v>3405</v>
      </c>
      <c r="E98" s="8" t="s">
        <v>3406</v>
      </c>
      <c r="F98" s="8"/>
      <c r="G98" s="8"/>
      <c r="H98" s="9" t="s">
        <v>2878</v>
      </c>
      <c r="I98" s="9"/>
      <c r="J98" s="9" t="s">
        <v>3234</v>
      </c>
      <c r="K98" s="8" t="s">
        <v>303</v>
      </c>
      <c r="L98" s="7" t="s">
        <v>68</v>
      </c>
      <c r="M98" s="7" t="s">
        <v>2845</v>
      </c>
      <c r="N98" s="8" t="s">
        <v>536</v>
      </c>
      <c r="O98" s="9" t="s">
        <v>144</v>
      </c>
      <c r="P98" s="8" t="s">
        <v>71</v>
      </c>
      <c r="Q98" s="9"/>
      <c r="R98" s="9"/>
      <c r="S98" s="10">
        <v>42292</v>
      </c>
      <c r="T98" s="10"/>
      <c r="U98" s="12">
        <v>42352</v>
      </c>
      <c r="V98" s="31">
        <v>6624032</v>
      </c>
      <c r="W98" s="20"/>
      <c r="X98" s="20"/>
      <c r="Y98" s="20"/>
      <c r="Z98" s="20"/>
      <c r="AA98" s="20"/>
      <c r="AB98" s="20"/>
      <c r="AC98" s="20"/>
      <c r="AD98" s="20"/>
      <c r="AE98" s="20"/>
      <c r="AF98" s="20"/>
      <c r="AG98" s="32"/>
      <c r="AH98" s="32"/>
      <c r="AI98" s="33"/>
      <c r="AJ98" s="34">
        <v>42388</v>
      </c>
      <c r="AK98" s="34" t="s">
        <v>3326</v>
      </c>
      <c r="AL98" s="35">
        <v>42387</v>
      </c>
    </row>
    <row r="99" spans="1:38" x14ac:dyDescent="0.15">
      <c r="A99" s="8">
        <v>51578949</v>
      </c>
      <c r="B99" s="30" t="s">
        <v>3407</v>
      </c>
      <c r="C99" s="30" t="s">
        <v>3408</v>
      </c>
      <c r="D99" s="8" t="s">
        <v>3409</v>
      </c>
      <c r="E99" s="8" t="s">
        <v>3410</v>
      </c>
      <c r="F99" s="8"/>
      <c r="G99" s="8"/>
      <c r="H99" s="9" t="s">
        <v>3173</v>
      </c>
      <c r="I99" s="9"/>
      <c r="J99" s="9" t="s">
        <v>3031</v>
      </c>
      <c r="K99" s="9" t="s">
        <v>67</v>
      </c>
      <c r="L99" s="7" t="s">
        <v>68</v>
      </c>
      <c r="M99" s="7" t="s">
        <v>2845</v>
      </c>
      <c r="N99" s="8" t="s">
        <v>175</v>
      </c>
      <c r="O99" s="9" t="s">
        <v>84</v>
      </c>
      <c r="P99" s="8" t="s">
        <v>85</v>
      </c>
      <c r="Q99" s="9"/>
      <c r="R99" s="9"/>
      <c r="S99" s="10">
        <v>42264</v>
      </c>
      <c r="T99" s="10"/>
      <c r="U99" s="12">
        <v>42317</v>
      </c>
      <c r="V99" s="31">
        <v>6634249</v>
      </c>
      <c r="W99" s="20"/>
      <c r="X99" s="20"/>
      <c r="Y99" s="20"/>
      <c r="Z99" s="20"/>
      <c r="AA99" s="20"/>
      <c r="AB99" s="20"/>
      <c r="AC99" s="20"/>
      <c r="AD99" s="20"/>
      <c r="AE99" s="10"/>
      <c r="AF99" s="10"/>
      <c r="AG99" s="32">
        <v>42383</v>
      </c>
      <c r="AH99" s="32"/>
      <c r="AI99" s="33"/>
      <c r="AJ99" s="34">
        <v>42394</v>
      </c>
      <c r="AK99" s="34" t="s">
        <v>3326</v>
      </c>
      <c r="AL99" s="35">
        <v>42394</v>
      </c>
    </row>
    <row r="100" spans="1:38" x14ac:dyDescent="0.15">
      <c r="A100" s="8">
        <v>51587015</v>
      </c>
      <c r="B100" s="30" t="s">
        <v>3411</v>
      </c>
      <c r="C100" s="30" t="s">
        <v>3412</v>
      </c>
      <c r="D100" s="8" t="s">
        <v>3413</v>
      </c>
      <c r="E100" s="8" t="s">
        <v>3414</v>
      </c>
      <c r="F100" s="8"/>
      <c r="G100" s="8"/>
      <c r="H100" s="9" t="s">
        <v>158</v>
      </c>
      <c r="I100" s="9"/>
      <c r="J100" s="9" t="s">
        <v>3415</v>
      </c>
      <c r="K100" s="8" t="s">
        <v>67</v>
      </c>
      <c r="L100" s="7" t="s">
        <v>3025</v>
      </c>
      <c r="M100" s="7" t="s">
        <v>2845</v>
      </c>
      <c r="N100" s="8" t="s">
        <v>105</v>
      </c>
      <c r="O100" s="9" t="s">
        <v>106</v>
      </c>
      <c r="P100" s="8" t="s">
        <v>71</v>
      </c>
      <c r="Q100" s="9"/>
      <c r="R100" s="9"/>
      <c r="S100" s="10">
        <v>42334</v>
      </c>
      <c r="T100" s="10"/>
      <c r="U100" s="12"/>
      <c r="V100" s="31">
        <v>6624058</v>
      </c>
      <c r="W100" s="20"/>
      <c r="X100" s="20"/>
      <c r="Y100" s="20"/>
      <c r="Z100" s="20"/>
      <c r="AA100" s="20"/>
      <c r="AB100" s="20"/>
      <c r="AC100" s="20"/>
      <c r="AD100" s="20"/>
      <c r="AE100" s="20"/>
      <c r="AF100" s="20"/>
      <c r="AG100" s="32">
        <v>42387</v>
      </c>
      <c r="AH100" s="32"/>
      <c r="AI100" s="33"/>
      <c r="AJ100" s="34">
        <v>42394</v>
      </c>
      <c r="AK100" s="34" t="s">
        <v>3326</v>
      </c>
      <c r="AL100" s="35">
        <v>42394</v>
      </c>
    </row>
    <row r="101" spans="1:38" x14ac:dyDescent="0.15">
      <c r="A101" s="8">
        <v>51566676</v>
      </c>
      <c r="B101" s="30" t="s">
        <v>3416</v>
      </c>
      <c r="C101" s="30" t="s">
        <v>3417</v>
      </c>
      <c r="D101" s="8" t="s">
        <v>3418</v>
      </c>
      <c r="E101" s="8" t="s">
        <v>3419</v>
      </c>
      <c r="F101" s="8"/>
      <c r="G101" s="8"/>
      <c r="H101" s="9" t="s">
        <v>3052</v>
      </c>
      <c r="I101" s="9"/>
      <c r="J101" s="9" t="s">
        <v>3031</v>
      </c>
      <c r="K101" s="8" t="s">
        <v>67</v>
      </c>
      <c r="L101" s="7" t="s">
        <v>68</v>
      </c>
      <c r="M101" s="7" t="s">
        <v>2845</v>
      </c>
      <c r="N101" s="8" t="s">
        <v>175</v>
      </c>
      <c r="O101" s="9" t="s">
        <v>432</v>
      </c>
      <c r="P101" s="8" t="s">
        <v>85</v>
      </c>
      <c r="Q101" s="9"/>
      <c r="R101" s="9"/>
      <c r="S101" s="10">
        <v>42166</v>
      </c>
      <c r="T101" s="10"/>
      <c r="U101" s="12">
        <v>42226</v>
      </c>
      <c r="V101" s="31">
        <v>6634226</v>
      </c>
      <c r="W101" s="20" t="s">
        <v>3420</v>
      </c>
      <c r="X101" s="20"/>
      <c r="Y101" s="20"/>
      <c r="Z101" s="20"/>
      <c r="AA101" s="20"/>
      <c r="AB101" s="20"/>
      <c r="AC101" s="20"/>
      <c r="AD101" s="20"/>
      <c r="AE101" s="20" t="s">
        <v>3421</v>
      </c>
      <c r="AF101" s="20" t="s">
        <v>3421</v>
      </c>
      <c r="AG101" s="32"/>
      <c r="AH101" s="32"/>
      <c r="AI101" s="33"/>
      <c r="AJ101" s="34">
        <v>42394</v>
      </c>
      <c r="AK101" s="34" t="s">
        <v>3326</v>
      </c>
      <c r="AL101" s="35">
        <v>42394</v>
      </c>
    </row>
    <row r="102" spans="1:38" x14ac:dyDescent="0.15">
      <c r="A102" s="8">
        <v>51585204</v>
      </c>
      <c r="B102" s="30" t="s">
        <v>3422</v>
      </c>
      <c r="C102" s="30" t="s">
        <v>3423</v>
      </c>
      <c r="D102" s="8" t="s">
        <v>3424</v>
      </c>
      <c r="E102" s="8" t="s">
        <v>3425</v>
      </c>
      <c r="F102" s="8"/>
      <c r="G102" s="8"/>
      <c r="H102" s="9" t="s">
        <v>158</v>
      </c>
      <c r="I102" s="9"/>
      <c r="J102" s="9" t="s">
        <v>3415</v>
      </c>
      <c r="K102" s="8" t="s">
        <v>303</v>
      </c>
      <c r="L102" s="7" t="s">
        <v>3025</v>
      </c>
      <c r="M102" s="7" t="s">
        <v>2845</v>
      </c>
      <c r="N102" s="8" t="s">
        <v>105</v>
      </c>
      <c r="O102" s="9" t="s">
        <v>106</v>
      </c>
      <c r="P102" s="8" t="s">
        <v>71</v>
      </c>
      <c r="Q102" s="9"/>
      <c r="R102" s="9"/>
      <c r="S102" s="10">
        <v>42320</v>
      </c>
      <c r="T102" s="10"/>
      <c r="U102" s="12"/>
      <c r="V102" s="31">
        <v>6624049</v>
      </c>
      <c r="W102" s="20"/>
      <c r="X102" s="20"/>
      <c r="Y102" s="20"/>
      <c r="Z102" s="20"/>
      <c r="AA102" s="20"/>
      <c r="AB102" s="20"/>
      <c r="AC102" s="20"/>
      <c r="AD102" s="20"/>
      <c r="AE102" s="20"/>
      <c r="AF102" s="20"/>
      <c r="AG102" s="32">
        <v>42389</v>
      </c>
      <c r="AH102" s="32"/>
      <c r="AI102" s="33"/>
      <c r="AJ102" s="34">
        <v>42403</v>
      </c>
      <c r="AK102" s="34" t="s">
        <v>3426</v>
      </c>
      <c r="AL102" s="35">
        <v>42401</v>
      </c>
    </row>
    <row r="103" spans="1:38" x14ac:dyDescent="0.15">
      <c r="A103" s="8">
        <v>51576662</v>
      </c>
      <c r="B103" s="30" t="s">
        <v>3427</v>
      </c>
      <c r="C103" s="30" t="s">
        <v>3428</v>
      </c>
      <c r="D103" s="8" t="s">
        <v>3429</v>
      </c>
      <c r="E103" s="8" t="s">
        <v>3430</v>
      </c>
      <c r="F103" s="8"/>
      <c r="G103" s="8"/>
      <c r="H103" s="9" t="s">
        <v>3137</v>
      </c>
      <c r="I103" s="9"/>
      <c r="J103" s="9" t="s">
        <v>3009</v>
      </c>
      <c r="K103" s="8" t="s">
        <v>303</v>
      </c>
      <c r="L103" s="7" t="s">
        <v>68</v>
      </c>
      <c r="M103" s="7" t="s">
        <v>2845</v>
      </c>
      <c r="N103" s="8" t="s">
        <v>164</v>
      </c>
      <c r="O103" s="9" t="s">
        <v>144</v>
      </c>
      <c r="P103" s="8" t="s">
        <v>71</v>
      </c>
      <c r="Q103" s="9"/>
      <c r="R103" s="9"/>
      <c r="S103" s="10">
        <v>42243</v>
      </c>
      <c r="T103" s="10"/>
      <c r="U103" s="12">
        <v>42317</v>
      </c>
      <c r="V103" s="31">
        <v>6634280</v>
      </c>
      <c r="W103" s="20" t="s">
        <v>3431</v>
      </c>
      <c r="X103" s="20"/>
      <c r="Y103" s="20"/>
      <c r="Z103" s="20"/>
      <c r="AA103" s="20"/>
      <c r="AB103" s="20"/>
      <c r="AC103" s="20"/>
      <c r="AD103" s="20"/>
      <c r="AE103" s="20"/>
      <c r="AF103" s="20"/>
      <c r="AG103" s="32">
        <v>42389</v>
      </c>
      <c r="AH103" s="32"/>
      <c r="AI103" s="33"/>
      <c r="AJ103" s="34">
        <v>42403</v>
      </c>
      <c r="AK103" s="34" t="s">
        <v>3426</v>
      </c>
      <c r="AL103" s="35">
        <v>42401</v>
      </c>
    </row>
    <row r="104" spans="1:38" x14ac:dyDescent="0.15">
      <c r="A104" s="8">
        <v>51575798</v>
      </c>
      <c r="B104" s="30" t="s">
        <v>3432</v>
      </c>
      <c r="C104" s="30" t="s">
        <v>3433</v>
      </c>
      <c r="D104" s="8" t="s">
        <v>3434</v>
      </c>
      <c r="E104" s="8" t="s">
        <v>3435</v>
      </c>
      <c r="F104" s="8"/>
      <c r="G104" s="8"/>
      <c r="H104" s="9" t="s">
        <v>532</v>
      </c>
      <c r="I104" s="9"/>
      <c r="J104" s="9" t="s">
        <v>2938</v>
      </c>
      <c r="K104" s="8" t="s">
        <v>303</v>
      </c>
      <c r="L104" s="7" t="s">
        <v>68</v>
      </c>
      <c r="M104" s="7" t="s">
        <v>2845</v>
      </c>
      <c r="N104" s="8" t="s">
        <v>164</v>
      </c>
      <c r="O104" s="9" t="s">
        <v>144</v>
      </c>
      <c r="P104" s="8" t="s">
        <v>71</v>
      </c>
      <c r="Q104" s="9"/>
      <c r="R104" s="9"/>
      <c r="S104" s="10">
        <v>42229</v>
      </c>
      <c r="T104" s="10"/>
      <c r="U104" s="12">
        <v>42317</v>
      </c>
      <c r="V104" s="31">
        <v>6634051</v>
      </c>
      <c r="W104" s="20" t="s">
        <v>3436</v>
      </c>
      <c r="X104" s="20"/>
      <c r="Y104" s="20"/>
      <c r="Z104" s="20"/>
      <c r="AA104" s="20"/>
      <c r="AB104" s="20"/>
      <c r="AC104" s="20"/>
      <c r="AD104" s="20"/>
      <c r="AE104" s="20"/>
      <c r="AF104" s="20"/>
      <c r="AG104" s="32">
        <v>42380</v>
      </c>
      <c r="AH104" s="32"/>
      <c r="AI104" s="33"/>
      <c r="AJ104" s="34">
        <v>42394</v>
      </c>
      <c r="AK104" s="34" t="s">
        <v>3326</v>
      </c>
      <c r="AL104" s="35">
        <v>42394</v>
      </c>
    </row>
    <row r="105" spans="1:38" x14ac:dyDescent="0.15">
      <c r="A105" s="8">
        <v>51564571</v>
      </c>
      <c r="B105" s="30" t="s">
        <v>3437</v>
      </c>
      <c r="C105" s="30" t="s">
        <v>3438</v>
      </c>
      <c r="D105" s="8" t="s">
        <v>3439</v>
      </c>
      <c r="E105" s="8" t="s">
        <v>3440</v>
      </c>
      <c r="F105" s="8"/>
      <c r="G105" s="8"/>
      <c r="H105" s="9" t="s">
        <v>2953</v>
      </c>
      <c r="I105" s="9"/>
      <c r="J105" s="9" t="s">
        <v>2938</v>
      </c>
      <c r="K105" s="8" t="s">
        <v>303</v>
      </c>
      <c r="L105" s="7" t="s">
        <v>68</v>
      </c>
      <c r="M105" s="7" t="s">
        <v>2845</v>
      </c>
      <c r="N105" s="8" t="s">
        <v>365</v>
      </c>
      <c r="O105" s="9" t="s">
        <v>176</v>
      </c>
      <c r="P105" s="8" t="s">
        <v>85</v>
      </c>
      <c r="Q105" s="9"/>
      <c r="R105" s="9"/>
      <c r="S105" s="10">
        <v>42159</v>
      </c>
      <c r="T105" s="10"/>
      <c r="U105" s="12">
        <v>42205</v>
      </c>
      <c r="V105" s="31">
        <v>6634198</v>
      </c>
      <c r="W105" s="20" t="s">
        <v>3441</v>
      </c>
      <c r="X105" s="20"/>
      <c r="Y105" s="20"/>
      <c r="Z105" s="20"/>
      <c r="AA105" s="20"/>
      <c r="AB105" s="20"/>
      <c r="AC105" s="20"/>
      <c r="AD105" s="20"/>
      <c r="AE105" s="20" t="s">
        <v>3442</v>
      </c>
      <c r="AF105" s="20" t="s">
        <v>3442</v>
      </c>
      <c r="AG105" s="32">
        <v>42360</v>
      </c>
      <c r="AH105" s="32"/>
      <c r="AI105" s="33"/>
      <c r="AJ105" s="34">
        <v>42394</v>
      </c>
      <c r="AK105" s="34" t="s">
        <v>3326</v>
      </c>
      <c r="AL105" s="35">
        <v>42394</v>
      </c>
    </row>
    <row r="106" spans="1:38" x14ac:dyDescent="0.15">
      <c r="A106" s="8">
        <v>51577887</v>
      </c>
      <c r="B106" s="30" t="s">
        <v>3443</v>
      </c>
      <c r="C106" s="30" t="s">
        <v>3444</v>
      </c>
      <c r="D106" s="8" t="s">
        <v>3445</v>
      </c>
      <c r="E106" s="8" t="s">
        <v>3446</v>
      </c>
      <c r="F106" s="8"/>
      <c r="G106" s="8"/>
      <c r="H106" s="9" t="s">
        <v>2858</v>
      </c>
      <c r="I106" s="9"/>
      <c r="J106" s="9" t="s">
        <v>3234</v>
      </c>
      <c r="K106" s="8" t="s">
        <v>67</v>
      </c>
      <c r="L106" s="7" t="s">
        <v>68</v>
      </c>
      <c r="M106" s="7" t="s">
        <v>2845</v>
      </c>
      <c r="N106" s="8" t="s">
        <v>536</v>
      </c>
      <c r="O106" s="9" t="s">
        <v>70</v>
      </c>
      <c r="P106" s="8" t="s">
        <v>71</v>
      </c>
      <c r="Q106" s="9"/>
      <c r="R106" s="9"/>
      <c r="S106" s="10">
        <v>42250</v>
      </c>
      <c r="T106" s="10"/>
      <c r="U106" s="12">
        <v>42324</v>
      </c>
      <c r="V106" s="31">
        <v>6634063</v>
      </c>
      <c r="W106" s="20"/>
      <c r="X106" s="20"/>
      <c r="Y106" s="20"/>
      <c r="Z106" s="20"/>
      <c r="AA106" s="20"/>
      <c r="AB106" s="20"/>
      <c r="AC106" s="20"/>
      <c r="AD106" s="20"/>
      <c r="AE106" s="20"/>
      <c r="AF106" s="20"/>
      <c r="AG106" s="32"/>
      <c r="AH106" s="32"/>
      <c r="AI106" s="33"/>
      <c r="AJ106" s="34">
        <v>42398</v>
      </c>
      <c r="AK106" s="34" t="s">
        <v>3326</v>
      </c>
      <c r="AL106" s="35">
        <v>42394</v>
      </c>
    </row>
    <row r="107" spans="1:38" x14ac:dyDescent="0.15">
      <c r="A107" s="8">
        <v>51576405</v>
      </c>
      <c r="B107" s="30" t="s">
        <v>3447</v>
      </c>
      <c r="C107" s="30" t="s">
        <v>3448</v>
      </c>
      <c r="D107" s="8" t="s">
        <v>3449</v>
      </c>
      <c r="E107" s="8" t="s">
        <v>3450</v>
      </c>
      <c r="F107" s="8"/>
      <c r="G107" s="8"/>
      <c r="H107" s="9" t="s">
        <v>2953</v>
      </c>
      <c r="I107" s="9"/>
      <c r="J107" s="9" t="s">
        <v>2938</v>
      </c>
      <c r="K107" s="8" t="s">
        <v>67</v>
      </c>
      <c r="L107" s="7" t="s">
        <v>68</v>
      </c>
      <c r="M107" s="7" t="s">
        <v>2845</v>
      </c>
      <c r="N107" s="8" t="s">
        <v>365</v>
      </c>
      <c r="O107" s="9" t="s">
        <v>70</v>
      </c>
      <c r="P107" s="8" t="s">
        <v>85</v>
      </c>
      <c r="Q107" s="9"/>
      <c r="R107" s="9"/>
      <c r="S107" s="10">
        <v>42236</v>
      </c>
      <c r="T107" s="10"/>
      <c r="U107" s="12">
        <v>42303</v>
      </c>
      <c r="V107" s="31">
        <v>6634287</v>
      </c>
      <c r="W107" s="20" t="s">
        <v>3451</v>
      </c>
      <c r="X107" s="20"/>
      <c r="Y107" s="20"/>
      <c r="Z107" s="20"/>
      <c r="AA107" s="20"/>
      <c r="AB107" s="20"/>
      <c r="AC107" s="20"/>
      <c r="AD107" s="20"/>
      <c r="AE107" s="20" t="s">
        <v>3452</v>
      </c>
      <c r="AF107" s="20" t="s">
        <v>3452</v>
      </c>
      <c r="AG107" s="32">
        <v>42390</v>
      </c>
      <c r="AH107" s="32"/>
      <c r="AI107" s="33"/>
      <c r="AJ107" s="34">
        <v>42402</v>
      </c>
      <c r="AK107" s="34" t="s">
        <v>3426</v>
      </c>
      <c r="AL107" s="35">
        <v>42401</v>
      </c>
    </row>
    <row r="108" spans="1:38" x14ac:dyDescent="0.15">
      <c r="A108" s="8">
        <v>51588109</v>
      </c>
      <c r="B108" s="30" t="s">
        <v>3453</v>
      </c>
      <c r="C108" s="30" t="s">
        <v>3454</v>
      </c>
      <c r="D108" s="8" t="s">
        <v>3455</v>
      </c>
      <c r="E108" s="8" t="s">
        <v>3456</v>
      </c>
      <c r="F108" s="8" t="s">
        <v>3457</v>
      </c>
      <c r="G108" s="8"/>
      <c r="H108" s="9" t="s">
        <v>158</v>
      </c>
      <c r="I108" s="9"/>
      <c r="J108" s="9" t="s">
        <v>3415</v>
      </c>
      <c r="K108" s="8" t="s">
        <v>67</v>
      </c>
      <c r="L108" s="7" t="s">
        <v>3025</v>
      </c>
      <c r="M108" s="7" t="s">
        <v>2845</v>
      </c>
      <c r="N108" s="8" t="s">
        <v>105</v>
      </c>
      <c r="O108" s="9" t="s">
        <v>106</v>
      </c>
      <c r="P108" s="8" t="s">
        <v>71</v>
      </c>
      <c r="Q108" s="9"/>
      <c r="R108" s="9"/>
      <c r="S108" s="10">
        <v>42339</v>
      </c>
      <c r="T108" s="10"/>
      <c r="U108" s="12"/>
      <c r="V108" s="31">
        <v>6624060</v>
      </c>
      <c r="W108" s="20" t="s">
        <v>3458</v>
      </c>
      <c r="X108" s="20"/>
      <c r="Y108" s="20"/>
      <c r="Z108" s="20"/>
      <c r="AA108" s="20"/>
      <c r="AB108" s="20"/>
      <c r="AC108" s="20"/>
      <c r="AD108" s="20"/>
      <c r="AE108" s="20"/>
      <c r="AF108" s="20"/>
      <c r="AG108" s="32"/>
      <c r="AH108" s="32"/>
      <c r="AI108" s="33"/>
      <c r="AJ108" s="34">
        <v>42401</v>
      </c>
      <c r="AK108" s="34" t="s">
        <v>3426</v>
      </c>
      <c r="AL108" s="35">
        <v>42401</v>
      </c>
    </row>
    <row r="109" spans="1:38" x14ac:dyDescent="0.15">
      <c r="A109" s="8">
        <v>51576412</v>
      </c>
      <c r="B109" s="30" t="s">
        <v>3459</v>
      </c>
      <c r="C109" s="30" t="s">
        <v>3460</v>
      </c>
      <c r="D109" s="8" t="s">
        <v>3461</v>
      </c>
      <c r="E109" s="8" t="s">
        <v>3462</v>
      </c>
      <c r="F109" s="8"/>
      <c r="G109" s="8"/>
      <c r="H109" s="9" t="s">
        <v>2946</v>
      </c>
      <c r="I109" s="9"/>
      <c r="J109" s="9" t="s">
        <v>2938</v>
      </c>
      <c r="K109" s="8" t="s">
        <v>67</v>
      </c>
      <c r="L109" s="7" t="s">
        <v>68</v>
      </c>
      <c r="M109" s="7" t="s">
        <v>2845</v>
      </c>
      <c r="N109" s="8" t="s">
        <v>365</v>
      </c>
      <c r="O109" s="9" t="s">
        <v>207</v>
      </c>
      <c r="P109" s="8" t="s">
        <v>85</v>
      </c>
      <c r="Q109" s="9"/>
      <c r="R109" s="9"/>
      <c r="S109" s="10"/>
      <c r="T109" s="10"/>
      <c r="U109" s="12"/>
      <c r="V109" s="31">
        <v>6634286</v>
      </c>
      <c r="W109" s="20" t="s">
        <v>3463</v>
      </c>
      <c r="X109" s="20"/>
      <c r="Y109" s="20"/>
      <c r="Z109" s="20"/>
      <c r="AA109" s="20"/>
      <c r="AB109" s="20"/>
      <c r="AC109" s="20"/>
      <c r="AD109" s="20"/>
      <c r="AE109" s="20"/>
      <c r="AF109" s="20"/>
      <c r="AG109" s="32">
        <v>42390</v>
      </c>
      <c r="AH109" s="32"/>
      <c r="AI109" s="33"/>
      <c r="AJ109" s="34">
        <v>42396</v>
      </c>
      <c r="AK109" s="34" t="s">
        <v>3326</v>
      </c>
      <c r="AL109" s="35">
        <v>42394</v>
      </c>
    </row>
    <row r="110" spans="1:38" x14ac:dyDescent="0.15">
      <c r="A110" s="8">
        <v>51567700</v>
      </c>
      <c r="B110" s="30" t="s">
        <v>3464</v>
      </c>
      <c r="C110" s="30" t="s">
        <v>3465</v>
      </c>
      <c r="D110" s="8" t="s">
        <v>3466</v>
      </c>
      <c r="E110" s="8" t="s">
        <v>3467</v>
      </c>
      <c r="F110" s="8"/>
      <c r="G110" s="8"/>
      <c r="H110" s="9" t="s">
        <v>532</v>
      </c>
      <c r="I110" s="9"/>
      <c r="J110" s="9" t="s">
        <v>2938</v>
      </c>
      <c r="K110" s="8" t="s">
        <v>303</v>
      </c>
      <c r="L110" s="7" t="s">
        <v>68</v>
      </c>
      <c r="M110" s="7" t="s">
        <v>2845</v>
      </c>
      <c r="N110" s="8" t="s">
        <v>164</v>
      </c>
      <c r="O110" s="9" t="s">
        <v>84</v>
      </c>
      <c r="P110" s="8" t="s">
        <v>71</v>
      </c>
      <c r="Q110" s="9"/>
      <c r="R110" s="9"/>
      <c r="S110" s="10"/>
      <c r="T110" s="10"/>
      <c r="U110" s="12"/>
      <c r="V110" s="31">
        <v>6634209</v>
      </c>
      <c r="W110" s="20" t="s">
        <v>3468</v>
      </c>
      <c r="X110" s="20"/>
      <c r="Y110" s="20"/>
      <c r="Z110" s="20"/>
      <c r="AA110" s="20"/>
      <c r="AB110" s="20"/>
      <c r="AC110" s="20"/>
      <c r="AD110" s="20"/>
      <c r="AE110" s="20" t="s">
        <v>3469</v>
      </c>
      <c r="AF110" s="20" t="s">
        <v>3469</v>
      </c>
      <c r="AG110" s="32">
        <v>42391</v>
      </c>
      <c r="AH110" s="32"/>
      <c r="AI110" s="33"/>
      <c r="AJ110" s="34">
        <v>42402</v>
      </c>
      <c r="AK110" s="34" t="s">
        <v>3426</v>
      </c>
      <c r="AL110" s="35">
        <v>42401</v>
      </c>
    </row>
    <row r="111" spans="1:38" x14ac:dyDescent="0.15">
      <c r="A111" s="8">
        <v>51577892</v>
      </c>
      <c r="B111" s="30" t="s">
        <v>3470</v>
      </c>
      <c r="C111" s="30" t="s">
        <v>3471</v>
      </c>
      <c r="D111" s="8" t="s">
        <v>3472</v>
      </c>
      <c r="E111" s="8" t="s">
        <v>3473</v>
      </c>
      <c r="F111" s="8"/>
      <c r="G111" s="8"/>
      <c r="H111" s="9" t="s">
        <v>2953</v>
      </c>
      <c r="I111" s="9"/>
      <c r="J111" s="9" t="s">
        <v>2938</v>
      </c>
      <c r="K111" s="8" t="s">
        <v>67</v>
      </c>
      <c r="L111" s="7" t="s">
        <v>68</v>
      </c>
      <c r="M111" s="7" t="s">
        <v>2845</v>
      </c>
      <c r="N111" s="8" t="s">
        <v>365</v>
      </c>
      <c r="O111" s="9" t="s">
        <v>70</v>
      </c>
      <c r="P111" s="8" t="s">
        <v>85</v>
      </c>
      <c r="Q111" s="9"/>
      <c r="R111" s="9"/>
      <c r="S111" s="10">
        <v>42250</v>
      </c>
      <c r="T111" s="10"/>
      <c r="U111" s="12">
        <v>42310</v>
      </c>
      <c r="V111" s="31">
        <v>6634282</v>
      </c>
      <c r="W111" s="20" t="s">
        <v>3474</v>
      </c>
      <c r="X111" s="20"/>
      <c r="Y111" s="20"/>
      <c r="Z111" s="20"/>
      <c r="AA111" s="20"/>
      <c r="AB111" s="20"/>
      <c r="AC111" s="20"/>
      <c r="AD111" s="20"/>
      <c r="AE111" s="20" t="s">
        <v>3475</v>
      </c>
      <c r="AF111" s="20" t="s">
        <v>3475</v>
      </c>
      <c r="AG111" s="32">
        <v>42390</v>
      </c>
      <c r="AH111" s="32"/>
      <c r="AI111" s="33"/>
      <c r="AJ111" s="34">
        <v>42402</v>
      </c>
      <c r="AK111" s="34" t="s">
        <v>3426</v>
      </c>
      <c r="AL111" s="35">
        <v>42401</v>
      </c>
    </row>
    <row r="112" spans="1:38" x14ac:dyDescent="0.15">
      <c r="A112" s="8">
        <v>51576661</v>
      </c>
      <c r="B112" s="30" t="s">
        <v>3476</v>
      </c>
      <c r="C112" s="30" t="s">
        <v>3477</v>
      </c>
      <c r="D112" s="8" t="s">
        <v>3478</v>
      </c>
      <c r="E112" s="8" t="s">
        <v>3479</v>
      </c>
      <c r="F112" s="8"/>
      <c r="G112" s="8"/>
      <c r="H112" s="9" t="s">
        <v>2953</v>
      </c>
      <c r="I112" s="9"/>
      <c r="J112" s="9" t="s">
        <v>2938</v>
      </c>
      <c r="K112" s="8" t="s">
        <v>67</v>
      </c>
      <c r="L112" s="7" t="s">
        <v>68</v>
      </c>
      <c r="M112" s="7" t="s">
        <v>2845</v>
      </c>
      <c r="N112" s="8" t="s">
        <v>365</v>
      </c>
      <c r="O112" s="9" t="s">
        <v>70</v>
      </c>
      <c r="P112" s="8" t="s">
        <v>85</v>
      </c>
      <c r="Q112" s="9"/>
      <c r="R112" s="9"/>
      <c r="S112" s="10">
        <v>42243</v>
      </c>
      <c r="T112" s="10"/>
      <c r="U112" s="12">
        <v>42310</v>
      </c>
      <c r="V112" s="31">
        <v>6634290</v>
      </c>
      <c r="W112" s="20" t="s">
        <v>3480</v>
      </c>
      <c r="X112" s="20"/>
      <c r="Y112" s="20"/>
      <c r="Z112" s="20"/>
      <c r="AA112" s="20"/>
      <c r="AB112" s="20"/>
      <c r="AC112" s="20"/>
      <c r="AD112" s="20"/>
      <c r="AE112" s="20" t="s">
        <v>3481</v>
      </c>
      <c r="AF112" s="20" t="s">
        <v>3481</v>
      </c>
      <c r="AG112" s="32">
        <v>42398</v>
      </c>
      <c r="AH112" s="32"/>
      <c r="AI112" s="33"/>
      <c r="AJ112" s="34">
        <v>42409</v>
      </c>
      <c r="AK112" s="34" t="s">
        <v>3426</v>
      </c>
      <c r="AL112" s="35">
        <v>42408</v>
      </c>
    </row>
    <row r="113" spans="1:38" x14ac:dyDescent="0.15">
      <c r="A113" s="8">
        <v>51567850</v>
      </c>
      <c r="B113" s="30" t="s">
        <v>3482</v>
      </c>
      <c r="C113" s="30" t="s">
        <v>3483</v>
      </c>
      <c r="D113" s="8" t="s">
        <v>3484</v>
      </c>
      <c r="E113" s="8" t="s">
        <v>3485</v>
      </c>
      <c r="F113" s="8"/>
      <c r="G113" s="8"/>
      <c r="H113" s="9" t="s">
        <v>2937</v>
      </c>
      <c r="I113" s="9"/>
      <c r="J113" s="9" t="s">
        <v>2938</v>
      </c>
      <c r="K113" s="8" t="s">
        <v>303</v>
      </c>
      <c r="L113" s="7" t="s">
        <v>68</v>
      </c>
      <c r="M113" s="7" t="s">
        <v>2845</v>
      </c>
      <c r="N113" s="8" t="s">
        <v>365</v>
      </c>
      <c r="O113" s="9" t="s">
        <v>432</v>
      </c>
      <c r="P113" s="8" t="s">
        <v>85</v>
      </c>
      <c r="Q113" s="9"/>
      <c r="R113" s="9"/>
      <c r="S113" s="10">
        <v>42180</v>
      </c>
      <c r="T113" s="10"/>
      <c r="U113" s="12">
        <v>42219</v>
      </c>
      <c r="V113" s="31">
        <v>6634250</v>
      </c>
      <c r="W113" s="20" t="s">
        <v>3486</v>
      </c>
      <c r="X113" s="20"/>
      <c r="Y113" s="20"/>
      <c r="Z113" s="20"/>
      <c r="AA113" s="20"/>
      <c r="AB113" s="20"/>
      <c r="AC113" s="20"/>
      <c r="AD113" s="20"/>
      <c r="AE113" s="20" t="s">
        <v>3487</v>
      </c>
      <c r="AF113" s="20" t="s">
        <v>3487</v>
      </c>
      <c r="AG113" s="32">
        <v>42402</v>
      </c>
      <c r="AH113" s="32"/>
      <c r="AI113" s="33"/>
      <c r="AJ113" s="34">
        <v>42410</v>
      </c>
      <c r="AK113" s="34" t="s">
        <v>3426</v>
      </c>
      <c r="AL113" s="35">
        <v>42408</v>
      </c>
    </row>
    <row r="114" spans="1:38" x14ac:dyDescent="0.15">
      <c r="A114" s="8">
        <v>51561952</v>
      </c>
      <c r="B114" s="30" t="s">
        <v>3488</v>
      </c>
      <c r="C114" s="30" t="s">
        <v>3489</v>
      </c>
      <c r="D114" s="8" t="s">
        <v>172</v>
      </c>
      <c r="E114" s="8" t="s">
        <v>1020</v>
      </c>
      <c r="F114" s="8"/>
      <c r="G114" s="8"/>
      <c r="H114" s="9" t="s">
        <v>2953</v>
      </c>
      <c r="I114" s="9"/>
      <c r="J114" s="9" t="s">
        <v>2938</v>
      </c>
      <c r="K114" s="8" t="s">
        <v>303</v>
      </c>
      <c r="L114" s="7" t="s">
        <v>68</v>
      </c>
      <c r="M114" s="7" t="s">
        <v>2845</v>
      </c>
      <c r="N114" s="8" t="s">
        <v>365</v>
      </c>
      <c r="O114" s="9" t="s">
        <v>106</v>
      </c>
      <c r="P114" s="8" t="s">
        <v>85</v>
      </c>
      <c r="Q114" s="9"/>
      <c r="R114" s="9"/>
      <c r="S114" s="10">
        <v>42138</v>
      </c>
      <c r="T114" s="10"/>
      <c r="U114" s="12">
        <v>42191</v>
      </c>
      <c r="V114" s="31">
        <v>6634150</v>
      </c>
      <c r="W114" s="20" t="s">
        <v>3490</v>
      </c>
      <c r="X114" s="20"/>
      <c r="Y114" s="20"/>
      <c r="Z114" s="20"/>
      <c r="AA114" s="20"/>
      <c r="AB114" s="20"/>
      <c r="AC114" s="20"/>
      <c r="AD114" s="20"/>
      <c r="AE114" s="20" t="s">
        <v>3491</v>
      </c>
      <c r="AF114" s="20" t="s">
        <v>3491</v>
      </c>
      <c r="AG114" s="32">
        <v>42403</v>
      </c>
      <c r="AH114" s="32"/>
      <c r="AI114" s="33"/>
      <c r="AJ114" s="34">
        <v>42416</v>
      </c>
      <c r="AK114" s="34" t="s">
        <v>3426</v>
      </c>
      <c r="AL114" s="35">
        <v>42415</v>
      </c>
    </row>
    <row r="115" spans="1:38" x14ac:dyDescent="0.15">
      <c r="A115" s="8">
        <v>51579683</v>
      </c>
      <c r="B115" s="30" t="s">
        <v>3492</v>
      </c>
      <c r="C115" s="30" t="s">
        <v>3493</v>
      </c>
      <c r="D115" s="8" t="s">
        <v>3222</v>
      </c>
      <c r="E115" s="8" t="s">
        <v>3494</v>
      </c>
      <c r="F115" s="8"/>
      <c r="G115" s="8"/>
      <c r="H115" s="9" t="s">
        <v>2953</v>
      </c>
      <c r="I115" s="9"/>
      <c r="J115" s="9" t="s">
        <v>2938</v>
      </c>
      <c r="K115" s="9" t="s">
        <v>67</v>
      </c>
      <c r="L115" s="7" t="s">
        <v>68</v>
      </c>
      <c r="M115" s="7" t="s">
        <v>2845</v>
      </c>
      <c r="N115" s="8" t="s">
        <v>365</v>
      </c>
      <c r="O115" s="9" t="s">
        <v>144</v>
      </c>
      <c r="P115" s="8" t="s">
        <v>85</v>
      </c>
      <c r="Q115" s="9"/>
      <c r="R115" s="9"/>
      <c r="S115" s="10">
        <v>42271</v>
      </c>
      <c r="T115" s="10"/>
      <c r="U115" s="12">
        <v>42317</v>
      </c>
      <c r="V115" s="31">
        <v>6624005</v>
      </c>
      <c r="W115" s="20" t="s">
        <v>3495</v>
      </c>
      <c r="X115" s="20"/>
      <c r="Y115" s="20"/>
      <c r="Z115" s="20"/>
      <c r="AA115" s="20"/>
      <c r="AB115" s="20"/>
      <c r="AC115" s="20"/>
      <c r="AD115" s="20"/>
      <c r="AE115" s="20" t="s">
        <v>3496</v>
      </c>
      <c r="AF115" s="20" t="s">
        <v>3496</v>
      </c>
      <c r="AG115" s="32">
        <v>42403</v>
      </c>
      <c r="AH115" s="32"/>
      <c r="AI115" s="33"/>
      <c r="AJ115" s="34">
        <v>42416</v>
      </c>
      <c r="AK115" s="34" t="s">
        <v>3426</v>
      </c>
      <c r="AL115" s="35">
        <v>42415</v>
      </c>
    </row>
    <row r="116" spans="1:38" x14ac:dyDescent="0.15">
      <c r="A116" s="8">
        <v>51579680</v>
      </c>
      <c r="B116" s="30" t="s">
        <v>3497</v>
      </c>
      <c r="C116" s="30" t="s">
        <v>3498</v>
      </c>
      <c r="D116" s="8" t="s">
        <v>3499</v>
      </c>
      <c r="E116" s="8" t="s">
        <v>3500</v>
      </c>
      <c r="F116" s="8"/>
      <c r="G116" s="8"/>
      <c r="H116" s="9" t="s">
        <v>3089</v>
      </c>
      <c r="I116" s="9"/>
      <c r="J116" s="9" t="s">
        <v>3009</v>
      </c>
      <c r="K116" s="9" t="s">
        <v>67</v>
      </c>
      <c r="L116" s="7" t="s">
        <v>68</v>
      </c>
      <c r="M116" s="7" t="s">
        <v>2845</v>
      </c>
      <c r="N116" s="8" t="s">
        <v>164</v>
      </c>
      <c r="O116" s="9" t="s">
        <v>761</v>
      </c>
      <c r="P116" s="8" t="s">
        <v>71</v>
      </c>
      <c r="Q116" s="9"/>
      <c r="R116" s="9"/>
      <c r="S116" s="10">
        <v>42271</v>
      </c>
      <c r="T116" s="10"/>
      <c r="U116" s="12"/>
      <c r="V116" s="31">
        <v>6624003</v>
      </c>
      <c r="W116" s="20"/>
      <c r="X116" s="20"/>
      <c r="Y116" s="20"/>
      <c r="Z116" s="20"/>
      <c r="AA116" s="20"/>
      <c r="AB116" s="20"/>
      <c r="AC116" s="20"/>
      <c r="AD116" s="20"/>
      <c r="AE116" s="10"/>
      <c r="AF116" s="10"/>
      <c r="AG116" s="32">
        <v>42408</v>
      </c>
      <c r="AH116" s="32"/>
      <c r="AI116" s="33"/>
      <c r="AJ116" s="34">
        <v>42416</v>
      </c>
      <c r="AK116" s="34" t="s">
        <v>3426</v>
      </c>
      <c r="AL116" s="35">
        <v>42415</v>
      </c>
    </row>
    <row r="117" spans="1:38" x14ac:dyDescent="0.15">
      <c r="A117" s="8">
        <v>51576655</v>
      </c>
      <c r="B117" s="30" t="s">
        <v>3501</v>
      </c>
      <c r="C117" s="30" t="s">
        <v>3502</v>
      </c>
      <c r="D117" s="8" t="s">
        <v>3503</v>
      </c>
      <c r="E117" s="8" t="s">
        <v>3504</v>
      </c>
      <c r="F117" s="8"/>
      <c r="G117" s="8"/>
      <c r="H117" s="9" t="s">
        <v>3137</v>
      </c>
      <c r="I117" s="9"/>
      <c r="J117" s="9" t="s">
        <v>3009</v>
      </c>
      <c r="K117" s="8" t="s">
        <v>303</v>
      </c>
      <c r="L117" s="7" t="s">
        <v>68</v>
      </c>
      <c r="M117" s="7" t="s">
        <v>2845</v>
      </c>
      <c r="N117" s="8" t="s">
        <v>164</v>
      </c>
      <c r="O117" s="9" t="s">
        <v>144</v>
      </c>
      <c r="P117" s="8" t="s">
        <v>71</v>
      </c>
      <c r="Q117" s="9"/>
      <c r="R117" s="9"/>
      <c r="S117" s="10"/>
      <c r="T117" s="10"/>
      <c r="U117" s="12">
        <v>42338</v>
      </c>
      <c r="V117" s="31">
        <v>6634040</v>
      </c>
      <c r="W117" s="20" t="s">
        <v>3505</v>
      </c>
      <c r="X117" s="20"/>
      <c r="Y117" s="20"/>
      <c r="Z117" s="20"/>
      <c r="AA117" s="20"/>
      <c r="AB117" s="20"/>
      <c r="AC117" s="20"/>
      <c r="AD117" s="20"/>
      <c r="AE117" s="20"/>
      <c r="AF117" s="20"/>
      <c r="AG117" s="32">
        <v>42405</v>
      </c>
      <c r="AH117" s="32"/>
      <c r="AI117" s="33"/>
      <c r="AJ117" s="34">
        <v>42416</v>
      </c>
      <c r="AK117" s="34" t="s">
        <v>3426</v>
      </c>
      <c r="AL117" s="35">
        <v>42415</v>
      </c>
    </row>
    <row r="118" spans="1:38" x14ac:dyDescent="0.15">
      <c r="A118" s="8">
        <v>51584123</v>
      </c>
      <c r="B118" s="30" t="s">
        <v>3506</v>
      </c>
      <c r="C118" s="30" t="s">
        <v>3507</v>
      </c>
      <c r="D118" s="8" t="s">
        <v>3508</v>
      </c>
      <c r="E118" s="8" t="s">
        <v>3509</v>
      </c>
      <c r="F118" s="8"/>
      <c r="G118" s="8"/>
      <c r="H118" s="9"/>
      <c r="I118" s="9"/>
      <c r="J118" s="9" t="s">
        <v>3031</v>
      </c>
      <c r="K118" s="8" t="s">
        <v>303</v>
      </c>
      <c r="L118" s="7" t="s">
        <v>3187</v>
      </c>
      <c r="M118" s="7" t="s">
        <v>2845</v>
      </c>
      <c r="N118" s="8" t="s">
        <v>3390</v>
      </c>
      <c r="O118" s="9" t="s">
        <v>432</v>
      </c>
      <c r="P118" s="8" t="s">
        <v>71</v>
      </c>
      <c r="Q118" s="9"/>
      <c r="R118" s="9"/>
      <c r="S118" s="10">
        <v>42306</v>
      </c>
      <c r="T118" s="10"/>
      <c r="U118" s="12"/>
      <c r="V118" s="31">
        <v>6624045</v>
      </c>
      <c r="W118" s="20"/>
      <c r="X118" s="20"/>
      <c r="Y118" s="20"/>
      <c r="Z118" s="20"/>
      <c r="AA118" s="20"/>
      <c r="AB118" s="20"/>
      <c r="AC118" s="20"/>
      <c r="AD118" s="20"/>
      <c r="AE118" s="20"/>
      <c r="AF118" s="20"/>
      <c r="AG118" s="32">
        <v>42415</v>
      </c>
      <c r="AH118" s="32"/>
      <c r="AI118" s="33"/>
      <c r="AJ118" s="34">
        <v>42416</v>
      </c>
      <c r="AK118" s="34" t="s">
        <v>3426</v>
      </c>
      <c r="AL118" s="35">
        <v>42415</v>
      </c>
    </row>
    <row r="119" spans="1:38" x14ac:dyDescent="0.15">
      <c r="A119" s="8">
        <v>51592196</v>
      </c>
      <c r="B119" s="30" t="s">
        <v>3510</v>
      </c>
      <c r="C119" s="30" t="s">
        <v>3511</v>
      </c>
      <c r="D119" s="8" t="s">
        <v>3512</v>
      </c>
      <c r="E119" s="8" t="s">
        <v>3513</v>
      </c>
      <c r="F119" s="8"/>
      <c r="G119" s="8"/>
      <c r="H119" s="9"/>
      <c r="I119" s="9"/>
      <c r="J119" s="9" t="s">
        <v>3031</v>
      </c>
      <c r="K119" s="8" t="s">
        <v>303</v>
      </c>
      <c r="L119" s="7" t="s">
        <v>3187</v>
      </c>
      <c r="M119" s="7" t="s">
        <v>2845</v>
      </c>
      <c r="N119" s="8" t="s">
        <v>3390</v>
      </c>
      <c r="O119" s="9" t="s">
        <v>432</v>
      </c>
      <c r="P119" s="8" t="s">
        <v>71</v>
      </c>
      <c r="Q119" s="9"/>
      <c r="R119" s="9"/>
      <c r="S119" s="10">
        <v>42376</v>
      </c>
      <c r="T119" s="10"/>
      <c r="U119" s="12"/>
      <c r="V119" s="31"/>
      <c r="W119" s="20"/>
      <c r="X119" s="20"/>
      <c r="Y119" s="20"/>
      <c r="Z119" s="20"/>
      <c r="AA119" s="20"/>
      <c r="AB119" s="20"/>
      <c r="AC119" s="20"/>
      <c r="AD119" s="20"/>
      <c r="AE119" s="20"/>
      <c r="AF119" s="20"/>
      <c r="AG119" s="32">
        <v>42415</v>
      </c>
      <c r="AH119" s="32"/>
      <c r="AI119" s="33"/>
      <c r="AJ119" s="34">
        <v>42416</v>
      </c>
      <c r="AK119" s="34" t="s">
        <v>3426</v>
      </c>
      <c r="AL119" s="35">
        <v>42415</v>
      </c>
    </row>
    <row r="120" spans="1:38" x14ac:dyDescent="0.15">
      <c r="A120" s="8">
        <v>51576658</v>
      </c>
      <c r="B120" s="30" t="s">
        <v>3514</v>
      </c>
      <c r="C120" s="30" t="s">
        <v>3515</v>
      </c>
      <c r="D120" s="8" t="s">
        <v>3516</v>
      </c>
      <c r="E120" s="8" t="s">
        <v>3517</v>
      </c>
      <c r="F120" s="8"/>
      <c r="G120" s="8"/>
      <c r="H120" s="9" t="s">
        <v>3089</v>
      </c>
      <c r="I120" s="9"/>
      <c r="J120" s="9" t="s">
        <v>3009</v>
      </c>
      <c r="K120" s="8" t="s">
        <v>303</v>
      </c>
      <c r="L120" s="7" t="s">
        <v>68</v>
      </c>
      <c r="M120" s="7" t="s">
        <v>2845</v>
      </c>
      <c r="N120" s="8" t="s">
        <v>164</v>
      </c>
      <c r="O120" s="9" t="s">
        <v>144</v>
      </c>
      <c r="P120" s="8" t="s">
        <v>71</v>
      </c>
      <c r="Q120" s="9"/>
      <c r="R120" s="9"/>
      <c r="S120" s="10">
        <v>42243</v>
      </c>
      <c r="T120" s="10"/>
      <c r="U120" s="12">
        <v>42317</v>
      </c>
      <c r="V120" s="31">
        <v>6634029</v>
      </c>
      <c r="W120" s="20" t="s">
        <v>3518</v>
      </c>
      <c r="X120" s="20"/>
      <c r="Y120" s="20"/>
      <c r="Z120" s="20"/>
      <c r="AA120" s="20"/>
      <c r="AB120" s="20"/>
      <c r="AC120" s="20"/>
      <c r="AD120" s="20"/>
      <c r="AE120" s="20"/>
      <c r="AF120" s="20"/>
      <c r="AG120" s="32">
        <v>42398</v>
      </c>
      <c r="AH120" s="32"/>
      <c r="AI120" s="33"/>
      <c r="AJ120" s="34">
        <v>42416</v>
      </c>
      <c r="AK120" s="34" t="s">
        <v>3426</v>
      </c>
      <c r="AL120" s="35">
        <v>42415</v>
      </c>
    </row>
    <row r="121" spans="1:38" x14ac:dyDescent="0.15">
      <c r="A121" s="8">
        <v>51580864</v>
      </c>
      <c r="B121" s="30" t="s">
        <v>3519</v>
      </c>
      <c r="C121" s="30" t="s">
        <v>3520</v>
      </c>
      <c r="D121" s="8" t="s">
        <v>3521</v>
      </c>
      <c r="E121" s="8" t="s">
        <v>3522</v>
      </c>
      <c r="F121" s="8"/>
      <c r="G121" s="8"/>
      <c r="H121" s="9" t="s">
        <v>2984</v>
      </c>
      <c r="I121" s="9"/>
      <c r="J121" s="9" t="s">
        <v>2938</v>
      </c>
      <c r="K121" s="8" t="s">
        <v>303</v>
      </c>
      <c r="L121" s="7" t="s">
        <v>68</v>
      </c>
      <c r="M121" s="7" t="s">
        <v>2845</v>
      </c>
      <c r="N121" s="8" t="s">
        <v>164</v>
      </c>
      <c r="O121" s="9" t="s">
        <v>207</v>
      </c>
      <c r="P121" s="8" t="s">
        <v>71</v>
      </c>
      <c r="Q121" s="9"/>
      <c r="R121" s="9"/>
      <c r="S121" s="10">
        <v>42278</v>
      </c>
      <c r="T121" s="10"/>
      <c r="U121" s="12">
        <v>42338</v>
      </c>
      <c r="V121" s="31">
        <v>6624016</v>
      </c>
      <c r="W121" s="20"/>
      <c r="X121" s="20"/>
      <c r="Y121" s="20"/>
      <c r="Z121" s="20"/>
      <c r="AA121" s="20"/>
      <c r="AB121" s="20"/>
      <c r="AC121" s="20"/>
      <c r="AD121" s="20"/>
      <c r="AE121" s="20"/>
      <c r="AF121" s="20"/>
      <c r="AG121" s="32">
        <v>42405</v>
      </c>
      <c r="AH121" s="32"/>
      <c r="AI121" s="33"/>
      <c r="AJ121" s="34">
        <v>42416</v>
      </c>
      <c r="AK121" s="34" t="s">
        <v>3426</v>
      </c>
      <c r="AL121" s="35">
        <v>42415</v>
      </c>
    </row>
    <row r="122" spans="1:38" x14ac:dyDescent="0.15">
      <c r="A122" s="8">
        <v>51576406</v>
      </c>
      <c r="B122" s="30" t="s">
        <v>3523</v>
      </c>
      <c r="C122" s="30" t="s">
        <v>3524</v>
      </c>
      <c r="D122" s="8" t="s">
        <v>3310</v>
      </c>
      <c r="E122" s="8" t="s">
        <v>3525</v>
      </c>
      <c r="F122" s="8"/>
      <c r="G122" s="8"/>
      <c r="H122" s="9" t="s">
        <v>2984</v>
      </c>
      <c r="I122" s="9"/>
      <c r="J122" s="9" t="s">
        <v>2938</v>
      </c>
      <c r="K122" s="8" t="s">
        <v>303</v>
      </c>
      <c r="L122" s="7" t="s">
        <v>68</v>
      </c>
      <c r="M122" s="7" t="s">
        <v>2845</v>
      </c>
      <c r="N122" s="8" t="s">
        <v>164</v>
      </c>
      <c r="O122" s="9" t="s">
        <v>144</v>
      </c>
      <c r="P122" s="8" t="s">
        <v>71</v>
      </c>
      <c r="Q122" s="9"/>
      <c r="R122" s="9"/>
      <c r="S122" s="10">
        <v>42236</v>
      </c>
      <c r="T122" s="10"/>
      <c r="U122" s="12">
        <v>42317</v>
      </c>
      <c r="V122" s="31">
        <v>6634015</v>
      </c>
      <c r="W122" s="20" t="s">
        <v>3526</v>
      </c>
      <c r="X122" s="20"/>
      <c r="Y122" s="20"/>
      <c r="Z122" s="20"/>
      <c r="AA122" s="20"/>
      <c r="AB122" s="20"/>
      <c r="AC122" s="20"/>
      <c r="AD122" s="20"/>
      <c r="AE122" s="20"/>
      <c r="AF122" s="20"/>
      <c r="AG122" s="32">
        <v>42402</v>
      </c>
      <c r="AH122" s="32"/>
      <c r="AI122" s="33"/>
      <c r="AJ122" s="34">
        <v>42416</v>
      </c>
      <c r="AK122" s="34" t="s">
        <v>3426</v>
      </c>
      <c r="AL122" s="35">
        <v>42415</v>
      </c>
    </row>
    <row r="123" spans="1:38" x14ac:dyDescent="0.15">
      <c r="A123" s="8">
        <v>51577882</v>
      </c>
      <c r="B123" s="30" t="s">
        <v>3527</v>
      </c>
      <c r="C123" s="30" t="s">
        <v>3528</v>
      </c>
      <c r="D123" s="8" t="s">
        <v>3529</v>
      </c>
      <c r="E123" s="8" t="s">
        <v>3530</v>
      </c>
      <c r="F123" s="8"/>
      <c r="G123" s="8"/>
      <c r="H123" s="9" t="s">
        <v>2946</v>
      </c>
      <c r="I123" s="9"/>
      <c r="J123" s="9" t="s">
        <v>2938</v>
      </c>
      <c r="K123" s="8" t="s">
        <v>67</v>
      </c>
      <c r="L123" s="7" t="s">
        <v>68</v>
      </c>
      <c r="M123" s="7" t="s">
        <v>2845</v>
      </c>
      <c r="N123" s="8" t="s">
        <v>365</v>
      </c>
      <c r="O123" s="9" t="s">
        <v>70</v>
      </c>
      <c r="P123" s="8" t="s">
        <v>85</v>
      </c>
      <c r="Q123" s="9"/>
      <c r="R123" s="9"/>
      <c r="S123" s="10">
        <v>42250</v>
      </c>
      <c r="T123" s="10"/>
      <c r="U123" s="12">
        <v>42310</v>
      </c>
      <c r="V123" s="31">
        <v>6634283</v>
      </c>
      <c r="W123" s="20" t="s">
        <v>3531</v>
      </c>
      <c r="X123" s="20"/>
      <c r="Y123" s="20"/>
      <c r="Z123" s="20"/>
      <c r="AA123" s="20"/>
      <c r="AB123" s="20"/>
      <c r="AC123" s="20"/>
      <c r="AD123" s="20"/>
      <c r="AE123" s="20" t="s">
        <v>3532</v>
      </c>
      <c r="AF123" s="20" t="s">
        <v>3532</v>
      </c>
      <c r="AG123" s="32">
        <v>42410</v>
      </c>
      <c r="AH123" s="32"/>
      <c r="AI123" s="33"/>
      <c r="AJ123" s="34">
        <v>42416</v>
      </c>
      <c r="AK123" s="34" t="s">
        <v>3426</v>
      </c>
      <c r="AL123" s="35">
        <v>42415</v>
      </c>
    </row>
    <row r="124" spans="1:38" x14ac:dyDescent="0.15">
      <c r="A124" s="8">
        <v>51579685</v>
      </c>
      <c r="B124" s="30" t="s">
        <v>3533</v>
      </c>
      <c r="C124" s="30" t="s">
        <v>3534</v>
      </c>
      <c r="D124" s="8" t="s">
        <v>1647</v>
      </c>
      <c r="E124" s="8" t="s">
        <v>3535</v>
      </c>
      <c r="F124" s="8"/>
      <c r="G124" s="8"/>
      <c r="H124" s="9" t="s">
        <v>2953</v>
      </c>
      <c r="I124" s="9"/>
      <c r="J124" s="9" t="s">
        <v>2938</v>
      </c>
      <c r="K124" s="9" t="s">
        <v>67</v>
      </c>
      <c r="L124" s="7" t="s">
        <v>68</v>
      </c>
      <c r="M124" s="7" t="s">
        <v>2845</v>
      </c>
      <c r="N124" s="8" t="s">
        <v>365</v>
      </c>
      <c r="O124" s="9" t="s">
        <v>144</v>
      </c>
      <c r="P124" s="8" t="s">
        <v>85</v>
      </c>
      <c r="Q124" s="9"/>
      <c r="R124" s="9"/>
      <c r="S124" s="10">
        <v>42271</v>
      </c>
      <c r="T124" s="10"/>
      <c r="U124" s="12">
        <v>42317</v>
      </c>
      <c r="V124" s="31">
        <v>6624006</v>
      </c>
      <c r="W124" s="20" t="s">
        <v>3536</v>
      </c>
      <c r="X124" s="20"/>
      <c r="Y124" s="20"/>
      <c r="Z124" s="20"/>
      <c r="AA124" s="20"/>
      <c r="AB124" s="20"/>
      <c r="AC124" s="20"/>
      <c r="AD124" s="20"/>
      <c r="AE124" s="20" t="s">
        <v>3537</v>
      </c>
      <c r="AF124" s="20" t="s">
        <v>3537</v>
      </c>
      <c r="AG124" s="32"/>
      <c r="AH124" s="32"/>
      <c r="AI124" s="33"/>
      <c r="AJ124" s="34">
        <v>42422</v>
      </c>
      <c r="AK124" s="34" t="s">
        <v>3426</v>
      </c>
      <c r="AL124" s="35">
        <v>42422</v>
      </c>
    </row>
    <row r="125" spans="1:38" x14ac:dyDescent="0.15">
      <c r="A125" s="8">
        <v>51578948</v>
      </c>
      <c r="B125" s="30" t="s">
        <v>3538</v>
      </c>
      <c r="C125" s="30" t="s">
        <v>3539</v>
      </c>
      <c r="D125" s="8" t="s">
        <v>3540</v>
      </c>
      <c r="E125" s="8" t="s">
        <v>3541</v>
      </c>
      <c r="F125" s="8"/>
      <c r="G125" s="8"/>
      <c r="H125" s="9" t="s">
        <v>2878</v>
      </c>
      <c r="I125" s="9"/>
      <c r="J125" s="9" t="s">
        <v>3234</v>
      </c>
      <c r="K125" s="8" t="s">
        <v>67</v>
      </c>
      <c r="L125" s="7" t="s">
        <v>68</v>
      </c>
      <c r="M125" s="7" t="s">
        <v>2845</v>
      </c>
      <c r="N125" s="8" t="s">
        <v>536</v>
      </c>
      <c r="O125" s="9" t="s">
        <v>144</v>
      </c>
      <c r="P125" s="8" t="s">
        <v>71</v>
      </c>
      <c r="Q125" s="9"/>
      <c r="R125" s="9"/>
      <c r="S125" s="10"/>
      <c r="T125" s="10"/>
      <c r="U125" s="12">
        <v>42352</v>
      </c>
      <c r="V125" s="31">
        <v>6634240</v>
      </c>
      <c r="W125" s="20"/>
      <c r="X125" s="20"/>
      <c r="Y125" s="20"/>
      <c r="Z125" s="20"/>
      <c r="AA125" s="20"/>
      <c r="AB125" s="20"/>
      <c r="AC125" s="20"/>
      <c r="AD125" s="20"/>
      <c r="AE125" s="20"/>
      <c r="AF125" s="20"/>
      <c r="AG125" s="32"/>
      <c r="AH125" s="32"/>
      <c r="AI125" s="33"/>
      <c r="AJ125" s="34">
        <v>42422</v>
      </c>
      <c r="AK125" s="34" t="s">
        <v>3426</v>
      </c>
      <c r="AL125" s="35">
        <v>42422</v>
      </c>
    </row>
    <row r="126" spans="1:38" x14ac:dyDescent="0.15">
      <c r="A126" s="8">
        <v>51578656</v>
      </c>
      <c r="B126" s="30" t="s">
        <v>3542</v>
      </c>
      <c r="C126" s="30" t="s">
        <v>3543</v>
      </c>
      <c r="D126" s="8" t="s">
        <v>3544</v>
      </c>
      <c r="E126" s="8" t="s">
        <v>975</v>
      </c>
      <c r="F126" s="8"/>
      <c r="G126" s="8"/>
      <c r="H126" s="9" t="s">
        <v>2858</v>
      </c>
      <c r="I126" s="9"/>
      <c r="J126" s="9" t="s">
        <v>3234</v>
      </c>
      <c r="K126" s="8" t="s">
        <v>67</v>
      </c>
      <c r="L126" s="7" t="s">
        <v>68</v>
      </c>
      <c r="M126" s="7" t="s">
        <v>2845</v>
      </c>
      <c r="N126" s="8" t="s">
        <v>536</v>
      </c>
      <c r="O126" s="9" t="s">
        <v>70</v>
      </c>
      <c r="P126" s="8" t="s">
        <v>71</v>
      </c>
      <c r="Q126" s="9"/>
      <c r="R126" s="9"/>
      <c r="S126" s="10">
        <v>42257</v>
      </c>
      <c r="T126" s="10"/>
      <c r="U126" s="12">
        <v>42324</v>
      </c>
      <c r="V126" s="31">
        <v>6634080</v>
      </c>
      <c r="W126" s="20" t="s">
        <v>3545</v>
      </c>
      <c r="X126" s="20"/>
      <c r="Y126" s="20"/>
      <c r="Z126" s="20"/>
      <c r="AA126" s="20"/>
      <c r="AB126" s="20"/>
      <c r="AC126" s="20"/>
      <c r="AD126" s="20"/>
      <c r="AE126" s="20" t="s">
        <v>3546</v>
      </c>
      <c r="AF126" s="20" t="s">
        <v>3546</v>
      </c>
      <c r="AG126" s="32"/>
      <c r="AH126" s="32"/>
      <c r="AI126" s="33"/>
      <c r="AJ126" s="34">
        <v>42426</v>
      </c>
      <c r="AK126" s="34" t="s">
        <v>3426</v>
      </c>
      <c r="AL126" s="35">
        <v>42422</v>
      </c>
    </row>
    <row r="127" spans="1:38" x14ac:dyDescent="0.15">
      <c r="A127" s="8">
        <v>51578953</v>
      </c>
      <c r="B127" s="30" t="s">
        <v>3547</v>
      </c>
      <c r="C127" s="30" t="s">
        <v>3548</v>
      </c>
      <c r="D127" s="8" t="s">
        <v>3549</v>
      </c>
      <c r="E127" s="8" t="s">
        <v>3550</v>
      </c>
      <c r="F127" s="8"/>
      <c r="G127" s="8"/>
      <c r="H127" s="9" t="s">
        <v>2858</v>
      </c>
      <c r="I127" s="9"/>
      <c r="J127" s="9" t="s">
        <v>3234</v>
      </c>
      <c r="K127" s="8" t="s">
        <v>67</v>
      </c>
      <c r="L127" s="7" t="s">
        <v>68</v>
      </c>
      <c r="M127" s="7" t="s">
        <v>2845</v>
      </c>
      <c r="N127" s="8" t="s">
        <v>536</v>
      </c>
      <c r="O127" s="9" t="s">
        <v>70</v>
      </c>
      <c r="P127" s="8" t="s">
        <v>71</v>
      </c>
      <c r="Q127" s="9"/>
      <c r="R127" s="9"/>
      <c r="S127" s="10">
        <v>42264</v>
      </c>
      <c r="T127" s="10"/>
      <c r="U127" s="12">
        <v>42324</v>
      </c>
      <c r="V127" s="31">
        <v>6634082</v>
      </c>
      <c r="W127" s="20"/>
      <c r="X127" s="20"/>
      <c r="Y127" s="20"/>
      <c r="Z127" s="20"/>
      <c r="AA127" s="20"/>
      <c r="AB127" s="20"/>
      <c r="AC127" s="20"/>
      <c r="AD127" s="20"/>
      <c r="AE127" s="20"/>
      <c r="AF127" s="20"/>
      <c r="AG127" s="32"/>
      <c r="AH127" s="32"/>
      <c r="AI127" s="33"/>
      <c r="AJ127" s="34">
        <v>42426</v>
      </c>
      <c r="AK127" s="34" t="s">
        <v>3426</v>
      </c>
      <c r="AL127" s="35">
        <v>42422</v>
      </c>
    </row>
    <row r="128" spans="1:38" x14ac:dyDescent="0.15">
      <c r="A128" s="8">
        <v>51552343</v>
      </c>
      <c r="B128" s="30" t="s">
        <v>3551</v>
      </c>
      <c r="C128" s="30" t="s">
        <v>3552</v>
      </c>
      <c r="D128" s="8" t="s">
        <v>3553</v>
      </c>
      <c r="E128" s="8" t="s">
        <v>3554</v>
      </c>
      <c r="F128" s="8"/>
      <c r="G128" s="8"/>
      <c r="H128" s="9" t="s">
        <v>2843</v>
      </c>
      <c r="I128" s="9"/>
      <c r="J128" s="9" t="s">
        <v>3234</v>
      </c>
      <c r="K128" s="8" t="s">
        <v>303</v>
      </c>
      <c r="L128" s="7" t="s">
        <v>68</v>
      </c>
      <c r="M128" s="7" t="s">
        <v>2845</v>
      </c>
      <c r="N128" s="8" t="s">
        <v>536</v>
      </c>
      <c r="O128" s="9" t="s">
        <v>432</v>
      </c>
      <c r="P128" s="8" t="s">
        <v>71</v>
      </c>
      <c r="Q128" s="9"/>
      <c r="R128" s="9"/>
      <c r="S128" s="10">
        <v>42072</v>
      </c>
      <c r="T128" s="10"/>
      <c r="U128" s="12">
        <v>42135</v>
      </c>
      <c r="V128" s="31">
        <v>6634077</v>
      </c>
      <c r="W128" s="20" t="s">
        <v>3555</v>
      </c>
      <c r="X128" s="20"/>
      <c r="Y128" s="20"/>
      <c r="Z128" s="20"/>
      <c r="AA128" s="20"/>
      <c r="AB128" s="20"/>
      <c r="AC128" s="20"/>
      <c r="AD128" s="20"/>
      <c r="AE128" s="20" t="s">
        <v>3556</v>
      </c>
      <c r="AF128" s="20" t="s">
        <v>3556</v>
      </c>
      <c r="AG128" s="32"/>
      <c r="AH128" s="32"/>
      <c r="AI128" s="33"/>
      <c r="AJ128" s="34">
        <v>42422</v>
      </c>
      <c r="AK128" s="34" t="s">
        <v>3426</v>
      </c>
      <c r="AL128" s="35">
        <v>42422</v>
      </c>
    </row>
    <row r="129" spans="1:38" x14ac:dyDescent="0.15">
      <c r="A129" s="8">
        <v>51567702</v>
      </c>
      <c r="B129" s="30" t="s">
        <v>3557</v>
      </c>
      <c r="C129" s="30" t="s">
        <v>3558</v>
      </c>
      <c r="D129" s="8" t="s">
        <v>3559</v>
      </c>
      <c r="E129" s="8" t="s">
        <v>3560</v>
      </c>
      <c r="F129" s="8"/>
      <c r="G129" s="8"/>
      <c r="H129" s="9" t="s">
        <v>2937</v>
      </c>
      <c r="I129" s="9"/>
      <c r="J129" s="9" t="s">
        <v>2938</v>
      </c>
      <c r="K129" s="8" t="s">
        <v>303</v>
      </c>
      <c r="L129" s="7" t="s">
        <v>68</v>
      </c>
      <c r="M129" s="7" t="s">
        <v>2845</v>
      </c>
      <c r="N129" s="8" t="s">
        <v>365</v>
      </c>
      <c r="O129" s="9" t="s">
        <v>84</v>
      </c>
      <c r="P129" s="8" t="s">
        <v>85</v>
      </c>
      <c r="Q129" s="9"/>
      <c r="R129" s="9"/>
      <c r="S129" s="10">
        <v>42180</v>
      </c>
      <c r="T129" s="10"/>
      <c r="U129" s="12">
        <v>42240</v>
      </c>
      <c r="V129" s="31">
        <v>6634253</v>
      </c>
      <c r="W129" s="20" t="s">
        <v>3561</v>
      </c>
      <c r="X129" s="20"/>
      <c r="Y129" s="20"/>
      <c r="Z129" s="20"/>
      <c r="AA129" s="20"/>
      <c r="AB129" s="20"/>
      <c r="AC129" s="20"/>
      <c r="AD129" s="20"/>
      <c r="AE129" s="20" t="s">
        <v>3562</v>
      </c>
      <c r="AF129" s="20" t="s">
        <v>3562</v>
      </c>
      <c r="AG129" s="32"/>
      <c r="AH129" s="32"/>
      <c r="AI129" s="33"/>
      <c r="AJ129" s="34">
        <v>42430</v>
      </c>
      <c r="AK129" s="34" t="s">
        <v>3563</v>
      </c>
      <c r="AL129" s="35">
        <v>42429</v>
      </c>
    </row>
    <row r="130" spans="1:38" x14ac:dyDescent="0.15">
      <c r="A130" s="8">
        <v>51566675</v>
      </c>
      <c r="B130" s="30" t="s">
        <v>3564</v>
      </c>
      <c r="C130" s="30" t="s">
        <v>3565</v>
      </c>
      <c r="D130" s="8" t="s">
        <v>3566</v>
      </c>
      <c r="E130" s="8" t="s">
        <v>3567</v>
      </c>
      <c r="F130" s="8"/>
      <c r="G130" s="8"/>
      <c r="H130" s="9" t="s">
        <v>3052</v>
      </c>
      <c r="I130" s="9"/>
      <c r="J130" s="9" t="s">
        <v>3031</v>
      </c>
      <c r="K130" s="8" t="s">
        <v>303</v>
      </c>
      <c r="L130" s="7" t="s">
        <v>68</v>
      </c>
      <c r="M130" s="7" t="s">
        <v>2845</v>
      </c>
      <c r="N130" s="8" t="s">
        <v>175</v>
      </c>
      <c r="O130" s="9" t="s">
        <v>432</v>
      </c>
      <c r="P130" s="8" t="s">
        <v>85</v>
      </c>
      <c r="Q130" s="9"/>
      <c r="R130" s="9"/>
      <c r="S130" s="10">
        <v>42166</v>
      </c>
      <c r="T130" s="10"/>
      <c r="U130" s="12">
        <v>42226</v>
      </c>
      <c r="V130" s="31">
        <v>6634214</v>
      </c>
      <c r="W130" s="20" t="s">
        <v>3568</v>
      </c>
      <c r="X130" s="20"/>
      <c r="Y130" s="20"/>
      <c r="Z130" s="20"/>
      <c r="AA130" s="20"/>
      <c r="AB130" s="20"/>
      <c r="AC130" s="20"/>
      <c r="AD130" s="20"/>
      <c r="AE130" s="20" t="s">
        <v>3569</v>
      </c>
      <c r="AF130" s="20" t="s">
        <v>3569</v>
      </c>
      <c r="AG130" s="32"/>
      <c r="AH130" s="32"/>
      <c r="AI130" s="33"/>
      <c r="AJ130" s="34">
        <v>42430</v>
      </c>
      <c r="AK130" s="34" t="s">
        <v>3563</v>
      </c>
      <c r="AL130" s="35">
        <v>42429</v>
      </c>
    </row>
    <row r="131" spans="1:38" x14ac:dyDescent="0.15">
      <c r="A131" s="8">
        <v>51576659</v>
      </c>
      <c r="B131" s="30" t="s">
        <v>3570</v>
      </c>
      <c r="C131" s="30" t="s">
        <v>3571</v>
      </c>
      <c r="D131" s="8" t="s">
        <v>3572</v>
      </c>
      <c r="E131" s="8" t="s">
        <v>3573</v>
      </c>
      <c r="F131" s="8"/>
      <c r="G131" s="8"/>
      <c r="H131" s="9" t="s">
        <v>532</v>
      </c>
      <c r="I131" s="9"/>
      <c r="J131" s="9" t="s">
        <v>2938</v>
      </c>
      <c r="K131" s="8" t="s">
        <v>303</v>
      </c>
      <c r="L131" s="7" t="s">
        <v>68</v>
      </c>
      <c r="M131" s="7" t="s">
        <v>2845</v>
      </c>
      <c r="N131" s="8" t="s">
        <v>164</v>
      </c>
      <c r="O131" s="9" t="s">
        <v>144</v>
      </c>
      <c r="P131" s="8" t="s">
        <v>71</v>
      </c>
      <c r="Q131" s="9"/>
      <c r="R131" s="9"/>
      <c r="S131" s="10">
        <v>42243</v>
      </c>
      <c r="T131" s="10"/>
      <c r="U131" s="12">
        <v>42317</v>
      </c>
      <c r="V131" s="31">
        <v>6634035</v>
      </c>
      <c r="W131" s="20" t="s">
        <v>3574</v>
      </c>
      <c r="X131" s="20"/>
      <c r="Y131" s="20"/>
      <c r="Z131" s="20"/>
      <c r="AA131" s="20"/>
      <c r="AB131" s="20"/>
      <c r="AC131" s="20"/>
      <c r="AD131" s="20"/>
      <c r="AE131" s="20"/>
      <c r="AF131" s="20"/>
      <c r="AG131" s="32"/>
      <c r="AH131" s="32"/>
      <c r="AI131" s="33"/>
      <c r="AJ131" s="34">
        <v>42431</v>
      </c>
      <c r="AK131" s="34" t="s">
        <v>3563</v>
      </c>
      <c r="AL131" s="35">
        <v>42429</v>
      </c>
    </row>
    <row r="132" spans="1:38" x14ac:dyDescent="0.15">
      <c r="A132" s="8">
        <v>51566777</v>
      </c>
      <c r="B132" s="30" t="s">
        <v>3575</v>
      </c>
      <c r="C132" s="30" t="s">
        <v>3576</v>
      </c>
      <c r="D132" s="8" t="s">
        <v>3577</v>
      </c>
      <c r="E132" s="8" t="s">
        <v>913</v>
      </c>
      <c r="F132" s="8"/>
      <c r="G132" s="8"/>
      <c r="H132" s="9" t="s">
        <v>2953</v>
      </c>
      <c r="I132" s="9"/>
      <c r="J132" s="9" t="s">
        <v>2938</v>
      </c>
      <c r="K132" s="8" t="s">
        <v>303</v>
      </c>
      <c r="L132" s="7" t="s">
        <v>68</v>
      </c>
      <c r="M132" s="7" t="s">
        <v>2845</v>
      </c>
      <c r="N132" s="8" t="s">
        <v>365</v>
      </c>
      <c r="O132" s="9" t="s">
        <v>432</v>
      </c>
      <c r="P132" s="8" t="s">
        <v>85</v>
      </c>
      <c r="Q132" s="9"/>
      <c r="R132" s="9"/>
      <c r="S132" s="10">
        <v>42173</v>
      </c>
      <c r="T132" s="10"/>
      <c r="U132" s="12">
        <v>42219</v>
      </c>
      <c r="V132" s="31">
        <v>6634238</v>
      </c>
      <c r="W132" s="20" t="s">
        <v>3578</v>
      </c>
      <c r="X132" s="20"/>
      <c r="Y132" s="20"/>
      <c r="Z132" s="20"/>
      <c r="AA132" s="20"/>
      <c r="AB132" s="20"/>
      <c r="AC132" s="20"/>
      <c r="AD132" s="20"/>
      <c r="AE132" s="20" t="s">
        <v>3579</v>
      </c>
      <c r="AF132" s="20" t="s">
        <v>3579</v>
      </c>
      <c r="AG132" s="32"/>
      <c r="AH132" s="32"/>
      <c r="AI132" s="33"/>
      <c r="AJ132" s="34">
        <v>42430</v>
      </c>
      <c r="AK132" s="34" t="s">
        <v>3563</v>
      </c>
      <c r="AL132" s="35">
        <v>42429</v>
      </c>
    </row>
    <row r="133" spans="1:38" x14ac:dyDescent="0.15">
      <c r="A133" s="8">
        <v>51563834</v>
      </c>
      <c r="B133" s="30" t="s">
        <v>3580</v>
      </c>
      <c r="C133" s="30" t="s">
        <v>3581</v>
      </c>
      <c r="D133" s="8" t="s">
        <v>3399</v>
      </c>
      <c r="E133" s="8" t="s">
        <v>3582</v>
      </c>
      <c r="F133" s="8"/>
      <c r="G133" s="8"/>
      <c r="H133" s="9" t="s">
        <v>2872</v>
      </c>
      <c r="I133" s="9"/>
      <c r="J133" s="9" t="s">
        <v>3234</v>
      </c>
      <c r="K133" s="8" t="s">
        <v>303</v>
      </c>
      <c r="L133" s="7" t="s">
        <v>68</v>
      </c>
      <c r="M133" s="7" t="s">
        <v>2845</v>
      </c>
      <c r="N133" s="8" t="s">
        <v>536</v>
      </c>
      <c r="O133" s="9" t="s">
        <v>84</v>
      </c>
      <c r="P133" s="8" t="s">
        <v>71</v>
      </c>
      <c r="Q133" s="9"/>
      <c r="R133" s="9"/>
      <c r="S133" s="10">
        <v>42152</v>
      </c>
      <c r="T133" s="10"/>
      <c r="U133" s="12">
        <v>42205</v>
      </c>
      <c r="V133" s="31">
        <v>6634164</v>
      </c>
      <c r="W133" s="20" t="s">
        <v>3583</v>
      </c>
      <c r="X133" s="20"/>
      <c r="Y133" s="20"/>
      <c r="Z133" s="20"/>
      <c r="AA133" s="20"/>
      <c r="AB133" s="20"/>
      <c r="AC133" s="20"/>
      <c r="AD133" s="20"/>
      <c r="AE133" s="20" t="s">
        <v>3584</v>
      </c>
      <c r="AF133" s="20" t="s">
        <v>3584</v>
      </c>
      <c r="AG133" s="32"/>
      <c r="AH133" s="32"/>
      <c r="AI133" s="33"/>
      <c r="AJ133" s="34">
        <v>42432</v>
      </c>
      <c r="AK133" s="34" t="s">
        <v>3563</v>
      </c>
      <c r="AL133" s="35">
        <v>42429</v>
      </c>
    </row>
    <row r="134" spans="1:38" x14ac:dyDescent="0.15">
      <c r="A134" s="8">
        <v>51563833</v>
      </c>
      <c r="B134" s="30" t="s">
        <v>3585</v>
      </c>
      <c r="C134" s="30" t="s">
        <v>3586</v>
      </c>
      <c r="D134" s="8" t="s">
        <v>3587</v>
      </c>
      <c r="E134" s="8" t="s">
        <v>3588</v>
      </c>
      <c r="F134" s="8"/>
      <c r="G134" s="8"/>
      <c r="H134" s="9" t="s">
        <v>2937</v>
      </c>
      <c r="I134" s="9"/>
      <c r="J134" s="9" t="s">
        <v>2938</v>
      </c>
      <c r="K134" s="8" t="s">
        <v>303</v>
      </c>
      <c r="L134" s="7" t="s">
        <v>68</v>
      </c>
      <c r="M134" s="7" t="s">
        <v>2845</v>
      </c>
      <c r="N134" s="8" t="s">
        <v>365</v>
      </c>
      <c r="O134" s="9" t="s">
        <v>176</v>
      </c>
      <c r="P134" s="8" t="s">
        <v>85</v>
      </c>
      <c r="Q134" s="9"/>
      <c r="R134" s="9"/>
      <c r="S134" s="10">
        <v>42159</v>
      </c>
      <c r="T134" s="10"/>
      <c r="U134" s="12">
        <v>42205</v>
      </c>
      <c r="V134" s="31">
        <v>6634189</v>
      </c>
      <c r="W134" s="20" t="s">
        <v>3589</v>
      </c>
      <c r="X134" s="20"/>
      <c r="Y134" s="20"/>
      <c r="Z134" s="20"/>
      <c r="AA134" s="20"/>
      <c r="AB134" s="20"/>
      <c r="AC134" s="20"/>
      <c r="AD134" s="20"/>
      <c r="AE134" s="20" t="s">
        <v>3590</v>
      </c>
      <c r="AF134" s="20" t="s">
        <v>3590</v>
      </c>
      <c r="AG134" s="32">
        <v>42413</v>
      </c>
      <c r="AH134" s="32"/>
      <c r="AI134" s="33"/>
      <c r="AJ134" s="34">
        <v>42433</v>
      </c>
      <c r="AK134" s="34" t="s">
        <v>3563</v>
      </c>
      <c r="AL134" s="35">
        <v>42429</v>
      </c>
    </row>
    <row r="135" spans="1:38" x14ac:dyDescent="0.15">
      <c r="A135" s="8">
        <v>51595116</v>
      </c>
      <c r="B135" s="30" t="s">
        <v>3591</v>
      </c>
      <c r="C135" s="30" t="s">
        <v>3592</v>
      </c>
      <c r="D135" s="8" t="s">
        <v>3593</v>
      </c>
      <c r="E135" s="8" t="s">
        <v>3594</v>
      </c>
      <c r="F135" s="8"/>
      <c r="G135" s="8"/>
      <c r="H135" s="9"/>
      <c r="I135" s="9"/>
      <c r="J135" s="9" t="s">
        <v>3009</v>
      </c>
      <c r="K135" s="8" t="s">
        <v>303</v>
      </c>
      <c r="L135" s="7" t="s">
        <v>3187</v>
      </c>
      <c r="M135" s="7" t="s">
        <v>2845</v>
      </c>
      <c r="N135" s="8" t="s">
        <v>365</v>
      </c>
      <c r="O135" s="9" t="s">
        <v>761</v>
      </c>
      <c r="P135" s="8" t="s">
        <v>85</v>
      </c>
      <c r="Q135" s="9"/>
      <c r="R135" s="9"/>
      <c r="S135" s="10">
        <v>42405</v>
      </c>
      <c r="T135" s="10"/>
      <c r="U135" s="12"/>
      <c r="V135" s="31"/>
      <c r="W135" s="20"/>
      <c r="X135" s="20"/>
      <c r="Y135" s="20"/>
      <c r="Z135" s="20"/>
      <c r="AA135" s="20"/>
      <c r="AB135" s="20"/>
      <c r="AC135" s="20"/>
      <c r="AD135" s="20"/>
      <c r="AE135" s="20"/>
      <c r="AF135" s="20"/>
      <c r="AG135" s="32">
        <v>42415</v>
      </c>
      <c r="AH135" s="32"/>
      <c r="AI135" s="33"/>
      <c r="AJ135" s="34">
        <v>42433</v>
      </c>
      <c r="AK135" s="34" t="s">
        <v>3563</v>
      </c>
      <c r="AL135" s="35">
        <v>42429</v>
      </c>
    </row>
    <row r="136" spans="1:38" x14ac:dyDescent="0.15">
      <c r="A136" s="8">
        <v>51585207</v>
      </c>
      <c r="B136" s="30" t="s">
        <v>3595</v>
      </c>
      <c r="C136" s="30" t="s">
        <v>3596</v>
      </c>
      <c r="D136" s="8" t="s">
        <v>3597</v>
      </c>
      <c r="E136" s="8" t="s">
        <v>3598</v>
      </c>
      <c r="F136" s="8"/>
      <c r="G136" s="8"/>
      <c r="H136" s="9" t="s">
        <v>158</v>
      </c>
      <c r="I136" s="9"/>
      <c r="J136" s="9" t="s">
        <v>3415</v>
      </c>
      <c r="K136" s="8" t="s">
        <v>303</v>
      </c>
      <c r="L136" s="7" t="s">
        <v>68</v>
      </c>
      <c r="M136" s="7" t="s">
        <v>2845</v>
      </c>
      <c r="N136" s="8" t="s">
        <v>105</v>
      </c>
      <c r="O136" s="9" t="s">
        <v>106</v>
      </c>
      <c r="P136" s="8" t="s">
        <v>71</v>
      </c>
      <c r="Q136" s="9"/>
      <c r="R136" s="9"/>
      <c r="S136" s="10">
        <v>42320</v>
      </c>
      <c r="T136" s="10"/>
      <c r="U136" s="12"/>
      <c r="V136" s="31">
        <v>6624053</v>
      </c>
      <c r="W136" s="20" t="s">
        <v>3599</v>
      </c>
      <c r="X136" s="20"/>
      <c r="Y136" s="20"/>
      <c r="Z136" s="20"/>
      <c r="AA136" s="20"/>
      <c r="AB136" s="20"/>
      <c r="AC136" s="20"/>
      <c r="AD136" s="20"/>
      <c r="AE136" s="20"/>
      <c r="AF136" s="20"/>
      <c r="AG136" s="32">
        <v>42422</v>
      </c>
      <c r="AH136" s="32"/>
      <c r="AI136" s="33"/>
      <c r="AJ136" s="34">
        <v>42433</v>
      </c>
      <c r="AK136" s="34" t="s">
        <v>3563</v>
      </c>
      <c r="AL136" s="35">
        <v>42429</v>
      </c>
    </row>
    <row r="137" spans="1:38" x14ac:dyDescent="0.15">
      <c r="A137" s="8">
        <v>51593628</v>
      </c>
      <c r="B137" s="30" t="s">
        <v>3600</v>
      </c>
      <c r="C137" s="30" t="s">
        <v>3601</v>
      </c>
      <c r="D137" s="8" t="s">
        <v>2989</v>
      </c>
      <c r="E137" s="8" t="s">
        <v>3602</v>
      </c>
      <c r="F137" s="8"/>
      <c r="G137" s="8"/>
      <c r="H137" s="9"/>
      <c r="I137" s="9"/>
      <c r="J137" s="9" t="s">
        <v>3031</v>
      </c>
      <c r="K137" s="8" t="s">
        <v>303</v>
      </c>
      <c r="L137" s="7" t="s">
        <v>3187</v>
      </c>
      <c r="M137" s="7" t="s">
        <v>2845</v>
      </c>
      <c r="N137" s="8" t="s">
        <v>3390</v>
      </c>
      <c r="O137" s="9" t="s">
        <v>432</v>
      </c>
      <c r="P137" s="8" t="s">
        <v>71</v>
      </c>
      <c r="Q137" s="9"/>
      <c r="R137" s="9"/>
      <c r="S137" s="10">
        <v>42397</v>
      </c>
      <c r="T137" s="10"/>
      <c r="U137" s="12"/>
      <c r="V137" s="31"/>
      <c r="W137" s="20"/>
      <c r="X137" s="20"/>
      <c r="Y137" s="20"/>
      <c r="Z137" s="20"/>
      <c r="AA137" s="20"/>
      <c r="AB137" s="20"/>
      <c r="AC137" s="20"/>
      <c r="AD137" s="20"/>
      <c r="AE137" s="20"/>
      <c r="AF137" s="20"/>
      <c r="AG137" s="32"/>
      <c r="AH137" s="32"/>
      <c r="AI137" s="33"/>
      <c r="AJ137" s="34">
        <v>42433</v>
      </c>
      <c r="AK137" s="34" t="s">
        <v>3563</v>
      </c>
      <c r="AL137" s="35">
        <v>42429</v>
      </c>
    </row>
    <row r="138" spans="1:38" x14ac:dyDescent="0.15">
      <c r="A138" s="8">
        <v>51594091</v>
      </c>
      <c r="B138" s="30" t="s">
        <v>3603</v>
      </c>
      <c r="C138" s="30" t="s">
        <v>3604</v>
      </c>
      <c r="D138" s="8" t="s">
        <v>1366</v>
      </c>
      <c r="E138" s="8" t="s">
        <v>3605</v>
      </c>
      <c r="F138" s="8"/>
      <c r="G138" s="8"/>
      <c r="H138" s="9"/>
      <c r="I138" s="9"/>
      <c r="J138" s="9" t="s">
        <v>3031</v>
      </c>
      <c r="K138" s="8" t="s">
        <v>303</v>
      </c>
      <c r="L138" s="7" t="s">
        <v>3187</v>
      </c>
      <c r="M138" s="7" t="s">
        <v>2845</v>
      </c>
      <c r="N138" s="8" t="s">
        <v>3390</v>
      </c>
      <c r="O138" s="9" t="s">
        <v>432</v>
      </c>
      <c r="P138" s="8" t="s">
        <v>71</v>
      </c>
      <c r="Q138" s="9"/>
      <c r="R138" s="9"/>
      <c r="S138" s="10">
        <v>42401</v>
      </c>
      <c r="T138" s="10"/>
      <c r="U138" s="12"/>
      <c r="V138" s="31"/>
      <c r="W138" s="20"/>
      <c r="X138" s="20"/>
      <c r="Y138" s="20"/>
      <c r="Z138" s="20"/>
      <c r="AA138" s="20"/>
      <c r="AB138" s="20"/>
      <c r="AC138" s="20"/>
      <c r="AD138" s="20"/>
      <c r="AE138" s="20"/>
      <c r="AF138" s="20"/>
      <c r="AG138" s="32"/>
      <c r="AH138" s="32"/>
      <c r="AI138" s="33"/>
      <c r="AJ138" s="34">
        <v>42433</v>
      </c>
      <c r="AK138" s="34" t="s">
        <v>3563</v>
      </c>
      <c r="AL138" s="35">
        <v>42429</v>
      </c>
    </row>
    <row r="139" spans="1:38" x14ac:dyDescent="0.15">
      <c r="A139" s="8">
        <v>51593629</v>
      </c>
      <c r="B139" s="30" t="s">
        <v>3606</v>
      </c>
      <c r="C139" s="30" t="s">
        <v>3607</v>
      </c>
      <c r="D139" s="8" t="s">
        <v>3608</v>
      </c>
      <c r="E139" s="8" t="s">
        <v>2661</v>
      </c>
      <c r="F139" s="8"/>
      <c r="G139" s="8"/>
      <c r="H139" s="9"/>
      <c r="I139" s="9"/>
      <c r="J139" s="9" t="s">
        <v>3031</v>
      </c>
      <c r="K139" s="8" t="s">
        <v>303</v>
      </c>
      <c r="L139" s="7" t="s">
        <v>3187</v>
      </c>
      <c r="M139" s="7" t="s">
        <v>2845</v>
      </c>
      <c r="N139" s="8" t="s">
        <v>3390</v>
      </c>
      <c r="O139" s="9" t="s">
        <v>432</v>
      </c>
      <c r="P139" s="8" t="s">
        <v>71</v>
      </c>
      <c r="Q139" s="9"/>
      <c r="R139" s="9"/>
      <c r="S139" s="10">
        <v>42397</v>
      </c>
      <c r="T139" s="10"/>
      <c r="U139" s="12"/>
      <c r="V139" s="31"/>
      <c r="W139" s="20"/>
      <c r="X139" s="20"/>
      <c r="Y139" s="20"/>
      <c r="Z139" s="20"/>
      <c r="AA139" s="20"/>
      <c r="AB139" s="20"/>
      <c r="AC139" s="20"/>
      <c r="AD139" s="20"/>
      <c r="AE139" s="20"/>
      <c r="AF139" s="20"/>
      <c r="AG139" s="32"/>
      <c r="AH139" s="32"/>
      <c r="AI139" s="33"/>
      <c r="AJ139" s="34">
        <v>42433</v>
      </c>
      <c r="AK139" s="34" t="s">
        <v>3563</v>
      </c>
      <c r="AL139" s="35">
        <v>42429</v>
      </c>
    </row>
    <row r="140" spans="1:38" x14ac:dyDescent="0.15">
      <c r="A140" s="8">
        <v>51568889</v>
      </c>
      <c r="B140" s="30" t="s">
        <v>3609</v>
      </c>
      <c r="C140" s="30" t="s">
        <v>3610</v>
      </c>
      <c r="D140" s="8" t="s">
        <v>3611</v>
      </c>
      <c r="E140" s="8" t="s">
        <v>3612</v>
      </c>
      <c r="F140" s="8"/>
      <c r="G140" s="8"/>
      <c r="H140" s="9" t="s">
        <v>2937</v>
      </c>
      <c r="I140" s="9"/>
      <c r="J140" s="9" t="s">
        <v>2938</v>
      </c>
      <c r="K140" s="8" t="s">
        <v>303</v>
      </c>
      <c r="L140" s="7" t="s">
        <v>68</v>
      </c>
      <c r="M140" s="7" t="s">
        <v>2845</v>
      </c>
      <c r="N140" s="8" t="s">
        <v>365</v>
      </c>
      <c r="O140" s="9" t="s">
        <v>432</v>
      </c>
      <c r="P140" s="8" t="s">
        <v>85</v>
      </c>
      <c r="Q140" s="9"/>
      <c r="R140" s="9"/>
      <c r="S140" s="10">
        <v>42184</v>
      </c>
      <c r="T140" s="10"/>
      <c r="U140" s="12">
        <v>42219</v>
      </c>
      <c r="V140" s="31">
        <v>6634247</v>
      </c>
      <c r="W140" s="20" t="s">
        <v>3613</v>
      </c>
      <c r="X140" s="20"/>
      <c r="Y140" s="20"/>
      <c r="Z140" s="20"/>
      <c r="AA140" s="20"/>
      <c r="AB140" s="20"/>
      <c r="AC140" s="20"/>
      <c r="AD140" s="20"/>
      <c r="AE140" s="20" t="s">
        <v>3614</v>
      </c>
      <c r="AF140" s="20" t="s">
        <v>3614</v>
      </c>
      <c r="AG140" s="32">
        <v>42418</v>
      </c>
      <c r="AH140" s="32"/>
      <c r="AI140" s="33"/>
      <c r="AJ140" s="34">
        <v>42433</v>
      </c>
      <c r="AK140" s="34" t="s">
        <v>3563</v>
      </c>
      <c r="AL140" s="35">
        <v>42429</v>
      </c>
    </row>
    <row r="141" spans="1:38" x14ac:dyDescent="0.15">
      <c r="A141" s="8">
        <v>51567848</v>
      </c>
      <c r="B141" s="30" t="s">
        <v>3615</v>
      </c>
      <c r="C141" s="30" t="s">
        <v>3616</v>
      </c>
      <c r="D141" s="8" t="s">
        <v>3617</v>
      </c>
      <c r="E141" s="8" t="s">
        <v>3618</v>
      </c>
      <c r="F141" s="8"/>
      <c r="G141" s="8"/>
      <c r="H141" s="9" t="s">
        <v>2953</v>
      </c>
      <c r="I141" s="9"/>
      <c r="J141" s="9" t="s">
        <v>2938</v>
      </c>
      <c r="K141" s="8" t="s">
        <v>303</v>
      </c>
      <c r="L141" s="7" t="s">
        <v>68</v>
      </c>
      <c r="M141" s="7" t="s">
        <v>2845</v>
      </c>
      <c r="N141" s="8" t="s">
        <v>365</v>
      </c>
      <c r="O141" s="9" t="s">
        <v>432</v>
      </c>
      <c r="P141" s="8" t="s">
        <v>85</v>
      </c>
      <c r="Q141" s="9"/>
      <c r="R141" s="9"/>
      <c r="S141" s="10">
        <v>42180</v>
      </c>
      <c r="T141" s="10"/>
      <c r="U141" s="12">
        <v>42219</v>
      </c>
      <c r="V141" s="31">
        <v>6634242</v>
      </c>
      <c r="W141" s="20" t="s">
        <v>3619</v>
      </c>
      <c r="X141" s="20"/>
      <c r="Y141" s="20"/>
      <c r="Z141" s="20"/>
      <c r="AA141" s="20"/>
      <c r="AB141" s="20"/>
      <c r="AC141" s="20"/>
      <c r="AD141" s="20"/>
      <c r="AE141" s="20" t="s">
        <v>3620</v>
      </c>
      <c r="AF141" s="20" t="s">
        <v>3620</v>
      </c>
      <c r="AG141" s="32">
        <v>42422</v>
      </c>
      <c r="AH141" s="32"/>
      <c r="AI141" s="33"/>
      <c r="AJ141" s="34">
        <v>42433</v>
      </c>
      <c r="AK141" s="34" t="s">
        <v>3563</v>
      </c>
      <c r="AL141" s="35">
        <v>42429</v>
      </c>
    </row>
    <row r="142" spans="1:38" x14ac:dyDescent="0.15">
      <c r="A142" s="8">
        <v>51578653</v>
      </c>
      <c r="B142" s="30" t="s">
        <v>3621</v>
      </c>
      <c r="C142" s="30" t="s">
        <v>3622</v>
      </c>
      <c r="D142" s="8" t="s">
        <v>3623</v>
      </c>
      <c r="E142" s="8" t="s">
        <v>3624</v>
      </c>
      <c r="F142" s="8"/>
      <c r="G142" s="8"/>
      <c r="H142" s="9" t="s">
        <v>2953</v>
      </c>
      <c r="I142" s="9"/>
      <c r="J142" s="9" t="s">
        <v>2938</v>
      </c>
      <c r="K142" s="8" t="s">
        <v>67</v>
      </c>
      <c r="L142" s="7" t="s">
        <v>68</v>
      </c>
      <c r="M142" s="7" t="s">
        <v>2845</v>
      </c>
      <c r="N142" s="8" t="s">
        <v>365</v>
      </c>
      <c r="O142" s="9" t="s">
        <v>70</v>
      </c>
      <c r="P142" s="8" t="s">
        <v>85</v>
      </c>
      <c r="Q142" s="9"/>
      <c r="R142" s="9"/>
      <c r="S142" s="10">
        <v>42257</v>
      </c>
      <c r="T142" s="10"/>
      <c r="U142" s="12">
        <v>42310</v>
      </c>
      <c r="V142" s="31">
        <v>6634295</v>
      </c>
      <c r="W142" s="20" t="s">
        <v>3625</v>
      </c>
      <c r="X142" s="20"/>
      <c r="Y142" s="20"/>
      <c r="Z142" s="20"/>
      <c r="AA142" s="20"/>
      <c r="AB142" s="20"/>
      <c r="AC142" s="20"/>
      <c r="AD142" s="20"/>
      <c r="AE142" s="20" t="s">
        <v>3626</v>
      </c>
      <c r="AF142" s="20" t="s">
        <v>3626</v>
      </c>
      <c r="AG142" s="32">
        <v>42412</v>
      </c>
      <c r="AH142" s="32"/>
      <c r="AI142" s="33"/>
      <c r="AJ142" s="34">
        <v>42422</v>
      </c>
      <c r="AK142" s="34" t="s">
        <v>3426</v>
      </c>
      <c r="AL142" s="35">
        <v>42422</v>
      </c>
    </row>
    <row r="143" spans="1:38" x14ac:dyDescent="0.15">
      <c r="A143" s="8">
        <v>51585706</v>
      </c>
      <c r="B143" s="30" t="s">
        <v>3627</v>
      </c>
      <c r="C143" s="30" t="s">
        <v>3318</v>
      </c>
      <c r="D143" s="8" t="s">
        <v>1465</v>
      </c>
      <c r="E143" s="8" t="s">
        <v>2775</v>
      </c>
      <c r="F143" s="8"/>
      <c r="G143" s="8"/>
      <c r="H143" s="9" t="s">
        <v>30</v>
      </c>
      <c r="I143" s="9"/>
      <c r="J143" s="9" t="s">
        <v>3628</v>
      </c>
      <c r="K143" s="8" t="s">
        <v>3629</v>
      </c>
      <c r="L143" s="7" t="s">
        <v>37</v>
      </c>
      <c r="M143" s="7" t="s">
        <v>2845</v>
      </c>
      <c r="N143" s="8" t="s">
        <v>39</v>
      </c>
      <c r="O143" s="9"/>
      <c r="P143" s="8" t="s">
        <v>3630</v>
      </c>
      <c r="Q143" s="9"/>
      <c r="R143" s="9"/>
      <c r="S143" s="10"/>
      <c r="T143" s="10"/>
      <c r="U143" s="12"/>
      <c r="V143" s="31"/>
      <c r="W143" s="20"/>
      <c r="X143" s="20"/>
      <c r="Y143" s="20"/>
      <c r="Z143" s="20"/>
      <c r="AA143" s="20"/>
      <c r="AB143" s="20"/>
      <c r="AC143" s="20"/>
      <c r="AD143" s="20"/>
      <c r="AE143" s="20" t="s">
        <v>3631</v>
      </c>
      <c r="AF143" s="20" t="s">
        <v>3631</v>
      </c>
      <c r="AG143" s="32"/>
      <c r="AH143" s="32"/>
      <c r="AI143" s="33"/>
      <c r="AJ143" s="34">
        <v>42422</v>
      </c>
      <c r="AK143" s="34" t="s">
        <v>3426</v>
      </c>
      <c r="AL143" s="35">
        <v>42422</v>
      </c>
    </row>
    <row r="144" spans="1:38" x14ac:dyDescent="0.15">
      <c r="A144" s="8">
        <v>51595122</v>
      </c>
      <c r="B144" s="30" t="s">
        <v>3632</v>
      </c>
      <c r="C144" s="30" t="s">
        <v>3633</v>
      </c>
      <c r="D144" s="8" t="s">
        <v>3634</v>
      </c>
      <c r="E144" s="8" t="s">
        <v>3635</v>
      </c>
      <c r="F144" s="8"/>
      <c r="G144" s="8"/>
      <c r="H144" s="9"/>
      <c r="I144" s="9"/>
      <c r="J144" s="9" t="s">
        <v>3009</v>
      </c>
      <c r="K144" s="8" t="s">
        <v>303</v>
      </c>
      <c r="L144" s="7" t="s">
        <v>3187</v>
      </c>
      <c r="M144" s="7" t="s">
        <v>2845</v>
      </c>
      <c r="N144" s="8" t="s">
        <v>365</v>
      </c>
      <c r="O144" s="9" t="s">
        <v>761</v>
      </c>
      <c r="P144" s="8" t="s">
        <v>85</v>
      </c>
      <c r="Q144" s="9"/>
      <c r="R144" s="9"/>
      <c r="S144" s="10">
        <v>42405</v>
      </c>
      <c r="T144" s="10"/>
      <c r="U144" s="12"/>
      <c r="V144" s="31"/>
      <c r="W144" s="20"/>
      <c r="X144" s="20"/>
      <c r="Y144" s="20"/>
      <c r="Z144" s="20"/>
      <c r="AA144" s="20"/>
      <c r="AB144" s="20"/>
      <c r="AC144" s="20"/>
      <c r="AD144" s="20"/>
      <c r="AE144" s="20"/>
      <c r="AF144" s="20"/>
      <c r="AG144" s="32"/>
      <c r="AH144" s="32"/>
      <c r="AI144" s="33"/>
      <c r="AJ144" s="34">
        <v>42436</v>
      </c>
      <c r="AK144" s="34" t="s">
        <v>3563</v>
      </c>
      <c r="AL144" s="35">
        <v>42436</v>
      </c>
    </row>
    <row r="145" spans="1:38" x14ac:dyDescent="0.15">
      <c r="A145" s="8">
        <v>51574591</v>
      </c>
      <c r="B145" s="30" t="s">
        <v>3636</v>
      </c>
      <c r="C145" s="30" t="s">
        <v>3637</v>
      </c>
      <c r="D145" s="8" t="s">
        <v>3638</v>
      </c>
      <c r="E145" s="8" t="s">
        <v>3639</v>
      </c>
      <c r="F145" s="8"/>
      <c r="G145" s="8"/>
      <c r="H145" s="9" t="s">
        <v>3137</v>
      </c>
      <c r="I145" s="9"/>
      <c r="J145" s="9" t="s">
        <v>3009</v>
      </c>
      <c r="K145" s="8" t="s">
        <v>67</v>
      </c>
      <c r="L145" s="7" t="s">
        <v>68</v>
      </c>
      <c r="M145" s="7" t="s">
        <v>2845</v>
      </c>
      <c r="N145" s="8" t="s">
        <v>164</v>
      </c>
      <c r="O145" s="9" t="s">
        <v>70</v>
      </c>
      <c r="P145" s="8" t="s">
        <v>71</v>
      </c>
      <c r="Q145" s="9"/>
      <c r="R145" s="9"/>
      <c r="S145" s="10">
        <v>42226</v>
      </c>
      <c r="T145" s="10"/>
      <c r="U145" s="12"/>
      <c r="V145" s="31">
        <v>6634268</v>
      </c>
      <c r="W145" s="20" t="s">
        <v>3640</v>
      </c>
      <c r="X145" s="20"/>
      <c r="Y145" s="20"/>
      <c r="Z145" s="20"/>
      <c r="AA145" s="20"/>
      <c r="AB145" s="20"/>
      <c r="AC145" s="20"/>
      <c r="AD145" s="20"/>
      <c r="AE145" s="20"/>
      <c r="AF145" s="20"/>
      <c r="AG145" s="32">
        <v>42430</v>
      </c>
      <c r="AH145" s="32"/>
      <c r="AI145" s="33"/>
      <c r="AJ145" s="34">
        <v>42444</v>
      </c>
      <c r="AK145" s="34" t="s">
        <v>3563</v>
      </c>
      <c r="AL145" s="35">
        <v>42443</v>
      </c>
    </row>
    <row r="146" spans="1:38" x14ac:dyDescent="0.15">
      <c r="A146" s="8">
        <v>51558132</v>
      </c>
      <c r="B146" s="30" t="s">
        <v>3641</v>
      </c>
      <c r="C146" s="30" t="s">
        <v>3642</v>
      </c>
      <c r="D146" s="8" t="s">
        <v>3643</v>
      </c>
      <c r="E146" s="8" t="s">
        <v>3644</v>
      </c>
      <c r="F146" s="8"/>
      <c r="G146" s="8"/>
      <c r="H146" s="9" t="s">
        <v>532</v>
      </c>
      <c r="I146" s="9"/>
      <c r="J146" s="9" t="s">
        <v>2938</v>
      </c>
      <c r="K146" s="8" t="s">
        <v>303</v>
      </c>
      <c r="L146" s="7" t="s">
        <v>68</v>
      </c>
      <c r="M146" s="7" t="s">
        <v>2845</v>
      </c>
      <c r="N146" s="8" t="s">
        <v>164</v>
      </c>
      <c r="O146" s="9" t="s">
        <v>176</v>
      </c>
      <c r="P146" s="8" t="s">
        <v>71</v>
      </c>
      <c r="Q146" s="9"/>
      <c r="R146" s="9"/>
      <c r="S146" s="10">
        <v>42114</v>
      </c>
      <c r="T146" s="10"/>
      <c r="U146" s="12"/>
      <c r="V146" s="31">
        <v>6634108</v>
      </c>
      <c r="W146" s="20"/>
      <c r="X146" s="20"/>
      <c r="Y146" s="20"/>
      <c r="Z146" s="20"/>
      <c r="AA146" s="20"/>
      <c r="AB146" s="20"/>
      <c r="AC146" s="20"/>
      <c r="AD146" s="20"/>
      <c r="AE146" s="20" t="s">
        <v>3645</v>
      </c>
      <c r="AF146" s="20" t="s">
        <v>3645</v>
      </c>
      <c r="AG146" s="32">
        <v>42432</v>
      </c>
      <c r="AH146" s="32"/>
      <c r="AI146" s="33"/>
      <c r="AJ146" s="34">
        <v>42444</v>
      </c>
      <c r="AK146" s="34" t="s">
        <v>3563</v>
      </c>
      <c r="AL146" s="35">
        <v>42443</v>
      </c>
    </row>
    <row r="147" spans="1:38" x14ac:dyDescent="0.15">
      <c r="A147" s="8">
        <v>51567701</v>
      </c>
      <c r="B147" s="30" t="s">
        <v>3646</v>
      </c>
      <c r="C147" s="30" t="s">
        <v>3647</v>
      </c>
      <c r="D147" s="8" t="s">
        <v>3648</v>
      </c>
      <c r="E147" s="8" t="s">
        <v>3649</v>
      </c>
      <c r="F147" s="8"/>
      <c r="G147" s="8"/>
      <c r="H147" s="9" t="s">
        <v>2937</v>
      </c>
      <c r="I147" s="9"/>
      <c r="J147" s="9" t="s">
        <v>2938</v>
      </c>
      <c r="K147" s="8" t="s">
        <v>303</v>
      </c>
      <c r="L147" s="7" t="s">
        <v>68</v>
      </c>
      <c r="M147" s="7" t="s">
        <v>2845</v>
      </c>
      <c r="N147" s="8" t="s">
        <v>365</v>
      </c>
      <c r="O147" s="9" t="s">
        <v>84</v>
      </c>
      <c r="P147" s="8" t="s">
        <v>85</v>
      </c>
      <c r="Q147" s="9"/>
      <c r="R147" s="9"/>
      <c r="S147" s="10">
        <v>42180</v>
      </c>
      <c r="T147" s="10"/>
      <c r="U147" s="12">
        <v>42240</v>
      </c>
      <c r="V147" s="31">
        <v>6634252</v>
      </c>
      <c r="W147" s="20" t="s">
        <v>3650</v>
      </c>
      <c r="X147" s="20"/>
      <c r="Y147" s="20"/>
      <c r="Z147" s="20"/>
      <c r="AA147" s="20"/>
      <c r="AB147" s="20"/>
      <c r="AC147" s="20"/>
      <c r="AD147" s="20"/>
      <c r="AE147" s="20" t="s">
        <v>3651</v>
      </c>
      <c r="AF147" s="20" t="s">
        <v>3651</v>
      </c>
      <c r="AG147" s="32">
        <v>42432</v>
      </c>
      <c r="AH147" s="32"/>
      <c r="AI147" s="33"/>
      <c r="AJ147" s="34">
        <v>42444</v>
      </c>
      <c r="AK147" s="34" t="s">
        <v>3563</v>
      </c>
      <c r="AL147" s="35">
        <v>42443</v>
      </c>
    </row>
    <row r="148" spans="1:38" x14ac:dyDescent="0.15">
      <c r="A148" s="8">
        <v>51566786</v>
      </c>
      <c r="B148" s="30" t="s">
        <v>3652</v>
      </c>
      <c r="C148" s="30" t="s">
        <v>3653</v>
      </c>
      <c r="D148" s="8" t="s">
        <v>3654</v>
      </c>
      <c r="E148" s="8" t="s">
        <v>3655</v>
      </c>
      <c r="F148" s="8"/>
      <c r="G148" s="8"/>
      <c r="H148" s="9" t="s">
        <v>2953</v>
      </c>
      <c r="I148" s="9"/>
      <c r="J148" s="9" t="s">
        <v>2938</v>
      </c>
      <c r="K148" s="8" t="s">
        <v>303</v>
      </c>
      <c r="L148" s="7" t="s">
        <v>68</v>
      </c>
      <c r="M148" s="7" t="s">
        <v>2845</v>
      </c>
      <c r="N148" s="8" t="s">
        <v>365</v>
      </c>
      <c r="O148" s="9" t="s">
        <v>432</v>
      </c>
      <c r="P148" s="8" t="s">
        <v>85</v>
      </c>
      <c r="Q148" s="9"/>
      <c r="R148" s="9"/>
      <c r="S148" s="10">
        <v>42173</v>
      </c>
      <c r="T148" s="10"/>
      <c r="U148" s="12">
        <v>42219</v>
      </c>
      <c r="V148" s="31">
        <v>6634239</v>
      </c>
      <c r="W148" s="20" t="s">
        <v>3656</v>
      </c>
      <c r="X148" s="16"/>
      <c r="Y148" s="16"/>
      <c r="Z148" s="16"/>
      <c r="AA148" s="16"/>
      <c r="AB148" s="16"/>
      <c r="AC148" s="16"/>
      <c r="AD148" s="16"/>
      <c r="AE148" s="20" t="s">
        <v>3657</v>
      </c>
      <c r="AF148" s="20" t="s">
        <v>3657</v>
      </c>
      <c r="AG148" s="32"/>
      <c r="AH148" s="32"/>
      <c r="AI148" s="33"/>
      <c r="AJ148" s="34">
        <v>42461</v>
      </c>
      <c r="AK148" s="34" t="s">
        <v>3658</v>
      </c>
      <c r="AL148" s="35">
        <v>42457</v>
      </c>
    </row>
    <row r="149" spans="1:38" x14ac:dyDescent="0.15">
      <c r="A149" s="8">
        <v>51588239</v>
      </c>
      <c r="B149" s="30" t="s">
        <v>3659</v>
      </c>
      <c r="C149" s="30" t="s">
        <v>3660</v>
      </c>
      <c r="D149" s="8" t="s">
        <v>3661</v>
      </c>
      <c r="E149" s="8" t="s">
        <v>3662</v>
      </c>
      <c r="F149" s="8"/>
      <c r="G149" s="8"/>
      <c r="H149" s="9" t="s">
        <v>3663</v>
      </c>
      <c r="I149" s="9"/>
      <c r="J149" s="9" t="s">
        <v>3415</v>
      </c>
      <c r="K149" s="8" t="s">
        <v>303</v>
      </c>
      <c r="L149" s="7" t="s">
        <v>68</v>
      </c>
      <c r="M149" s="7" t="s">
        <v>2845</v>
      </c>
      <c r="N149" s="8" t="s">
        <v>3390</v>
      </c>
      <c r="O149" s="9" t="s">
        <v>176</v>
      </c>
      <c r="P149" s="8" t="s">
        <v>71</v>
      </c>
      <c r="Q149" s="9"/>
      <c r="R149" s="9"/>
      <c r="S149" s="10">
        <v>42358</v>
      </c>
      <c r="T149" s="10"/>
      <c r="U149" s="12"/>
      <c r="V149" s="31">
        <v>6624066</v>
      </c>
      <c r="W149" s="20" t="s">
        <v>3664</v>
      </c>
      <c r="X149" s="16"/>
      <c r="Y149" s="16"/>
      <c r="Z149" s="16"/>
      <c r="AA149" s="16"/>
      <c r="AB149" s="16"/>
      <c r="AC149" s="16"/>
      <c r="AD149" s="16"/>
      <c r="AE149" s="20"/>
      <c r="AF149" s="20"/>
      <c r="AG149" s="32">
        <v>42438</v>
      </c>
      <c r="AH149" s="32"/>
      <c r="AI149" s="33"/>
      <c r="AJ149" s="34">
        <v>42460</v>
      </c>
      <c r="AK149" s="34" t="s">
        <v>3563</v>
      </c>
      <c r="AL149" s="35">
        <v>42457</v>
      </c>
    </row>
    <row r="150" spans="1:38" x14ac:dyDescent="0.15">
      <c r="A150" s="8">
        <v>51564131</v>
      </c>
      <c r="B150" s="30" t="s">
        <v>3665</v>
      </c>
      <c r="C150" s="30" t="s">
        <v>3666</v>
      </c>
      <c r="D150" s="8" t="s">
        <v>3667</v>
      </c>
      <c r="E150" s="8" t="s">
        <v>3668</v>
      </c>
      <c r="F150" s="8"/>
      <c r="G150" s="8"/>
      <c r="H150" s="9" t="s">
        <v>3031</v>
      </c>
      <c r="I150" s="9"/>
      <c r="J150" s="9" t="s">
        <v>3032</v>
      </c>
      <c r="K150" s="8" t="s">
        <v>83</v>
      </c>
      <c r="L150" s="7" t="s">
        <v>37</v>
      </c>
      <c r="M150" s="7" t="s">
        <v>2845</v>
      </c>
      <c r="N150" s="8" t="s">
        <v>175</v>
      </c>
      <c r="O150" s="9" t="s">
        <v>176</v>
      </c>
      <c r="P150" s="8" t="s">
        <v>85</v>
      </c>
      <c r="Q150" s="9"/>
      <c r="R150" s="9"/>
      <c r="S150" s="10">
        <v>42156</v>
      </c>
      <c r="T150" s="10"/>
      <c r="U150" s="12">
        <v>42205</v>
      </c>
      <c r="V150" s="31">
        <v>6634127</v>
      </c>
      <c r="W150" s="20" t="s">
        <v>3669</v>
      </c>
      <c r="X150" s="16"/>
      <c r="Y150" s="16"/>
      <c r="Z150" s="16"/>
      <c r="AA150" s="16"/>
      <c r="AB150" s="16"/>
      <c r="AC150" s="16"/>
      <c r="AD150" s="16"/>
      <c r="AE150" s="20" t="s">
        <v>3670</v>
      </c>
      <c r="AF150" s="20" t="s">
        <v>3670</v>
      </c>
      <c r="AG150" s="32"/>
      <c r="AH150" s="32"/>
      <c r="AI150" s="33"/>
      <c r="AJ150" s="34">
        <v>42460</v>
      </c>
      <c r="AK150" s="34" t="s">
        <v>3563</v>
      </c>
      <c r="AL150" s="35">
        <v>42457</v>
      </c>
    </row>
    <row r="151" spans="1:38" x14ac:dyDescent="0.15">
      <c r="A151" s="8">
        <v>51563009</v>
      </c>
      <c r="B151" s="30" t="s">
        <v>3671</v>
      </c>
      <c r="C151" s="30" t="s">
        <v>3672</v>
      </c>
      <c r="D151" s="8" t="s">
        <v>3673</v>
      </c>
      <c r="E151" s="8" t="s">
        <v>2297</v>
      </c>
      <c r="F151" s="8"/>
      <c r="G151" s="8"/>
      <c r="H151" s="9" t="s">
        <v>3137</v>
      </c>
      <c r="I151" s="9"/>
      <c r="J151" s="9" t="s">
        <v>3009</v>
      </c>
      <c r="K151" s="8" t="s">
        <v>303</v>
      </c>
      <c r="L151" s="7" t="s">
        <v>68</v>
      </c>
      <c r="M151" s="7" t="s">
        <v>2845</v>
      </c>
      <c r="N151" s="8" t="s">
        <v>164</v>
      </c>
      <c r="O151" s="9" t="s">
        <v>432</v>
      </c>
      <c r="P151" s="8" t="s">
        <v>71</v>
      </c>
      <c r="Q151" s="9"/>
      <c r="R151" s="9"/>
      <c r="S151" s="10">
        <v>42145</v>
      </c>
      <c r="T151" s="10"/>
      <c r="U151" s="12"/>
      <c r="V151" s="31">
        <v>6634172</v>
      </c>
      <c r="W151" s="20" t="s">
        <v>3674</v>
      </c>
      <c r="X151" s="16"/>
      <c r="Y151" s="16"/>
      <c r="Z151" s="16"/>
      <c r="AA151" s="16"/>
      <c r="AB151" s="16"/>
      <c r="AC151" s="16"/>
      <c r="AD151" s="16"/>
      <c r="AE151" s="20" t="s">
        <v>3675</v>
      </c>
      <c r="AF151" s="20" t="s">
        <v>3675</v>
      </c>
      <c r="AG151" s="32"/>
      <c r="AH151" s="32"/>
      <c r="AI151" s="33"/>
      <c r="AJ151" s="34">
        <v>42460</v>
      </c>
      <c r="AK151" s="34" t="s">
        <v>3563</v>
      </c>
      <c r="AL151" s="35">
        <v>42457</v>
      </c>
    </row>
    <row r="152" spans="1:38" x14ac:dyDescent="0.15">
      <c r="A152" s="8">
        <v>51559935</v>
      </c>
      <c r="B152" s="30" t="s">
        <v>3676</v>
      </c>
      <c r="C152" s="30" t="s">
        <v>3677</v>
      </c>
      <c r="D152" s="8" t="s">
        <v>1233</v>
      </c>
      <c r="E152" s="8" t="s">
        <v>3678</v>
      </c>
      <c r="F152" s="8" t="s">
        <v>1281</v>
      </c>
      <c r="G152" s="8"/>
      <c r="H152" s="9" t="s">
        <v>2984</v>
      </c>
      <c r="I152" s="9"/>
      <c r="J152" s="9" t="s">
        <v>2938</v>
      </c>
      <c r="K152" s="8" t="s">
        <v>303</v>
      </c>
      <c r="L152" s="7" t="s">
        <v>68</v>
      </c>
      <c r="M152" s="7" t="s">
        <v>2845</v>
      </c>
      <c r="N152" s="8" t="s">
        <v>164</v>
      </c>
      <c r="O152" s="9" t="s">
        <v>432</v>
      </c>
      <c r="P152" s="8" t="s">
        <v>71</v>
      </c>
      <c r="Q152" s="9"/>
      <c r="R152" s="9"/>
      <c r="S152" s="10">
        <v>42124</v>
      </c>
      <c r="T152" s="10"/>
      <c r="U152" s="12">
        <v>42177</v>
      </c>
      <c r="V152" s="31">
        <v>6634174</v>
      </c>
      <c r="W152" s="20" t="s">
        <v>3679</v>
      </c>
      <c r="X152" s="16"/>
      <c r="Y152" s="16"/>
      <c r="Z152" s="16"/>
      <c r="AA152" s="16"/>
      <c r="AB152" s="16"/>
      <c r="AC152" s="16"/>
      <c r="AD152" s="16"/>
      <c r="AE152" s="20" t="s">
        <v>3680</v>
      </c>
      <c r="AF152" s="20" t="s">
        <v>3680</v>
      </c>
      <c r="AG152" s="32">
        <v>42457</v>
      </c>
      <c r="AH152" s="32"/>
      <c r="AI152" s="33"/>
      <c r="AJ152" s="34">
        <v>42464</v>
      </c>
      <c r="AK152" s="34" t="s">
        <v>3658</v>
      </c>
      <c r="AL152" s="35">
        <v>42464</v>
      </c>
    </row>
    <row r="153" spans="1:38" x14ac:dyDescent="0.15">
      <c r="A153" s="8">
        <v>51543730</v>
      </c>
      <c r="B153" s="30" t="s">
        <v>3681</v>
      </c>
      <c r="C153" s="30" t="s">
        <v>3682</v>
      </c>
      <c r="D153" s="8" t="s">
        <v>3683</v>
      </c>
      <c r="E153" s="8" t="s">
        <v>3684</v>
      </c>
      <c r="F153" s="8"/>
      <c r="G153" s="8"/>
      <c r="H153" s="9" t="s">
        <v>2843</v>
      </c>
      <c r="I153" s="9"/>
      <c r="J153" s="9" t="s">
        <v>3234</v>
      </c>
      <c r="K153" s="8" t="s">
        <v>303</v>
      </c>
      <c r="L153" s="7" t="s">
        <v>68</v>
      </c>
      <c r="M153" s="7" t="s">
        <v>2845</v>
      </c>
      <c r="N153" s="8" t="s">
        <v>536</v>
      </c>
      <c r="O153" s="9" t="s">
        <v>106</v>
      </c>
      <c r="P153" s="8" t="s">
        <v>71</v>
      </c>
      <c r="Q153" s="9"/>
      <c r="R153" s="9"/>
      <c r="S153" s="10">
        <v>42030</v>
      </c>
      <c r="T153" s="10"/>
      <c r="U153" s="12">
        <v>42100</v>
      </c>
      <c r="V153" s="31">
        <v>6634007</v>
      </c>
      <c r="W153" s="20" t="s">
        <v>3685</v>
      </c>
      <c r="X153" s="16"/>
      <c r="Y153" s="16"/>
      <c r="Z153" s="16"/>
      <c r="AA153" s="16"/>
      <c r="AB153" s="16"/>
      <c r="AC153" s="16"/>
      <c r="AD153" s="16"/>
      <c r="AE153" s="20" t="s">
        <v>3686</v>
      </c>
      <c r="AF153" s="20" t="s">
        <v>3686</v>
      </c>
      <c r="AG153" s="32"/>
      <c r="AH153" s="32"/>
      <c r="AI153" s="33"/>
      <c r="AJ153" s="34">
        <v>42468</v>
      </c>
      <c r="AK153" s="34" t="s">
        <v>3658</v>
      </c>
      <c r="AL153" s="35">
        <v>42464</v>
      </c>
    </row>
    <row r="154" spans="1:38" x14ac:dyDescent="0.15">
      <c r="A154" s="8">
        <v>51576415</v>
      </c>
      <c r="B154" s="30" t="s">
        <v>3687</v>
      </c>
      <c r="C154" s="30" t="s">
        <v>3688</v>
      </c>
      <c r="D154" s="8" t="s">
        <v>3689</v>
      </c>
      <c r="E154" s="8" t="s">
        <v>3690</v>
      </c>
      <c r="F154" s="8"/>
      <c r="G154" s="8"/>
      <c r="H154" s="9" t="s">
        <v>2953</v>
      </c>
      <c r="I154" s="9"/>
      <c r="J154" s="9" t="s">
        <v>82</v>
      </c>
      <c r="K154" s="8" t="s">
        <v>303</v>
      </c>
      <c r="L154" s="7" t="s">
        <v>68</v>
      </c>
      <c r="M154" s="7" t="s">
        <v>2845</v>
      </c>
      <c r="N154" s="8" t="s">
        <v>365</v>
      </c>
      <c r="O154" s="9" t="s">
        <v>144</v>
      </c>
      <c r="P154" s="8" t="s">
        <v>85</v>
      </c>
      <c r="Q154" s="9"/>
      <c r="R154" s="9"/>
      <c r="S154" s="10">
        <v>42240</v>
      </c>
      <c r="T154" s="10"/>
      <c r="U154" s="12">
        <v>42317</v>
      </c>
      <c r="V154" s="31">
        <v>6634026</v>
      </c>
      <c r="W154" s="20" t="s">
        <v>3691</v>
      </c>
      <c r="X154" s="16"/>
      <c r="Y154" s="16"/>
      <c r="Z154" s="16"/>
      <c r="AA154" s="16"/>
      <c r="AB154" s="16"/>
      <c r="AC154" s="16"/>
      <c r="AD154" s="16"/>
      <c r="AE154" s="20"/>
      <c r="AF154" s="20"/>
      <c r="AG154" s="32"/>
      <c r="AH154" s="32"/>
      <c r="AI154" s="33"/>
      <c r="AJ154" s="34">
        <v>42475</v>
      </c>
      <c r="AK154" s="34" t="s">
        <v>3658</v>
      </c>
      <c r="AL154" s="35">
        <v>42471</v>
      </c>
    </row>
    <row r="155" spans="1:38" x14ac:dyDescent="0.15">
      <c r="A155" s="8">
        <v>51561951</v>
      </c>
      <c r="B155" s="30" t="s">
        <v>3692</v>
      </c>
      <c r="C155" s="30" t="s">
        <v>3693</v>
      </c>
      <c r="D155" s="8" t="s">
        <v>3694</v>
      </c>
      <c r="E155" s="8" t="s">
        <v>3695</v>
      </c>
      <c r="F155" s="8"/>
      <c r="G155" s="8"/>
      <c r="H155" s="9" t="s">
        <v>3009</v>
      </c>
      <c r="I155" s="9"/>
      <c r="J155" s="9" t="s">
        <v>3032</v>
      </c>
      <c r="K155" s="8" t="s">
        <v>83</v>
      </c>
      <c r="L155" s="7" t="s">
        <v>37</v>
      </c>
      <c r="M155" s="7" t="s">
        <v>2845</v>
      </c>
      <c r="N155" s="8" t="s">
        <v>164</v>
      </c>
      <c r="O155" s="9"/>
      <c r="P155" s="8" t="s">
        <v>71</v>
      </c>
      <c r="Q155" s="9"/>
      <c r="R155" s="9"/>
      <c r="S155" s="10">
        <v>42138</v>
      </c>
      <c r="T155" s="10"/>
      <c r="U155" s="12"/>
      <c r="V155" s="31">
        <v>6634144</v>
      </c>
      <c r="W155" s="20"/>
      <c r="X155" s="16"/>
      <c r="Y155" s="16"/>
      <c r="Z155" s="16"/>
      <c r="AA155" s="16"/>
      <c r="AB155" s="16"/>
      <c r="AC155" s="16"/>
      <c r="AD155" s="16"/>
      <c r="AE155" s="20" t="s">
        <v>3696</v>
      </c>
      <c r="AF155" s="20" t="s">
        <v>3696</v>
      </c>
      <c r="AG155" s="32"/>
      <c r="AH155" s="32"/>
      <c r="AI155" s="33"/>
      <c r="AJ155" s="34"/>
      <c r="AK155" s="34" t="s">
        <v>635</v>
      </c>
      <c r="AL155" s="35" t="s">
        <v>635</v>
      </c>
    </row>
    <row r="156" spans="1:38" x14ac:dyDescent="0.15">
      <c r="A156" s="8">
        <v>51587014</v>
      </c>
      <c r="B156" s="30" t="s">
        <v>3697</v>
      </c>
      <c r="C156" s="30" t="s">
        <v>3698</v>
      </c>
      <c r="D156" s="8" t="s">
        <v>3699</v>
      </c>
      <c r="E156" s="8" t="s">
        <v>3700</v>
      </c>
      <c r="F156" s="8"/>
      <c r="G156" s="8"/>
      <c r="H156" s="9" t="s">
        <v>158</v>
      </c>
      <c r="I156" s="9"/>
      <c r="J156" s="9" t="s">
        <v>3415</v>
      </c>
      <c r="K156" s="8" t="s">
        <v>67</v>
      </c>
      <c r="L156" s="7" t="s">
        <v>68</v>
      </c>
      <c r="M156" s="7" t="s">
        <v>2845</v>
      </c>
      <c r="N156" s="8" t="s">
        <v>105</v>
      </c>
      <c r="O156" s="9" t="s">
        <v>106</v>
      </c>
      <c r="P156" s="8" t="s">
        <v>71</v>
      </c>
      <c r="Q156" s="9"/>
      <c r="R156" s="9"/>
      <c r="S156" s="10">
        <v>42334</v>
      </c>
      <c r="T156" s="10"/>
      <c r="U156" s="12"/>
      <c r="V156" s="31">
        <v>6624059</v>
      </c>
      <c r="W156" s="20" t="s">
        <v>3701</v>
      </c>
      <c r="X156" s="16" t="s">
        <v>3702</v>
      </c>
      <c r="Y156" s="16"/>
      <c r="Z156" s="16"/>
      <c r="AA156" s="16"/>
      <c r="AB156" s="16"/>
      <c r="AC156" s="16"/>
      <c r="AD156" s="16"/>
      <c r="AE156" s="20"/>
      <c r="AF156" s="20"/>
      <c r="AG156" s="32">
        <v>42464</v>
      </c>
      <c r="AH156" s="32"/>
      <c r="AI156" s="33"/>
      <c r="AJ156" s="34">
        <v>42471</v>
      </c>
      <c r="AK156" s="34" t="s">
        <v>3658</v>
      </c>
      <c r="AL156" s="35">
        <v>42471</v>
      </c>
    </row>
    <row r="157" spans="1:38" x14ac:dyDescent="0.15">
      <c r="A157" s="8">
        <v>51564563</v>
      </c>
      <c r="B157" s="30" t="s">
        <v>3703</v>
      </c>
      <c r="C157" s="30" t="s">
        <v>3704</v>
      </c>
      <c r="D157" s="8" t="s">
        <v>3705</v>
      </c>
      <c r="E157" s="8" t="s">
        <v>3706</v>
      </c>
      <c r="F157" s="8"/>
      <c r="G157" s="8"/>
      <c r="H157" s="9" t="s">
        <v>2946</v>
      </c>
      <c r="I157" s="9"/>
      <c r="J157" s="9" t="s">
        <v>82</v>
      </c>
      <c r="K157" s="8" t="s">
        <v>303</v>
      </c>
      <c r="L157" s="7" t="s">
        <v>68</v>
      </c>
      <c r="M157" s="7" t="s">
        <v>2845</v>
      </c>
      <c r="N157" s="8" t="s">
        <v>365</v>
      </c>
      <c r="O157" s="9" t="s">
        <v>176</v>
      </c>
      <c r="P157" s="8" t="s">
        <v>85</v>
      </c>
      <c r="Q157" s="9"/>
      <c r="R157" s="9"/>
      <c r="S157" s="10">
        <v>42159</v>
      </c>
      <c r="T157" s="10"/>
      <c r="U157" s="12">
        <v>42205</v>
      </c>
      <c r="V157" s="31">
        <v>6634197</v>
      </c>
      <c r="W157" s="20" t="s">
        <v>3707</v>
      </c>
      <c r="X157" s="16" t="s">
        <v>3708</v>
      </c>
      <c r="Y157" s="16"/>
      <c r="Z157" s="16"/>
      <c r="AA157" s="16"/>
      <c r="AB157" s="16"/>
      <c r="AC157" s="16"/>
      <c r="AD157" s="16"/>
      <c r="AE157" s="20" t="s">
        <v>3709</v>
      </c>
      <c r="AF157" s="20" t="s">
        <v>3709</v>
      </c>
      <c r="AG157" s="32"/>
      <c r="AH157" s="32"/>
      <c r="AI157" s="33"/>
      <c r="AJ157" s="34">
        <v>42473</v>
      </c>
      <c r="AK157" s="34" t="s">
        <v>3658</v>
      </c>
      <c r="AL157" s="35">
        <v>42471</v>
      </c>
    </row>
    <row r="158" spans="1:38" x14ac:dyDescent="0.15">
      <c r="A158" s="8">
        <v>51557316</v>
      </c>
      <c r="B158" s="30" t="s">
        <v>3710</v>
      </c>
      <c r="C158" s="30" t="s">
        <v>3711</v>
      </c>
      <c r="D158" s="8" t="s">
        <v>3712</v>
      </c>
      <c r="E158" s="8" t="s">
        <v>3713</v>
      </c>
      <c r="F158" s="8"/>
      <c r="G158" s="8"/>
      <c r="H158" s="9" t="s">
        <v>3094</v>
      </c>
      <c r="I158" s="9"/>
      <c r="J158" s="9" t="s">
        <v>2938</v>
      </c>
      <c r="K158" s="8" t="s">
        <v>303</v>
      </c>
      <c r="L158" s="7" t="s">
        <v>68</v>
      </c>
      <c r="M158" s="7" t="s">
        <v>2845</v>
      </c>
      <c r="N158" s="8" t="s">
        <v>164</v>
      </c>
      <c r="O158" s="9" t="s">
        <v>176</v>
      </c>
      <c r="P158" s="8" t="s">
        <v>71</v>
      </c>
      <c r="Q158" s="9"/>
      <c r="R158" s="9"/>
      <c r="S158" s="10">
        <v>42107</v>
      </c>
      <c r="T158" s="10"/>
      <c r="U158" s="12"/>
      <c r="V158" s="31">
        <v>6634098</v>
      </c>
      <c r="W158" s="16"/>
      <c r="X158" s="16" t="s">
        <v>3714</v>
      </c>
      <c r="Y158" s="16"/>
      <c r="Z158" s="16"/>
      <c r="AA158" s="16"/>
      <c r="AB158" s="16"/>
      <c r="AC158" s="16"/>
      <c r="AD158" s="16"/>
      <c r="AE158" s="20" t="s">
        <v>3715</v>
      </c>
      <c r="AF158" s="20" t="s">
        <v>3715</v>
      </c>
      <c r="AG158" s="32"/>
      <c r="AH158" s="32"/>
      <c r="AI158" s="33"/>
      <c r="AJ158" s="34">
        <v>42475</v>
      </c>
      <c r="AK158" s="34" t="s">
        <v>3658</v>
      </c>
      <c r="AL158" s="35">
        <v>42471</v>
      </c>
    </row>
    <row r="159" spans="1:38" x14ac:dyDescent="0.15">
      <c r="A159" s="8">
        <v>51568886</v>
      </c>
      <c r="B159" s="30" t="s">
        <v>3716</v>
      </c>
      <c r="C159" s="30" t="s">
        <v>3717</v>
      </c>
      <c r="D159" s="8" t="s">
        <v>3718</v>
      </c>
      <c r="E159" s="8" t="s">
        <v>3719</v>
      </c>
      <c r="F159" s="8"/>
      <c r="G159" s="8"/>
      <c r="H159" s="9" t="s">
        <v>2937</v>
      </c>
      <c r="I159" s="9"/>
      <c r="J159" s="9" t="s">
        <v>82</v>
      </c>
      <c r="K159" s="8" t="s">
        <v>303</v>
      </c>
      <c r="L159" s="7" t="s">
        <v>68</v>
      </c>
      <c r="M159" s="7" t="s">
        <v>2845</v>
      </c>
      <c r="N159" s="8" t="s">
        <v>365</v>
      </c>
      <c r="O159" s="9" t="s">
        <v>84</v>
      </c>
      <c r="P159" s="8" t="s">
        <v>85</v>
      </c>
      <c r="Q159" s="9"/>
      <c r="R159" s="9"/>
      <c r="S159" s="10">
        <v>42184</v>
      </c>
      <c r="T159" s="10"/>
      <c r="U159" s="12">
        <v>42240</v>
      </c>
      <c r="V159" s="31">
        <v>6634258</v>
      </c>
      <c r="W159" s="20" t="s">
        <v>3720</v>
      </c>
      <c r="X159" s="16" t="s">
        <v>3721</v>
      </c>
      <c r="Y159" s="16"/>
      <c r="Z159" s="16"/>
      <c r="AA159" s="16"/>
      <c r="AB159" s="16"/>
      <c r="AC159" s="16"/>
      <c r="AD159" s="16"/>
      <c r="AE159" s="20" t="s">
        <v>3722</v>
      </c>
      <c r="AF159" s="20" t="s">
        <v>3722</v>
      </c>
      <c r="AG159" s="32">
        <v>42459</v>
      </c>
      <c r="AH159" s="32"/>
      <c r="AI159" s="33"/>
      <c r="AJ159" s="34">
        <v>42480</v>
      </c>
      <c r="AK159" s="34" t="s">
        <v>3658</v>
      </c>
      <c r="AL159" s="35">
        <v>42478</v>
      </c>
    </row>
    <row r="160" spans="1:38" x14ac:dyDescent="0.15">
      <c r="A160" s="8">
        <v>51582028</v>
      </c>
      <c r="B160" s="30" t="s">
        <v>3723</v>
      </c>
      <c r="C160" s="30" t="s">
        <v>3724</v>
      </c>
      <c r="D160" s="8" t="s">
        <v>3725</v>
      </c>
      <c r="E160" s="8" t="s">
        <v>3726</v>
      </c>
      <c r="F160" s="8"/>
      <c r="G160" s="8"/>
      <c r="H160" s="9" t="s">
        <v>2878</v>
      </c>
      <c r="I160" s="9"/>
      <c r="J160" s="9" t="s">
        <v>3234</v>
      </c>
      <c r="K160" s="8" t="s">
        <v>67</v>
      </c>
      <c r="L160" s="7" t="s">
        <v>68</v>
      </c>
      <c r="M160" s="7" t="s">
        <v>2845</v>
      </c>
      <c r="N160" s="8" t="s">
        <v>536</v>
      </c>
      <c r="O160" s="9" t="s">
        <v>144</v>
      </c>
      <c r="P160" s="8" t="s">
        <v>71</v>
      </c>
      <c r="Q160" s="9"/>
      <c r="R160" s="9"/>
      <c r="S160" s="10">
        <v>42292</v>
      </c>
      <c r="T160" s="10"/>
      <c r="U160" s="12">
        <v>42352</v>
      </c>
      <c r="V160" s="31">
        <v>6624030</v>
      </c>
      <c r="W160" s="20" t="s">
        <v>3727</v>
      </c>
      <c r="X160" s="16" t="s">
        <v>3728</v>
      </c>
      <c r="Y160" s="16"/>
      <c r="Z160" s="16"/>
      <c r="AA160" s="16"/>
      <c r="AB160" s="16"/>
      <c r="AC160" s="16"/>
      <c r="AD160" s="16"/>
      <c r="AE160" s="20"/>
      <c r="AF160" s="20"/>
      <c r="AG160" s="32">
        <v>42453</v>
      </c>
      <c r="AH160" s="32"/>
      <c r="AI160" s="33"/>
      <c r="AJ160" s="34">
        <v>42466</v>
      </c>
      <c r="AK160" s="34" t="s">
        <v>3658</v>
      </c>
      <c r="AL160" s="35">
        <v>42464</v>
      </c>
    </row>
    <row r="161" spans="1:38" x14ac:dyDescent="0.15">
      <c r="A161" s="8">
        <v>51595120</v>
      </c>
      <c r="B161" s="30" t="s">
        <v>3729</v>
      </c>
      <c r="C161" s="30" t="s">
        <v>3730</v>
      </c>
      <c r="D161" s="8" t="s">
        <v>3731</v>
      </c>
      <c r="E161" s="8" t="s">
        <v>3732</v>
      </c>
      <c r="F161" s="8"/>
      <c r="G161" s="8"/>
      <c r="H161" s="9" t="s">
        <v>2937</v>
      </c>
      <c r="I161" s="9"/>
      <c r="J161" s="9" t="s">
        <v>82</v>
      </c>
      <c r="K161" s="8" t="s">
        <v>303</v>
      </c>
      <c r="L161" s="7" t="s">
        <v>68</v>
      </c>
      <c r="M161" s="7" t="s">
        <v>2845</v>
      </c>
      <c r="N161" s="8" t="s">
        <v>365</v>
      </c>
      <c r="O161" s="9" t="s">
        <v>761</v>
      </c>
      <c r="P161" s="8" t="s">
        <v>85</v>
      </c>
      <c r="Q161" s="9"/>
      <c r="R161" s="9"/>
      <c r="S161" s="10">
        <v>42405</v>
      </c>
      <c r="T161" s="10"/>
      <c r="U161" s="12"/>
      <c r="V161" s="31">
        <v>6624121</v>
      </c>
      <c r="W161" s="20" t="s">
        <v>3733</v>
      </c>
      <c r="X161" s="16" t="s">
        <v>3734</v>
      </c>
      <c r="Y161" s="16"/>
      <c r="Z161" s="16"/>
      <c r="AA161" s="16"/>
      <c r="AB161" s="16"/>
      <c r="AC161" s="16"/>
      <c r="AD161" s="16"/>
      <c r="AE161" s="20"/>
      <c r="AF161" s="20"/>
      <c r="AG161" s="32">
        <v>42465</v>
      </c>
      <c r="AH161" s="32"/>
      <c r="AI161" s="33"/>
      <c r="AJ161" s="34">
        <v>42473</v>
      </c>
      <c r="AK161" s="34" t="s">
        <v>3658</v>
      </c>
      <c r="AL161" s="35">
        <v>42471</v>
      </c>
    </row>
    <row r="162" spans="1:38" x14ac:dyDescent="0.15">
      <c r="A162" s="8">
        <v>51598176</v>
      </c>
      <c r="B162" s="30" t="s">
        <v>3735</v>
      </c>
      <c r="C162" s="30" t="s">
        <v>3736</v>
      </c>
      <c r="D162" s="8" t="s">
        <v>3737</v>
      </c>
      <c r="E162" s="8" t="s">
        <v>3738</v>
      </c>
      <c r="F162" s="8"/>
      <c r="G162" s="8"/>
      <c r="H162" s="9"/>
      <c r="I162" s="9"/>
      <c r="J162" s="9" t="s">
        <v>3031</v>
      </c>
      <c r="K162" s="8" t="s">
        <v>67</v>
      </c>
      <c r="L162" s="7" t="s">
        <v>3187</v>
      </c>
      <c r="M162" s="7" t="s">
        <v>2845</v>
      </c>
      <c r="N162" s="8" t="s">
        <v>175</v>
      </c>
      <c r="O162" s="9" t="s">
        <v>70</v>
      </c>
      <c r="P162" s="8" t="s">
        <v>85</v>
      </c>
      <c r="Q162" s="9"/>
      <c r="R162" s="9"/>
      <c r="S162" s="10">
        <v>42447</v>
      </c>
      <c r="T162" s="10"/>
      <c r="U162" s="12"/>
      <c r="V162" s="31">
        <v>6624144</v>
      </c>
      <c r="W162" s="16"/>
      <c r="X162" s="16" t="s">
        <v>3739</v>
      </c>
      <c r="Y162" s="16"/>
      <c r="Z162" s="16"/>
      <c r="AA162" s="16"/>
      <c r="AB162" s="16"/>
      <c r="AC162" s="16"/>
      <c r="AD162" s="16"/>
      <c r="AE162" s="20"/>
      <c r="AF162" s="20"/>
      <c r="AG162" s="32">
        <v>42465</v>
      </c>
      <c r="AH162" s="32"/>
      <c r="AI162" s="33"/>
      <c r="AJ162" s="34">
        <v>42473</v>
      </c>
      <c r="AK162" s="34" t="s">
        <v>3658</v>
      </c>
      <c r="AL162" s="35">
        <v>42471</v>
      </c>
    </row>
    <row r="163" spans="1:38" x14ac:dyDescent="0.15">
      <c r="A163" s="8">
        <v>51547576</v>
      </c>
      <c r="B163" s="30" t="s">
        <v>3740</v>
      </c>
      <c r="C163" s="30" t="s">
        <v>3741</v>
      </c>
      <c r="D163" s="8" t="s">
        <v>3742</v>
      </c>
      <c r="E163" s="8" t="s">
        <v>3743</v>
      </c>
      <c r="F163" s="8"/>
      <c r="G163" s="8"/>
      <c r="H163" s="9" t="s">
        <v>2984</v>
      </c>
      <c r="I163" s="9"/>
      <c r="J163" s="9" t="s">
        <v>2938</v>
      </c>
      <c r="K163" s="8" t="s">
        <v>303</v>
      </c>
      <c r="L163" s="7" t="s">
        <v>68</v>
      </c>
      <c r="M163" s="7" t="s">
        <v>2845</v>
      </c>
      <c r="N163" s="8" t="s">
        <v>164</v>
      </c>
      <c r="O163" s="9" t="s">
        <v>106</v>
      </c>
      <c r="P163" s="8" t="s">
        <v>71</v>
      </c>
      <c r="Q163" s="9"/>
      <c r="R163" s="9"/>
      <c r="S163" s="10">
        <v>42051</v>
      </c>
      <c r="T163" s="10"/>
      <c r="U163" s="12"/>
      <c r="V163" s="31">
        <v>6634047</v>
      </c>
      <c r="W163" s="20" t="s">
        <v>3744</v>
      </c>
      <c r="X163" s="16" t="s">
        <v>3745</v>
      </c>
      <c r="Y163" s="16"/>
      <c r="Z163" s="16"/>
      <c r="AA163" s="16"/>
      <c r="AB163" s="16"/>
      <c r="AC163" s="16"/>
      <c r="AD163" s="16"/>
      <c r="AE163" s="20" t="s">
        <v>3746</v>
      </c>
      <c r="AF163" s="20" t="s">
        <v>3746</v>
      </c>
      <c r="AG163" s="32"/>
      <c r="AH163" s="32"/>
      <c r="AI163" s="33"/>
      <c r="AJ163" s="34">
        <v>42480</v>
      </c>
      <c r="AK163" s="34" t="s">
        <v>3658</v>
      </c>
      <c r="AL163" s="35">
        <v>42478</v>
      </c>
    </row>
    <row r="164" spans="1:38" x14ac:dyDescent="0.15">
      <c r="A164" s="8">
        <v>51547577</v>
      </c>
      <c r="B164" s="30" t="s">
        <v>3747</v>
      </c>
      <c r="C164" s="30" t="s">
        <v>3748</v>
      </c>
      <c r="D164" s="8" t="s">
        <v>3749</v>
      </c>
      <c r="E164" s="8" t="s">
        <v>3750</v>
      </c>
      <c r="F164" s="8"/>
      <c r="G164" s="8"/>
      <c r="H164" s="9" t="s">
        <v>2984</v>
      </c>
      <c r="I164" s="9"/>
      <c r="J164" s="9" t="s">
        <v>2938</v>
      </c>
      <c r="K164" s="8" t="s">
        <v>303</v>
      </c>
      <c r="L164" s="7" t="s">
        <v>68</v>
      </c>
      <c r="M164" s="7" t="s">
        <v>2845</v>
      </c>
      <c r="N164" s="8" t="s">
        <v>164</v>
      </c>
      <c r="O164" s="9" t="s">
        <v>106</v>
      </c>
      <c r="P164" s="8" t="s">
        <v>71</v>
      </c>
      <c r="Q164" s="9"/>
      <c r="R164" s="9"/>
      <c r="S164" s="10">
        <v>42051</v>
      </c>
      <c r="T164" s="10"/>
      <c r="U164" s="12"/>
      <c r="V164" s="31">
        <v>6634044</v>
      </c>
      <c r="W164" s="20" t="s">
        <v>3751</v>
      </c>
      <c r="X164" s="16" t="s">
        <v>3752</v>
      </c>
      <c r="Y164" s="16"/>
      <c r="Z164" s="16"/>
      <c r="AA164" s="16"/>
      <c r="AB164" s="16"/>
      <c r="AC164" s="16"/>
      <c r="AD164" s="16"/>
      <c r="AE164" s="20" t="s">
        <v>3753</v>
      </c>
      <c r="AF164" s="20" t="s">
        <v>3753</v>
      </c>
      <c r="AG164" s="32"/>
      <c r="AH164" s="32"/>
      <c r="AI164" s="33"/>
      <c r="AJ164" s="34">
        <v>42481</v>
      </c>
      <c r="AK164" s="34" t="s">
        <v>3658</v>
      </c>
      <c r="AL164" s="35">
        <v>42478</v>
      </c>
    </row>
    <row r="165" spans="1:38" x14ac:dyDescent="0.15">
      <c r="A165" s="8">
        <v>51595115</v>
      </c>
      <c r="B165" s="30" t="s">
        <v>3754</v>
      </c>
      <c r="C165" s="30" t="s">
        <v>3755</v>
      </c>
      <c r="D165" s="8" t="s">
        <v>3756</v>
      </c>
      <c r="E165" s="8" t="s">
        <v>975</v>
      </c>
      <c r="F165" s="8"/>
      <c r="G165" s="8"/>
      <c r="H165" s="9" t="s">
        <v>2937</v>
      </c>
      <c r="I165" s="9"/>
      <c r="J165" s="9" t="s">
        <v>82</v>
      </c>
      <c r="K165" s="8" t="s">
        <v>303</v>
      </c>
      <c r="L165" s="7" t="s">
        <v>68</v>
      </c>
      <c r="M165" s="7" t="s">
        <v>2845</v>
      </c>
      <c r="N165" s="8" t="s">
        <v>365</v>
      </c>
      <c r="O165" s="9" t="s">
        <v>761</v>
      </c>
      <c r="P165" s="8" t="s">
        <v>85</v>
      </c>
      <c r="Q165" s="9"/>
      <c r="R165" s="9"/>
      <c r="S165" s="10">
        <v>42405</v>
      </c>
      <c r="T165" s="10"/>
      <c r="U165" s="12"/>
      <c r="V165" s="31">
        <v>6624126</v>
      </c>
      <c r="W165" s="20" t="s">
        <v>3757</v>
      </c>
      <c r="X165" s="16" t="s">
        <v>3758</v>
      </c>
      <c r="Y165" s="16"/>
      <c r="Z165" s="16"/>
      <c r="AA165" s="16"/>
      <c r="AB165" s="16"/>
      <c r="AC165" s="16"/>
      <c r="AD165" s="16"/>
      <c r="AE165" s="20"/>
      <c r="AF165" s="20"/>
      <c r="AG165" s="32">
        <v>42479</v>
      </c>
      <c r="AH165" s="32"/>
      <c r="AI165" s="33"/>
      <c r="AJ165" s="34">
        <v>42485</v>
      </c>
      <c r="AK165" s="34" t="s">
        <v>3658</v>
      </c>
      <c r="AL165" s="35">
        <v>42485</v>
      </c>
    </row>
    <row r="166" spans="1:38" x14ac:dyDescent="0.15">
      <c r="A166" s="8">
        <v>51588222</v>
      </c>
      <c r="B166" s="30" t="s">
        <v>3759</v>
      </c>
      <c r="C166" s="30" t="s">
        <v>3760</v>
      </c>
      <c r="D166" s="8" t="s">
        <v>1002</v>
      </c>
      <c r="E166" s="8" t="s">
        <v>3761</v>
      </c>
      <c r="F166" s="8"/>
      <c r="G166" s="8"/>
      <c r="H166" s="9"/>
      <c r="I166" s="9"/>
      <c r="J166" s="9" t="s">
        <v>3009</v>
      </c>
      <c r="K166" s="8" t="s">
        <v>303</v>
      </c>
      <c r="L166" s="7" t="s">
        <v>3187</v>
      </c>
      <c r="M166" s="7" t="s">
        <v>2845</v>
      </c>
      <c r="N166" s="8" t="s">
        <v>365</v>
      </c>
      <c r="O166" s="9" t="s">
        <v>761</v>
      </c>
      <c r="P166" s="8" t="s">
        <v>85</v>
      </c>
      <c r="Q166" s="9"/>
      <c r="R166" s="9"/>
      <c r="S166" s="10">
        <v>42358</v>
      </c>
      <c r="T166" s="10"/>
      <c r="U166" s="12"/>
      <c r="V166" s="31">
        <v>6624086</v>
      </c>
      <c r="W166" s="20" t="s">
        <v>3762</v>
      </c>
      <c r="X166" s="16" t="s">
        <v>3763</v>
      </c>
      <c r="Y166" s="16"/>
      <c r="Z166" s="16"/>
      <c r="AA166" s="16"/>
      <c r="AB166" s="16"/>
      <c r="AC166" s="16"/>
      <c r="AD166" s="16"/>
      <c r="AE166" s="20"/>
      <c r="AF166" s="20"/>
      <c r="AG166" s="32"/>
      <c r="AH166" s="32"/>
      <c r="AI166" s="33"/>
      <c r="AJ166" s="34">
        <v>42479</v>
      </c>
      <c r="AK166" s="34" t="s">
        <v>3658</v>
      </c>
      <c r="AL166" s="35">
        <v>42478</v>
      </c>
    </row>
    <row r="167" spans="1:38" x14ac:dyDescent="0.15">
      <c r="A167" s="8">
        <v>51567696</v>
      </c>
      <c r="B167" s="30" t="s">
        <v>3764</v>
      </c>
      <c r="C167" s="30" t="s">
        <v>3765</v>
      </c>
      <c r="D167" s="8" t="s">
        <v>3766</v>
      </c>
      <c r="E167" s="8" t="s">
        <v>3767</v>
      </c>
      <c r="F167" s="8"/>
      <c r="G167" s="8"/>
      <c r="H167" s="9" t="s">
        <v>2946</v>
      </c>
      <c r="I167" s="9"/>
      <c r="J167" s="9" t="s">
        <v>82</v>
      </c>
      <c r="K167" s="8" t="s">
        <v>303</v>
      </c>
      <c r="L167" s="7" t="s">
        <v>68</v>
      </c>
      <c r="M167" s="7" t="s">
        <v>2845</v>
      </c>
      <c r="N167" s="8" t="s">
        <v>365</v>
      </c>
      <c r="O167" s="9" t="s">
        <v>432</v>
      </c>
      <c r="P167" s="8" t="s">
        <v>85</v>
      </c>
      <c r="Q167" s="9"/>
      <c r="R167" s="9"/>
      <c r="S167" s="10">
        <v>42180</v>
      </c>
      <c r="T167" s="10"/>
      <c r="U167" s="12">
        <v>42219</v>
      </c>
      <c r="V167" s="31">
        <v>6634248</v>
      </c>
      <c r="W167" s="20" t="s">
        <v>3768</v>
      </c>
      <c r="X167" s="16"/>
      <c r="Y167" s="16"/>
      <c r="Z167" s="16"/>
      <c r="AA167" s="16"/>
      <c r="AB167" s="16"/>
      <c r="AC167" s="16"/>
      <c r="AD167" s="16"/>
      <c r="AE167" s="20" t="s">
        <v>3769</v>
      </c>
      <c r="AF167" s="20" t="s">
        <v>3769</v>
      </c>
      <c r="AG167" s="32">
        <v>42426</v>
      </c>
      <c r="AH167" s="32"/>
      <c r="AI167" s="33"/>
      <c r="AJ167" s="34">
        <v>42453</v>
      </c>
      <c r="AK167" s="34" t="s">
        <v>3563</v>
      </c>
      <c r="AL167" s="35">
        <v>42450</v>
      </c>
    </row>
    <row r="168" spans="1:38" x14ac:dyDescent="0.15">
      <c r="A168" s="8">
        <v>51580881</v>
      </c>
      <c r="B168" s="30" t="s">
        <v>3770</v>
      </c>
      <c r="C168" s="30" t="s">
        <v>3771</v>
      </c>
      <c r="D168" s="8" t="s">
        <v>3772</v>
      </c>
      <c r="E168" s="8" t="s">
        <v>3773</v>
      </c>
      <c r="F168" s="8"/>
      <c r="G168" s="8"/>
      <c r="H168" s="9" t="s">
        <v>2937</v>
      </c>
      <c r="I168" s="9"/>
      <c r="J168" s="9" t="s">
        <v>82</v>
      </c>
      <c r="K168" s="8" t="s">
        <v>67</v>
      </c>
      <c r="L168" s="7" t="s">
        <v>68</v>
      </c>
      <c r="M168" s="7" t="s">
        <v>2845</v>
      </c>
      <c r="N168" s="8" t="s">
        <v>365</v>
      </c>
      <c r="O168" s="9" t="s">
        <v>207</v>
      </c>
      <c r="P168" s="8" t="s">
        <v>85</v>
      </c>
      <c r="Q168" s="9"/>
      <c r="R168" s="9"/>
      <c r="S168" s="10">
        <v>42282</v>
      </c>
      <c r="T168" s="10"/>
      <c r="U168" s="12">
        <v>42338</v>
      </c>
      <c r="V168" s="31">
        <v>6624018</v>
      </c>
      <c r="W168" s="16"/>
      <c r="X168" s="16"/>
      <c r="Y168" s="16"/>
      <c r="Z168" s="16"/>
      <c r="AA168" s="16"/>
      <c r="AB168" s="16"/>
      <c r="AC168" s="16"/>
      <c r="AD168" s="16"/>
      <c r="AE168" s="20"/>
      <c r="AF168" s="20"/>
      <c r="AG168" s="32"/>
      <c r="AH168" s="32"/>
      <c r="AI168" s="33"/>
      <c r="AJ168" s="34">
        <v>42460</v>
      </c>
      <c r="AK168" s="34" t="s">
        <v>3563</v>
      </c>
      <c r="AL168" s="35">
        <v>42457</v>
      </c>
    </row>
    <row r="169" spans="1:38" x14ac:dyDescent="0.15">
      <c r="A169" s="8">
        <v>51595114</v>
      </c>
      <c r="B169" s="30" t="s">
        <v>3774</v>
      </c>
      <c r="C169" s="30" t="s">
        <v>3775</v>
      </c>
      <c r="D169" s="8" t="s">
        <v>3776</v>
      </c>
      <c r="E169" s="8" t="s">
        <v>1191</v>
      </c>
      <c r="F169" s="8"/>
      <c r="G169" s="8"/>
      <c r="H169" s="9"/>
      <c r="I169" s="9"/>
      <c r="J169" s="9" t="s">
        <v>3031</v>
      </c>
      <c r="K169" s="8" t="s">
        <v>303</v>
      </c>
      <c r="L169" s="7" t="s">
        <v>3187</v>
      </c>
      <c r="M169" s="7" t="s">
        <v>2845</v>
      </c>
      <c r="N169" s="8" t="s">
        <v>175</v>
      </c>
      <c r="O169" s="9" t="s">
        <v>70</v>
      </c>
      <c r="P169" s="8" t="s">
        <v>85</v>
      </c>
      <c r="Q169" s="9"/>
      <c r="R169" s="9"/>
      <c r="S169" s="10">
        <v>42405</v>
      </c>
      <c r="T169" s="10"/>
      <c r="U169" s="12"/>
      <c r="V169" s="31"/>
      <c r="W169" s="20"/>
      <c r="X169" s="16"/>
      <c r="Y169" s="16"/>
      <c r="Z169" s="16"/>
      <c r="AA169" s="16"/>
      <c r="AB169" s="16"/>
      <c r="AC169" s="16"/>
      <c r="AD169" s="16"/>
      <c r="AE169" s="20"/>
      <c r="AF169" s="20"/>
      <c r="AG169" s="32">
        <v>42439</v>
      </c>
      <c r="AH169" s="32"/>
      <c r="AI169" s="33"/>
      <c r="AJ169" s="34">
        <v>42460</v>
      </c>
      <c r="AK169" s="34" t="s">
        <v>3563</v>
      </c>
      <c r="AL169" s="35">
        <v>42457</v>
      </c>
    </row>
    <row r="170" spans="1:38" x14ac:dyDescent="0.15">
      <c r="A170" s="8">
        <v>51595117</v>
      </c>
      <c r="B170" s="30" t="s">
        <v>3777</v>
      </c>
      <c r="C170" s="30" t="s">
        <v>3778</v>
      </c>
      <c r="D170" s="8" t="s">
        <v>1290</v>
      </c>
      <c r="E170" s="8" t="s">
        <v>3779</v>
      </c>
      <c r="F170" s="8"/>
      <c r="G170" s="8"/>
      <c r="H170" s="9" t="s">
        <v>2953</v>
      </c>
      <c r="I170" s="9"/>
      <c r="J170" s="9" t="s">
        <v>2938</v>
      </c>
      <c r="K170" s="8" t="s">
        <v>303</v>
      </c>
      <c r="L170" s="7" t="s">
        <v>3187</v>
      </c>
      <c r="M170" s="7" t="s">
        <v>2845</v>
      </c>
      <c r="N170" s="8" t="s">
        <v>365</v>
      </c>
      <c r="O170" s="9" t="s">
        <v>761</v>
      </c>
      <c r="P170" s="8" t="s">
        <v>85</v>
      </c>
      <c r="Q170" s="9"/>
      <c r="R170" s="9"/>
      <c r="S170" s="10">
        <v>42405</v>
      </c>
      <c r="T170" s="10"/>
      <c r="U170" s="12"/>
      <c r="V170" s="31">
        <v>6624127</v>
      </c>
      <c r="W170" s="20"/>
      <c r="X170" s="16"/>
      <c r="Y170" s="16"/>
      <c r="Z170" s="16"/>
      <c r="AA170" s="16"/>
      <c r="AB170" s="16"/>
      <c r="AC170" s="16"/>
      <c r="AD170" s="16"/>
      <c r="AE170" s="20"/>
      <c r="AF170" s="20"/>
      <c r="AG170" s="32">
        <v>42439</v>
      </c>
      <c r="AH170" s="32"/>
      <c r="AI170" s="33"/>
      <c r="AJ170" s="34">
        <v>42460</v>
      </c>
      <c r="AK170" s="34" t="s">
        <v>3563</v>
      </c>
      <c r="AL170" s="35">
        <v>42457</v>
      </c>
    </row>
    <row r="171" spans="1:38" x14ac:dyDescent="0.15">
      <c r="A171" s="8">
        <v>51600381</v>
      </c>
      <c r="B171" s="30" t="s">
        <v>3780</v>
      </c>
      <c r="C171" s="30" t="s">
        <v>3781</v>
      </c>
      <c r="D171" s="8" t="s">
        <v>1849</v>
      </c>
      <c r="E171" s="8" t="s">
        <v>3782</v>
      </c>
      <c r="F171" s="8"/>
      <c r="G171" s="8"/>
      <c r="H171" s="9"/>
      <c r="I171" s="9"/>
      <c r="J171" s="9" t="s">
        <v>341</v>
      </c>
      <c r="K171" s="8" t="s">
        <v>67</v>
      </c>
      <c r="L171" s="7" t="s">
        <v>3025</v>
      </c>
      <c r="M171" s="7" t="s">
        <v>2845</v>
      </c>
      <c r="N171" s="8" t="s">
        <v>365</v>
      </c>
      <c r="O171" s="9" t="s">
        <v>397</v>
      </c>
      <c r="P171" s="8" t="s">
        <v>85</v>
      </c>
      <c r="Q171" s="9"/>
      <c r="R171" s="9"/>
      <c r="S171" s="10">
        <v>42446</v>
      </c>
      <c r="T171" s="10"/>
      <c r="U171" s="12"/>
      <c r="V171" s="31">
        <v>6624185</v>
      </c>
      <c r="W171" s="20"/>
      <c r="X171" s="16" t="s">
        <v>3783</v>
      </c>
      <c r="Y171" s="16"/>
      <c r="Z171" s="16"/>
      <c r="AA171" s="16"/>
      <c r="AB171" s="16"/>
      <c r="AC171" s="16"/>
      <c r="AD171" s="16"/>
      <c r="AE171" s="20"/>
      <c r="AF171" s="20"/>
      <c r="AG171" s="32"/>
      <c r="AH171" s="32"/>
      <c r="AI171" s="33"/>
      <c r="AJ171" s="34">
        <v>42492</v>
      </c>
      <c r="AK171" s="34" t="s">
        <v>3784</v>
      </c>
      <c r="AL171" s="35">
        <v>42492</v>
      </c>
    </row>
    <row r="172" spans="1:38" x14ac:dyDescent="0.15">
      <c r="A172" s="8">
        <v>51593631</v>
      </c>
      <c r="B172" s="30" t="s">
        <v>3785</v>
      </c>
      <c r="C172" s="30" t="s">
        <v>3786</v>
      </c>
      <c r="D172" s="8" t="s">
        <v>3787</v>
      </c>
      <c r="E172" s="8" t="s">
        <v>3788</v>
      </c>
      <c r="F172" s="8"/>
      <c r="G172" s="8"/>
      <c r="H172" s="9" t="s">
        <v>3789</v>
      </c>
      <c r="I172" s="9"/>
      <c r="J172" s="9" t="s">
        <v>3031</v>
      </c>
      <c r="K172" s="8" t="s">
        <v>303</v>
      </c>
      <c r="L172" s="7" t="s">
        <v>68</v>
      </c>
      <c r="M172" s="7" t="s">
        <v>2845</v>
      </c>
      <c r="N172" s="8" t="s">
        <v>3390</v>
      </c>
      <c r="O172" s="9" t="s">
        <v>84</v>
      </c>
      <c r="P172" s="8" t="s">
        <v>71</v>
      </c>
      <c r="Q172" s="9"/>
      <c r="R172" s="9"/>
      <c r="S172" s="10">
        <v>42397</v>
      </c>
      <c r="T172" s="10"/>
      <c r="U172" s="12"/>
      <c r="V172" s="31">
        <v>6624103</v>
      </c>
      <c r="W172" s="20" t="s">
        <v>3790</v>
      </c>
      <c r="X172" s="16" t="s">
        <v>3791</v>
      </c>
      <c r="Y172" s="16"/>
      <c r="Z172" s="16"/>
      <c r="AA172" s="16"/>
      <c r="AB172" s="16"/>
      <c r="AC172" s="16"/>
      <c r="AD172" s="16"/>
      <c r="AE172" s="20"/>
      <c r="AF172" s="20"/>
      <c r="AG172" s="32">
        <v>42475</v>
      </c>
      <c r="AH172" s="32"/>
      <c r="AI172" s="33"/>
      <c r="AJ172" s="34">
        <v>42485</v>
      </c>
      <c r="AK172" s="34" t="s">
        <v>3658</v>
      </c>
      <c r="AL172" s="35">
        <v>42485</v>
      </c>
    </row>
    <row r="173" spans="1:38" x14ac:dyDescent="0.15">
      <c r="A173" s="8">
        <v>51591944</v>
      </c>
      <c r="B173" s="30" t="s">
        <v>3792</v>
      </c>
      <c r="C173" s="30" t="s">
        <v>3793</v>
      </c>
      <c r="D173" s="8" t="s">
        <v>3794</v>
      </c>
      <c r="E173" s="8" t="s">
        <v>3795</v>
      </c>
      <c r="F173" s="8"/>
      <c r="G173" s="8"/>
      <c r="H173" s="9" t="s">
        <v>3796</v>
      </c>
      <c r="I173" s="9"/>
      <c r="J173" s="9" t="s">
        <v>3415</v>
      </c>
      <c r="K173" s="8" t="s">
        <v>67</v>
      </c>
      <c r="L173" s="7" t="s">
        <v>68</v>
      </c>
      <c r="M173" s="7" t="s">
        <v>2845</v>
      </c>
      <c r="N173" s="8" t="s">
        <v>3390</v>
      </c>
      <c r="O173" s="9" t="s">
        <v>432</v>
      </c>
      <c r="P173" s="8" t="s">
        <v>71</v>
      </c>
      <c r="Q173" s="9"/>
      <c r="R173" s="9"/>
      <c r="S173" s="10">
        <v>42377</v>
      </c>
      <c r="T173" s="10"/>
      <c r="U173" s="12"/>
      <c r="V173" s="31">
        <v>6624109</v>
      </c>
      <c r="W173" s="20" t="s">
        <v>3797</v>
      </c>
      <c r="X173" s="16" t="s">
        <v>3798</v>
      </c>
      <c r="Y173" s="16"/>
      <c r="Z173" s="16"/>
      <c r="AA173" s="16"/>
      <c r="AB173" s="16"/>
      <c r="AC173" s="16"/>
      <c r="AD173" s="16"/>
      <c r="AE173" s="20"/>
      <c r="AF173" s="20"/>
      <c r="AG173" s="32">
        <v>42480</v>
      </c>
      <c r="AH173" s="32"/>
      <c r="AI173" s="33"/>
      <c r="AJ173" s="34">
        <v>42485</v>
      </c>
      <c r="AK173" s="34" t="s">
        <v>3658</v>
      </c>
      <c r="AL173" s="35">
        <v>42485</v>
      </c>
    </row>
    <row r="174" spans="1:38" x14ac:dyDescent="0.15">
      <c r="A174" s="8">
        <v>51553032</v>
      </c>
      <c r="B174" s="30" t="s">
        <v>3799</v>
      </c>
      <c r="C174" s="30" t="s">
        <v>3800</v>
      </c>
      <c r="D174" s="8" t="s">
        <v>3801</v>
      </c>
      <c r="E174" s="8" t="s">
        <v>3802</v>
      </c>
      <c r="F174" s="8"/>
      <c r="G174" s="8"/>
      <c r="H174" s="9" t="s">
        <v>3173</v>
      </c>
      <c r="I174" s="9"/>
      <c r="J174" s="9" t="s">
        <v>3031</v>
      </c>
      <c r="K174" s="8" t="s">
        <v>303</v>
      </c>
      <c r="L174" s="7" t="s">
        <v>68</v>
      </c>
      <c r="M174" s="7" t="s">
        <v>2845</v>
      </c>
      <c r="N174" s="8" t="s">
        <v>175</v>
      </c>
      <c r="O174" s="9" t="s">
        <v>106</v>
      </c>
      <c r="P174" s="8" t="s">
        <v>85</v>
      </c>
      <c r="Q174" s="9"/>
      <c r="R174" s="9"/>
      <c r="S174" s="10">
        <v>42081</v>
      </c>
      <c r="T174" s="10"/>
      <c r="U174" s="12">
        <v>42149</v>
      </c>
      <c r="V174" s="31">
        <v>6634086</v>
      </c>
      <c r="W174" s="20" t="s">
        <v>3803</v>
      </c>
      <c r="X174" s="16" t="s">
        <v>3804</v>
      </c>
      <c r="Y174" s="16"/>
      <c r="Z174" s="16"/>
      <c r="AA174" s="16"/>
      <c r="AB174" s="16"/>
      <c r="AC174" s="16"/>
      <c r="AD174" s="16"/>
      <c r="AE174" s="20" t="s">
        <v>3805</v>
      </c>
      <c r="AF174" s="20" t="s">
        <v>3805</v>
      </c>
      <c r="AG174" s="32">
        <v>42467</v>
      </c>
      <c r="AH174" s="32"/>
      <c r="AI174" s="33"/>
      <c r="AJ174" s="34">
        <v>42485</v>
      </c>
      <c r="AK174" s="34" t="s">
        <v>3658</v>
      </c>
      <c r="AL174" s="35">
        <v>42485</v>
      </c>
    </row>
    <row r="175" spans="1:38" x14ac:dyDescent="0.15">
      <c r="A175" s="8">
        <v>51547582</v>
      </c>
      <c r="B175" s="30" t="s">
        <v>3806</v>
      </c>
      <c r="C175" s="30" t="s">
        <v>3807</v>
      </c>
      <c r="D175" s="8" t="s">
        <v>3808</v>
      </c>
      <c r="E175" s="8" t="s">
        <v>3809</v>
      </c>
      <c r="F175" s="8"/>
      <c r="G175" s="8"/>
      <c r="H175" s="9" t="s">
        <v>2843</v>
      </c>
      <c r="I175" s="9"/>
      <c r="J175" s="9" t="s">
        <v>3234</v>
      </c>
      <c r="K175" s="8" t="s">
        <v>303</v>
      </c>
      <c r="L175" s="7" t="s">
        <v>68</v>
      </c>
      <c r="M175" s="7" t="s">
        <v>2845</v>
      </c>
      <c r="N175" s="8" t="s">
        <v>536</v>
      </c>
      <c r="O175" s="9" t="s">
        <v>432</v>
      </c>
      <c r="P175" s="8" t="s">
        <v>71</v>
      </c>
      <c r="Q175" s="9"/>
      <c r="R175" s="9"/>
      <c r="S175" s="10">
        <v>42051</v>
      </c>
      <c r="T175" s="10"/>
      <c r="U175" s="12">
        <v>42135</v>
      </c>
      <c r="V175" s="31">
        <v>6634064</v>
      </c>
      <c r="W175" s="20" t="s">
        <v>3810</v>
      </c>
      <c r="X175" s="16" t="s">
        <v>3811</v>
      </c>
      <c r="Y175" s="16"/>
      <c r="Z175" s="16"/>
      <c r="AA175" s="16"/>
      <c r="AB175" s="16"/>
      <c r="AC175" s="16"/>
      <c r="AD175" s="16"/>
      <c r="AE175" s="20" t="s">
        <v>2874</v>
      </c>
      <c r="AF175" s="20" t="s">
        <v>2874</v>
      </c>
      <c r="AG175" s="32"/>
      <c r="AH175" s="32"/>
      <c r="AI175" s="33"/>
      <c r="AJ175" s="34">
        <v>42483</v>
      </c>
      <c r="AK175" s="34" t="s">
        <v>3658</v>
      </c>
      <c r="AL175" s="35">
        <v>42478</v>
      </c>
    </row>
    <row r="176" spans="1:38" x14ac:dyDescent="0.15">
      <c r="A176" s="8">
        <v>51578946</v>
      </c>
      <c r="B176" s="30" t="s">
        <v>3812</v>
      </c>
      <c r="C176" s="30" t="s">
        <v>3813</v>
      </c>
      <c r="D176" s="8" t="s">
        <v>3814</v>
      </c>
      <c r="E176" s="8" t="s">
        <v>3815</v>
      </c>
      <c r="F176" s="8"/>
      <c r="G176" s="8"/>
      <c r="H176" s="9" t="s">
        <v>2858</v>
      </c>
      <c r="I176" s="9"/>
      <c r="J176" s="9" t="s">
        <v>3234</v>
      </c>
      <c r="K176" s="8" t="s">
        <v>67</v>
      </c>
      <c r="L176" s="7" t="s">
        <v>68</v>
      </c>
      <c r="M176" s="7" t="s">
        <v>2845</v>
      </c>
      <c r="N176" s="8" t="s">
        <v>536</v>
      </c>
      <c r="O176" s="9" t="s">
        <v>70</v>
      </c>
      <c r="P176" s="8" t="s">
        <v>71</v>
      </c>
      <c r="Q176" s="9"/>
      <c r="R176" s="9"/>
      <c r="S176" s="10">
        <v>42264</v>
      </c>
      <c r="T176" s="10"/>
      <c r="U176" s="12">
        <v>42324</v>
      </c>
      <c r="V176" s="31">
        <v>6634092</v>
      </c>
      <c r="W176" s="20" t="s">
        <v>3816</v>
      </c>
      <c r="X176" s="16" t="s">
        <v>3817</v>
      </c>
      <c r="Y176" s="16"/>
      <c r="Z176" s="16"/>
      <c r="AA176" s="16"/>
      <c r="AB176" s="16"/>
      <c r="AC176" s="16"/>
      <c r="AD176" s="16"/>
      <c r="AE176" s="20"/>
      <c r="AF176" s="20"/>
      <c r="AG176" s="32">
        <v>42478</v>
      </c>
      <c r="AH176" s="32"/>
      <c r="AI176" s="33"/>
      <c r="AJ176" s="34">
        <v>42483</v>
      </c>
      <c r="AK176" s="34" t="s">
        <v>3658</v>
      </c>
      <c r="AL176" s="35">
        <v>42478</v>
      </c>
    </row>
    <row r="177" spans="1:38" x14ac:dyDescent="0.15">
      <c r="A177" s="8">
        <v>51553751</v>
      </c>
      <c r="B177" s="30" t="s">
        <v>3818</v>
      </c>
      <c r="C177" s="30" t="s">
        <v>3819</v>
      </c>
      <c r="D177" s="8" t="s">
        <v>3820</v>
      </c>
      <c r="E177" s="8" t="s">
        <v>1325</v>
      </c>
      <c r="F177" s="8"/>
      <c r="G177" s="8"/>
      <c r="H177" s="9" t="s">
        <v>2872</v>
      </c>
      <c r="I177" s="9"/>
      <c r="J177" s="9" t="s">
        <v>3234</v>
      </c>
      <c r="K177" s="8" t="s">
        <v>303</v>
      </c>
      <c r="L177" s="7" t="s">
        <v>68</v>
      </c>
      <c r="M177" s="7" t="s">
        <v>2845</v>
      </c>
      <c r="N177" s="8" t="s">
        <v>536</v>
      </c>
      <c r="O177" s="9" t="s">
        <v>432</v>
      </c>
      <c r="P177" s="8" t="s">
        <v>71</v>
      </c>
      <c r="Q177" s="9"/>
      <c r="R177" s="9"/>
      <c r="S177" s="10">
        <v>42086</v>
      </c>
      <c r="T177" s="10"/>
      <c r="U177" s="12">
        <v>42135</v>
      </c>
      <c r="V177" s="31">
        <v>6634060</v>
      </c>
      <c r="W177" s="20" t="s">
        <v>3821</v>
      </c>
      <c r="X177" s="16" t="s">
        <v>3822</v>
      </c>
      <c r="Y177" s="16"/>
      <c r="Z177" s="16"/>
      <c r="AA177" s="16"/>
      <c r="AB177" s="16"/>
      <c r="AC177" s="16"/>
      <c r="AD177" s="16"/>
      <c r="AE177" s="20" t="s">
        <v>3823</v>
      </c>
      <c r="AF177" s="20" t="s">
        <v>3823</v>
      </c>
      <c r="AG177" s="32"/>
      <c r="AH177" s="32"/>
      <c r="AI177" s="33"/>
      <c r="AJ177" s="34">
        <v>42488</v>
      </c>
      <c r="AK177" s="34" t="s">
        <v>3658</v>
      </c>
      <c r="AL177" s="35">
        <v>42485</v>
      </c>
    </row>
    <row r="178" spans="1:38" x14ac:dyDescent="0.15">
      <c r="A178" s="8">
        <v>51593627</v>
      </c>
      <c r="B178" s="30" t="s">
        <v>3824</v>
      </c>
      <c r="C178" s="30" t="s">
        <v>3825</v>
      </c>
      <c r="D178" s="8" t="s">
        <v>3826</v>
      </c>
      <c r="E178" s="8" t="s">
        <v>3827</v>
      </c>
      <c r="F178" s="8"/>
      <c r="G178" s="8"/>
      <c r="H178" s="9" t="s">
        <v>3789</v>
      </c>
      <c r="I178" s="9"/>
      <c r="J178" s="9" t="s">
        <v>3031</v>
      </c>
      <c r="K178" s="8" t="s">
        <v>303</v>
      </c>
      <c r="L178" s="7" t="s">
        <v>68</v>
      </c>
      <c r="M178" s="7" t="s">
        <v>2845</v>
      </c>
      <c r="N178" s="8" t="s">
        <v>3390</v>
      </c>
      <c r="O178" s="9" t="s">
        <v>84</v>
      </c>
      <c r="P178" s="8" t="s">
        <v>71</v>
      </c>
      <c r="Q178" s="9"/>
      <c r="R178" s="9"/>
      <c r="S178" s="10">
        <v>42397</v>
      </c>
      <c r="T178" s="10"/>
      <c r="U178" s="12"/>
      <c r="V178" s="31">
        <v>6624104</v>
      </c>
      <c r="W178" s="20" t="s">
        <v>3828</v>
      </c>
      <c r="X178" s="16" t="s">
        <v>3829</v>
      </c>
      <c r="Y178" s="16"/>
      <c r="Z178" s="16"/>
      <c r="AA178" s="16"/>
      <c r="AB178" s="16"/>
      <c r="AC178" s="16"/>
      <c r="AD178" s="16"/>
      <c r="AE178" s="20"/>
      <c r="AF178" s="20"/>
      <c r="AG178" s="32"/>
      <c r="AH178" s="32"/>
      <c r="AI178" s="33"/>
      <c r="AJ178" s="34">
        <v>42492</v>
      </c>
      <c r="AK178" s="34" t="s">
        <v>3784</v>
      </c>
      <c r="AL178" s="35">
        <v>42492</v>
      </c>
    </row>
    <row r="179" spans="1:38" x14ac:dyDescent="0.15">
      <c r="A179" s="8">
        <v>51564600</v>
      </c>
      <c r="B179" s="30" t="s">
        <v>3830</v>
      </c>
      <c r="C179" s="30" t="s">
        <v>3831</v>
      </c>
      <c r="D179" s="8" t="s">
        <v>3832</v>
      </c>
      <c r="E179" s="8" t="s">
        <v>3833</v>
      </c>
      <c r="F179" s="8"/>
      <c r="G179" s="8"/>
      <c r="H179" s="9" t="s">
        <v>2953</v>
      </c>
      <c r="I179" s="9"/>
      <c r="J179" s="9" t="s">
        <v>82</v>
      </c>
      <c r="K179" s="8" t="s">
        <v>303</v>
      </c>
      <c r="L179" s="7" t="s">
        <v>68</v>
      </c>
      <c r="M179" s="7" t="s">
        <v>2845</v>
      </c>
      <c r="N179" s="8" t="s">
        <v>365</v>
      </c>
      <c r="O179" s="9" t="s">
        <v>432</v>
      </c>
      <c r="P179" s="8" t="s">
        <v>85</v>
      </c>
      <c r="Q179" s="9"/>
      <c r="R179" s="9"/>
      <c r="S179" s="10">
        <v>42159</v>
      </c>
      <c r="T179" s="10"/>
      <c r="U179" s="12">
        <v>42219</v>
      </c>
      <c r="V179" s="31">
        <v>6634194</v>
      </c>
      <c r="W179" s="20" t="s">
        <v>3834</v>
      </c>
      <c r="X179" s="16" t="s">
        <v>3835</v>
      </c>
      <c r="Y179" s="16"/>
      <c r="Z179" s="16"/>
      <c r="AA179" s="16"/>
      <c r="AB179" s="16"/>
      <c r="AC179" s="16"/>
      <c r="AD179" s="16"/>
      <c r="AE179" s="20" t="s">
        <v>3836</v>
      </c>
      <c r="AF179" s="20" t="s">
        <v>3836</v>
      </c>
      <c r="AG179" s="32"/>
      <c r="AH179" s="32"/>
      <c r="AI179" s="33"/>
      <c r="AJ179" s="34">
        <v>42495</v>
      </c>
      <c r="AK179" s="34" t="s">
        <v>3784</v>
      </c>
      <c r="AL179" s="35">
        <v>42492</v>
      </c>
    </row>
    <row r="180" spans="1:38" x14ac:dyDescent="0.15">
      <c r="A180" s="8">
        <v>51595125</v>
      </c>
      <c r="B180" s="30" t="s">
        <v>3837</v>
      </c>
      <c r="C180" s="30" t="s">
        <v>3838</v>
      </c>
      <c r="D180" s="8" t="s">
        <v>3839</v>
      </c>
      <c r="E180" s="8" t="s">
        <v>3840</v>
      </c>
      <c r="F180" s="8"/>
      <c r="G180" s="8"/>
      <c r="H180" s="9"/>
      <c r="I180" s="9"/>
      <c r="J180" s="9"/>
      <c r="K180" s="8" t="s">
        <v>303</v>
      </c>
      <c r="L180" s="7" t="s">
        <v>1193</v>
      </c>
      <c r="M180" s="7" t="s">
        <v>2845</v>
      </c>
      <c r="N180" s="8"/>
      <c r="O180" s="9" t="s">
        <v>761</v>
      </c>
      <c r="P180" s="8" t="s">
        <v>85</v>
      </c>
      <c r="Q180" s="9"/>
      <c r="R180" s="9"/>
      <c r="S180" s="10">
        <v>42405</v>
      </c>
      <c r="T180" s="10"/>
      <c r="U180" s="12"/>
      <c r="V180" s="31">
        <v>6624138</v>
      </c>
      <c r="W180" s="20"/>
      <c r="X180" s="16"/>
      <c r="Y180" s="16"/>
      <c r="Z180" s="16"/>
      <c r="AA180" s="16"/>
      <c r="AB180" s="16"/>
      <c r="AC180" s="16"/>
      <c r="AD180" s="16"/>
      <c r="AE180" s="20"/>
      <c r="AF180" s="20"/>
      <c r="AG180" s="32"/>
      <c r="AH180" s="32"/>
      <c r="AI180" s="33"/>
      <c r="AJ180" s="34">
        <v>42492</v>
      </c>
      <c r="AK180" s="34" t="s">
        <v>3784</v>
      </c>
      <c r="AL180" s="35">
        <v>42492</v>
      </c>
    </row>
    <row r="181" spans="1:38" x14ac:dyDescent="0.15">
      <c r="A181" s="8">
        <v>51582032</v>
      </c>
      <c r="B181" s="30" t="s">
        <v>3841</v>
      </c>
      <c r="C181" s="30" t="s">
        <v>3842</v>
      </c>
      <c r="D181" s="8" t="s">
        <v>3843</v>
      </c>
      <c r="E181" s="8" t="s">
        <v>3844</v>
      </c>
      <c r="F181" s="8"/>
      <c r="G181" s="8"/>
      <c r="H181" s="9" t="s">
        <v>2878</v>
      </c>
      <c r="I181" s="9"/>
      <c r="J181" s="9" t="s">
        <v>3234</v>
      </c>
      <c r="K181" s="8" t="s">
        <v>303</v>
      </c>
      <c r="L181" s="7" t="s">
        <v>68</v>
      </c>
      <c r="M181" s="7" t="s">
        <v>2845</v>
      </c>
      <c r="N181" s="8" t="s">
        <v>536</v>
      </c>
      <c r="O181" s="9" t="s">
        <v>144</v>
      </c>
      <c r="P181" s="8" t="s">
        <v>71</v>
      </c>
      <c r="Q181" s="9"/>
      <c r="R181" s="9"/>
      <c r="S181" s="10">
        <v>42292</v>
      </c>
      <c r="T181" s="10"/>
      <c r="U181" s="12">
        <v>42352</v>
      </c>
      <c r="V181" s="31">
        <v>6624025</v>
      </c>
      <c r="W181" s="20" t="s">
        <v>3845</v>
      </c>
      <c r="X181" s="16" t="s">
        <v>3846</v>
      </c>
      <c r="Y181" s="16"/>
      <c r="Z181" s="16"/>
      <c r="AA181" s="16"/>
      <c r="AB181" s="16"/>
      <c r="AC181" s="16"/>
      <c r="AD181" s="16"/>
      <c r="AE181" s="20"/>
      <c r="AF181" s="20"/>
      <c r="AG181" s="32">
        <v>42485</v>
      </c>
      <c r="AH181" s="32"/>
      <c r="AI181" s="33"/>
      <c r="AJ181" s="34">
        <v>42489</v>
      </c>
      <c r="AK181" s="34" t="s">
        <v>3658</v>
      </c>
      <c r="AL181" s="35">
        <v>42485</v>
      </c>
    </row>
    <row r="182" spans="1:38" x14ac:dyDescent="0.15">
      <c r="A182" s="8">
        <v>51600398</v>
      </c>
      <c r="B182" s="30" t="s">
        <v>3847</v>
      </c>
      <c r="C182" s="30" t="s">
        <v>3848</v>
      </c>
      <c r="D182" s="8" t="s">
        <v>3849</v>
      </c>
      <c r="E182" s="8" t="s">
        <v>3850</v>
      </c>
      <c r="F182" s="8"/>
      <c r="G182" s="8"/>
      <c r="H182" s="9"/>
      <c r="I182" s="9"/>
      <c r="J182" s="9"/>
      <c r="K182" s="8" t="s">
        <v>67</v>
      </c>
      <c r="L182" s="7" t="s">
        <v>3187</v>
      </c>
      <c r="M182" s="7" t="s">
        <v>2845</v>
      </c>
      <c r="N182" s="8" t="s">
        <v>3390</v>
      </c>
      <c r="O182" s="9" t="s">
        <v>70</v>
      </c>
      <c r="P182" s="8" t="s">
        <v>71</v>
      </c>
      <c r="Q182" s="9"/>
      <c r="R182" s="9"/>
      <c r="S182" s="10">
        <v>42446</v>
      </c>
      <c r="T182" s="10"/>
      <c r="U182" s="12"/>
      <c r="V182" s="31">
        <v>6624189</v>
      </c>
      <c r="W182" s="20"/>
      <c r="X182" s="16" t="s">
        <v>3851</v>
      </c>
      <c r="Y182" s="16"/>
      <c r="Z182" s="16"/>
      <c r="AA182" s="16"/>
      <c r="AB182" s="16"/>
      <c r="AC182" s="16"/>
      <c r="AD182" s="16"/>
      <c r="AE182" s="20"/>
      <c r="AF182" s="20"/>
      <c r="AG182" s="32"/>
      <c r="AH182" s="32"/>
      <c r="AI182" s="33"/>
      <c r="AJ182" s="34">
        <v>42493</v>
      </c>
      <c r="AK182" s="34" t="s">
        <v>3784</v>
      </c>
      <c r="AL182" s="35">
        <v>42492</v>
      </c>
    </row>
    <row r="183" spans="1:38" x14ac:dyDescent="0.15">
      <c r="A183" s="8">
        <v>51547566</v>
      </c>
      <c r="B183" s="30" t="s">
        <v>3852</v>
      </c>
      <c r="C183" s="30" t="s">
        <v>3853</v>
      </c>
      <c r="D183" s="8" t="s">
        <v>3854</v>
      </c>
      <c r="E183" s="8" t="s">
        <v>3855</v>
      </c>
      <c r="F183" s="8"/>
      <c r="G183" s="8"/>
      <c r="H183" s="9" t="s">
        <v>3267</v>
      </c>
      <c r="I183" s="9"/>
      <c r="J183" s="9" t="s">
        <v>3032</v>
      </c>
      <c r="K183" s="8" t="s">
        <v>3856</v>
      </c>
      <c r="L183" s="7" t="s">
        <v>37</v>
      </c>
      <c r="M183" s="7" t="s">
        <v>2845</v>
      </c>
      <c r="N183" s="8" t="s">
        <v>39</v>
      </c>
      <c r="O183" s="9"/>
      <c r="P183" s="8" t="s">
        <v>3630</v>
      </c>
      <c r="Q183" s="9"/>
      <c r="R183" s="9"/>
      <c r="S183" s="10"/>
      <c r="T183" s="10"/>
      <c r="U183" s="12"/>
      <c r="V183" s="32"/>
      <c r="W183" s="20"/>
      <c r="X183" s="16" t="s">
        <v>3857</v>
      </c>
      <c r="Y183" s="16"/>
      <c r="Z183" s="16"/>
      <c r="AA183" s="16"/>
      <c r="AB183" s="16"/>
      <c r="AC183" s="16"/>
      <c r="AD183" s="16"/>
      <c r="AE183" s="20" t="s">
        <v>3858</v>
      </c>
      <c r="AF183" s="20" t="s">
        <v>3858</v>
      </c>
      <c r="AG183" s="32"/>
      <c r="AH183" s="32"/>
      <c r="AI183" s="33"/>
      <c r="AJ183" s="34">
        <v>42503</v>
      </c>
      <c r="AK183" s="34" t="s">
        <v>3784</v>
      </c>
      <c r="AL183" s="35">
        <v>42499</v>
      </c>
    </row>
    <row r="184" spans="1:38" x14ac:dyDescent="0.15">
      <c r="A184" s="8">
        <v>51595113</v>
      </c>
      <c r="B184" s="30" t="s">
        <v>3859</v>
      </c>
      <c r="C184" s="30" t="s">
        <v>3860</v>
      </c>
      <c r="D184" s="8" t="s">
        <v>1298</v>
      </c>
      <c r="E184" s="8" t="s">
        <v>3861</v>
      </c>
      <c r="F184" s="8"/>
      <c r="G184" s="8"/>
      <c r="H184" s="9" t="s">
        <v>2953</v>
      </c>
      <c r="I184" s="9"/>
      <c r="J184" s="9" t="s">
        <v>82</v>
      </c>
      <c r="K184" s="8" t="s">
        <v>303</v>
      </c>
      <c r="L184" s="7" t="s">
        <v>3187</v>
      </c>
      <c r="M184" s="7" t="s">
        <v>2845</v>
      </c>
      <c r="N184" s="8" t="s">
        <v>365</v>
      </c>
      <c r="O184" s="9" t="s">
        <v>397</v>
      </c>
      <c r="P184" s="8" t="s">
        <v>85</v>
      </c>
      <c r="Q184" s="9"/>
      <c r="R184" s="9"/>
      <c r="S184" s="10">
        <v>42405</v>
      </c>
      <c r="T184" s="10"/>
      <c r="U184" s="12"/>
      <c r="V184" s="31">
        <v>6624123</v>
      </c>
      <c r="W184" s="20" t="s">
        <v>3862</v>
      </c>
      <c r="X184" s="16" t="s">
        <v>3863</v>
      </c>
      <c r="Y184" s="16"/>
      <c r="Z184" s="16"/>
      <c r="AA184" s="16"/>
      <c r="AB184" s="16"/>
      <c r="AC184" s="16"/>
      <c r="AD184" s="16"/>
      <c r="AE184" s="20" t="s">
        <v>3864</v>
      </c>
      <c r="AF184" s="20" t="s">
        <v>3864</v>
      </c>
      <c r="AG184" s="32">
        <v>42480</v>
      </c>
      <c r="AH184" s="32"/>
      <c r="AI184" s="33"/>
      <c r="AJ184" s="34">
        <v>42506</v>
      </c>
      <c r="AK184" s="34" t="s">
        <v>3784</v>
      </c>
      <c r="AL184" s="35">
        <v>42506</v>
      </c>
    </row>
    <row r="185" spans="1:38" x14ac:dyDescent="0.15">
      <c r="A185" s="8">
        <v>51595121</v>
      </c>
      <c r="B185" s="30" t="s">
        <v>3865</v>
      </c>
      <c r="C185" s="30" t="s">
        <v>3866</v>
      </c>
      <c r="D185" s="8" t="s">
        <v>3867</v>
      </c>
      <c r="E185" s="8" t="s">
        <v>3868</v>
      </c>
      <c r="F185" s="8"/>
      <c r="G185" s="8"/>
      <c r="H185" s="9" t="s">
        <v>3869</v>
      </c>
      <c r="I185" s="9"/>
      <c r="J185" s="9" t="s">
        <v>3031</v>
      </c>
      <c r="K185" s="8" t="s">
        <v>303</v>
      </c>
      <c r="L185" s="7" t="s">
        <v>68</v>
      </c>
      <c r="M185" s="7" t="s">
        <v>2845</v>
      </c>
      <c r="N185" s="8" t="s">
        <v>175</v>
      </c>
      <c r="O185" s="9" t="s">
        <v>70</v>
      </c>
      <c r="P185" s="8" t="s">
        <v>85</v>
      </c>
      <c r="Q185" s="9"/>
      <c r="R185" s="9"/>
      <c r="S185" s="10">
        <v>42405</v>
      </c>
      <c r="T185" s="10"/>
      <c r="U185" s="12"/>
      <c r="V185" s="31">
        <v>6624141</v>
      </c>
      <c r="W185" s="16"/>
      <c r="X185" s="16" t="s">
        <v>3870</v>
      </c>
      <c r="Y185" s="16"/>
      <c r="Z185" s="16"/>
      <c r="AA185" s="16"/>
      <c r="AB185" s="16"/>
      <c r="AC185" s="16"/>
      <c r="AD185" s="16"/>
      <c r="AE185" s="20" t="s">
        <v>3871</v>
      </c>
      <c r="AF185" s="20" t="s">
        <v>3871</v>
      </c>
      <c r="AG185" s="32">
        <v>42494</v>
      </c>
      <c r="AH185" s="32"/>
      <c r="AI185" s="33"/>
      <c r="AJ185" s="34">
        <v>42506</v>
      </c>
      <c r="AK185" s="34" t="s">
        <v>3784</v>
      </c>
      <c r="AL185" s="35">
        <v>42506</v>
      </c>
    </row>
    <row r="186" spans="1:38" x14ac:dyDescent="0.15">
      <c r="A186" s="8">
        <v>51599001</v>
      </c>
      <c r="B186" s="30" t="s">
        <v>3872</v>
      </c>
      <c r="C186" s="30" t="s">
        <v>3873</v>
      </c>
      <c r="D186" s="8" t="s">
        <v>3874</v>
      </c>
      <c r="E186" s="8" t="s">
        <v>3875</v>
      </c>
      <c r="F186" s="8"/>
      <c r="G186" s="8"/>
      <c r="H186" s="9" t="s">
        <v>3876</v>
      </c>
      <c r="I186" s="9"/>
      <c r="J186" s="9" t="s">
        <v>3234</v>
      </c>
      <c r="K186" s="8" t="s">
        <v>67</v>
      </c>
      <c r="L186" s="7" t="s">
        <v>3025</v>
      </c>
      <c r="M186" s="7" t="s">
        <v>2845</v>
      </c>
      <c r="N186" s="8" t="s">
        <v>536</v>
      </c>
      <c r="O186" s="9" t="s">
        <v>207</v>
      </c>
      <c r="P186" s="8" t="s">
        <v>71</v>
      </c>
      <c r="Q186" s="9"/>
      <c r="R186" s="9"/>
      <c r="S186" s="10">
        <v>42432</v>
      </c>
      <c r="T186" s="10"/>
      <c r="U186" s="12"/>
      <c r="V186" s="31">
        <v>6624202</v>
      </c>
      <c r="W186" s="16"/>
      <c r="X186" s="16" t="s">
        <v>3877</v>
      </c>
      <c r="Y186" s="16"/>
      <c r="Z186" s="16"/>
      <c r="AA186" s="16"/>
      <c r="AB186" s="16"/>
      <c r="AC186" s="16"/>
      <c r="AD186" s="16"/>
      <c r="AE186" s="20" t="s">
        <v>3871</v>
      </c>
      <c r="AF186" s="20" t="s">
        <v>3871</v>
      </c>
      <c r="AG186" s="32">
        <v>42495</v>
      </c>
      <c r="AH186" s="32"/>
      <c r="AI186" s="33"/>
      <c r="AJ186" s="34">
        <v>42506</v>
      </c>
      <c r="AK186" s="34" t="s">
        <v>3784</v>
      </c>
      <c r="AL186" s="35">
        <v>42506</v>
      </c>
    </row>
    <row r="187" spans="1:38" x14ac:dyDescent="0.15">
      <c r="A187" s="8">
        <v>51598992</v>
      </c>
      <c r="B187" s="30" t="s">
        <v>3878</v>
      </c>
      <c r="C187" s="30" t="s">
        <v>3879</v>
      </c>
      <c r="D187" s="8" t="s">
        <v>3880</v>
      </c>
      <c r="E187" s="8" t="s">
        <v>3881</v>
      </c>
      <c r="F187" s="8"/>
      <c r="G187" s="8"/>
      <c r="H187" s="9" t="s">
        <v>3094</v>
      </c>
      <c r="I187" s="9"/>
      <c r="J187" s="9" t="s">
        <v>2938</v>
      </c>
      <c r="K187" s="8" t="s">
        <v>303</v>
      </c>
      <c r="L187" s="7" t="s">
        <v>3025</v>
      </c>
      <c r="M187" s="7" t="s">
        <v>2845</v>
      </c>
      <c r="N187" s="8" t="s">
        <v>164</v>
      </c>
      <c r="O187" s="9" t="s">
        <v>397</v>
      </c>
      <c r="P187" s="8" t="s">
        <v>71</v>
      </c>
      <c r="Q187" s="9"/>
      <c r="R187" s="9"/>
      <c r="S187" s="10">
        <v>42432</v>
      </c>
      <c r="T187" s="10"/>
      <c r="U187" s="12"/>
      <c r="V187" s="31">
        <v>6624159</v>
      </c>
      <c r="W187" s="16"/>
      <c r="X187" s="16" t="s">
        <v>3882</v>
      </c>
      <c r="Y187" s="16"/>
      <c r="Z187" s="16"/>
      <c r="AA187" s="16"/>
      <c r="AB187" s="16"/>
      <c r="AC187" s="16"/>
      <c r="AD187" s="16"/>
      <c r="AE187" s="20" t="s">
        <v>3871</v>
      </c>
      <c r="AF187" s="20" t="s">
        <v>3871</v>
      </c>
      <c r="AG187" s="32">
        <v>42495</v>
      </c>
      <c r="AH187" s="32"/>
      <c r="AI187" s="33"/>
      <c r="AJ187" s="34">
        <v>42507</v>
      </c>
      <c r="AK187" s="34" t="s">
        <v>3784</v>
      </c>
      <c r="AL187" s="35">
        <v>42506</v>
      </c>
    </row>
    <row r="188" spans="1:38" x14ac:dyDescent="0.15">
      <c r="A188" s="8">
        <v>51599006</v>
      </c>
      <c r="B188" s="30" t="s">
        <v>3883</v>
      </c>
      <c r="C188" s="30" t="s">
        <v>3884</v>
      </c>
      <c r="D188" s="8" t="s">
        <v>3885</v>
      </c>
      <c r="E188" s="8" t="s">
        <v>3886</v>
      </c>
      <c r="F188" s="8"/>
      <c r="G188" s="8"/>
      <c r="H188" s="9" t="s">
        <v>3876</v>
      </c>
      <c r="I188" s="9"/>
      <c r="J188" s="9" t="s">
        <v>3234</v>
      </c>
      <c r="K188" s="8" t="s">
        <v>303</v>
      </c>
      <c r="L188" s="7" t="s">
        <v>3025</v>
      </c>
      <c r="M188" s="7" t="s">
        <v>2845</v>
      </c>
      <c r="N188" s="8" t="s">
        <v>536</v>
      </c>
      <c r="O188" s="9" t="s">
        <v>207</v>
      </c>
      <c r="P188" s="8" t="s">
        <v>71</v>
      </c>
      <c r="Q188" s="9"/>
      <c r="R188" s="9"/>
      <c r="S188" s="10">
        <v>42432</v>
      </c>
      <c r="T188" s="10"/>
      <c r="U188" s="12"/>
      <c r="V188" s="31">
        <v>6624204</v>
      </c>
      <c r="W188" s="16"/>
      <c r="X188" s="16" t="s">
        <v>3887</v>
      </c>
      <c r="Y188" s="16"/>
      <c r="Z188" s="16"/>
      <c r="AA188" s="16"/>
      <c r="AB188" s="16"/>
      <c r="AC188" s="16"/>
      <c r="AD188" s="16"/>
      <c r="AE188" s="20" t="s">
        <v>3871</v>
      </c>
      <c r="AF188" s="20" t="s">
        <v>3871</v>
      </c>
      <c r="AG188" s="32">
        <v>42495</v>
      </c>
      <c r="AH188" s="32"/>
      <c r="AI188" s="33"/>
      <c r="AJ188" s="34">
        <v>42507</v>
      </c>
      <c r="AK188" s="34" t="s">
        <v>3784</v>
      </c>
      <c r="AL188" s="35">
        <v>42506</v>
      </c>
    </row>
    <row r="189" spans="1:38" x14ac:dyDescent="0.15">
      <c r="A189" s="8">
        <v>51600378</v>
      </c>
      <c r="B189" s="30" t="s">
        <v>3888</v>
      </c>
      <c r="C189" s="30" t="s">
        <v>3889</v>
      </c>
      <c r="D189" s="8" t="s">
        <v>3890</v>
      </c>
      <c r="E189" s="8" t="s">
        <v>3891</v>
      </c>
      <c r="F189" s="8"/>
      <c r="G189" s="8"/>
      <c r="H189" s="9" t="s">
        <v>3892</v>
      </c>
      <c r="I189" s="9"/>
      <c r="J189" s="9" t="s">
        <v>82</v>
      </c>
      <c r="K189" s="8" t="s">
        <v>67</v>
      </c>
      <c r="L189" s="7" t="s">
        <v>68</v>
      </c>
      <c r="M189" s="7" t="s">
        <v>2845</v>
      </c>
      <c r="N189" s="8" t="s">
        <v>365</v>
      </c>
      <c r="O189" s="9" t="s">
        <v>397</v>
      </c>
      <c r="P189" s="8" t="s">
        <v>85</v>
      </c>
      <c r="Q189" s="9"/>
      <c r="R189" s="9"/>
      <c r="S189" s="10">
        <v>42446</v>
      </c>
      <c r="T189" s="10"/>
      <c r="U189" s="12"/>
      <c r="V189" s="31">
        <v>6624169</v>
      </c>
      <c r="W189" s="16" t="s">
        <v>3893</v>
      </c>
      <c r="X189" s="16" t="s">
        <v>3894</v>
      </c>
      <c r="Y189" s="16"/>
      <c r="Z189" s="16"/>
      <c r="AA189" s="16"/>
      <c r="AB189" s="16"/>
      <c r="AC189" s="16"/>
      <c r="AD189" s="16"/>
      <c r="AE189" s="20" t="s">
        <v>3895</v>
      </c>
      <c r="AF189" s="20" t="s">
        <v>3895</v>
      </c>
      <c r="AG189" s="32">
        <v>42500</v>
      </c>
      <c r="AH189" s="32"/>
      <c r="AI189" s="33"/>
      <c r="AJ189" s="34">
        <v>42507</v>
      </c>
      <c r="AK189" s="34" t="s">
        <v>3784</v>
      </c>
      <c r="AL189" s="35">
        <v>42506</v>
      </c>
    </row>
    <row r="190" spans="1:38" x14ac:dyDescent="0.15">
      <c r="A190" s="8">
        <v>51574587</v>
      </c>
      <c r="B190" s="30" t="s">
        <v>3896</v>
      </c>
      <c r="C190" s="30" t="s">
        <v>3897</v>
      </c>
      <c r="D190" s="8" t="s">
        <v>3898</v>
      </c>
      <c r="E190" s="8" t="s">
        <v>3899</v>
      </c>
      <c r="F190" s="8"/>
      <c r="G190" s="8"/>
      <c r="H190" s="9" t="s">
        <v>532</v>
      </c>
      <c r="I190" s="9"/>
      <c r="J190" s="9" t="s">
        <v>2938</v>
      </c>
      <c r="K190" s="8" t="s">
        <v>67</v>
      </c>
      <c r="L190" s="7" t="s">
        <v>68</v>
      </c>
      <c r="M190" s="7" t="s">
        <v>2845</v>
      </c>
      <c r="N190" s="8" t="s">
        <v>164</v>
      </c>
      <c r="O190" s="9" t="s">
        <v>70</v>
      </c>
      <c r="P190" s="8" t="s">
        <v>71</v>
      </c>
      <c r="Q190" s="9"/>
      <c r="R190" s="9"/>
      <c r="S190" s="10">
        <v>42226</v>
      </c>
      <c r="T190" s="10"/>
      <c r="U190" s="12"/>
      <c r="V190" s="31">
        <v>6634272</v>
      </c>
      <c r="W190" s="20" t="s">
        <v>3900</v>
      </c>
      <c r="X190" s="16" t="s">
        <v>3901</v>
      </c>
      <c r="Y190" s="16"/>
      <c r="Z190" s="16"/>
      <c r="AA190" s="16"/>
      <c r="AB190" s="16"/>
      <c r="AC190" s="16"/>
      <c r="AD190" s="16"/>
      <c r="AE190" s="20" t="s">
        <v>3902</v>
      </c>
      <c r="AF190" s="20" t="s">
        <v>3902</v>
      </c>
      <c r="AG190" s="32">
        <v>42495</v>
      </c>
      <c r="AH190" s="32"/>
      <c r="AI190" s="33"/>
      <c r="AJ190" s="34">
        <v>42508</v>
      </c>
      <c r="AK190" s="34" t="s">
        <v>3784</v>
      </c>
      <c r="AL190" s="35">
        <v>42506</v>
      </c>
    </row>
    <row r="191" spans="1:38" x14ac:dyDescent="0.15">
      <c r="A191" s="8">
        <v>51584121</v>
      </c>
      <c r="B191" s="30" t="s">
        <v>3903</v>
      </c>
      <c r="C191" s="30" t="s">
        <v>3904</v>
      </c>
      <c r="D191" s="8" t="s">
        <v>3905</v>
      </c>
      <c r="E191" s="8" t="s">
        <v>3906</v>
      </c>
      <c r="F191" s="8"/>
      <c r="G191" s="8"/>
      <c r="H191" s="9" t="s">
        <v>2984</v>
      </c>
      <c r="I191" s="9"/>
      <c r="J191" s="9" t="s">
        <v>2938</v>
      </c>
      <c r="K191" s="8" t="s">
        <v>67</v>
      </c>
      <c r="L191" s="7" t="s">
        <v>68</v>
      </c>
      <c r="M191" s="7" t="s">
        <v>2845</v>
      </c>
      <c r="N191" s="8" t="s">
        <v>164</v>
      </c>
      <c r="O191" s="9" t="s">
        <v>761</v>
      </c>
      <c r="P191" s="8" t="s">
        <v>71</v>
      </c>
      <c r="Q191" s="9"/>
      <c r="R191" s="9"/>
      <c r="S191" s="10">
        <v>42306</v>
      </c>
      <c r="T191" s="10"/>
      <c r="U191" s="12"/>
      <c r="V191" s="31">
        <v>6624039</v>
      </c>
      <c r="W191" s="20"/>
      <c r="X191" s="16" t="s">
        <v>3907</v>
      </c>
      <c r="Y191" s="16"/>
      <c r="Z191" s="16"/>
      <c r="AA191" s="16"/>
      <c r="AB191" s="16"/>
      <c r="AC191" s="16"/>
      <c r="AD191" s="16"/>
      <c r="AE191" s="20" t="s">
        <v>3908</v>
      </c>
      <c r="AF191" s="20" t="s">
        <v>3908</v>
      </c>
      <c r="AG191" s="32"/>
      <c r="AH191" s="32"/>
      <c r="AI191" s="33"/>
      <c r="AJ191" s="34">
        <v>42508</v>
      </c>
      <c r="AK191" s="34" t="s">
        <v>3784</v>
      </c>
      <c r="AL191" s="35">
        <v>42506</v>
      </c>
    </row>
    <row r="192" spans="1:38" x14ac:dyDescent="0.15">
      <c r="A192" s="8">
        <v>51584127</v>
      </c>
      <c r="B192" s="30" t="s">
        <v>3909</v>
      </c>
      <c r="C192" s="30" t="s">
        <v>3910</v>
      </c>
      <c r="D192" s="8" t="s">
        <v>3911</v>
      </c>
      <c r="E192" s="8" t="s">
        <v>1883</v>
      </c>
      <c r="F192" s="8"/>
      <c r="G192" s="8"/>
      <c r="H192" s="9" t="s">
        <v>2984</v>
      </c>
      <c r="I192" s="9"/>
      <c r="J192" s="9" t="s">
        <v>2938</v>
      </c>
      <c r="K192" s="8" t="s">
        <v>303</v>
      </c>
      <c r="L192" s="7" t="s">
        <v>68</v>
      </c>
      <c r="M192" s="7" t="s">
        <v>2845</v>
      </c>
      <c r="N192" s="8" t="s">
        <v>164</v>
      </c>
      <c r="O192" s="9" t="s">
        <v>761</v>
      </c>
      <c r="P192" s="8" t="s">
        <v>71</v>
      </c>
      <c r="Q192" s="9"/>
      <c r="R192" s="9"/>
      <c r="S192" s="10">
        <v>42306</v>
      </c>
      <c r="T192" s="10"/>
      <c r="U192" s="12"/>
      <c r="V192" s="31">
        <v>6624040</v>
      </c>
      <c r="W192" s="20" t="s">
        <v>3912</v>
      </c>
      <c r="X192" s="16" t="s">
        <v>3913</v>
      </c>
      <c r="Y192" s="16"/>
      <c r="Z192" s="16"/>
      <c r="AA192" s="16"/>
      <c r="AB192" s="16"/>
      <c r="AC192" s="16"/>
      <c r="AD192" s="16"/>
      <c r="AE192" s="20" t="s">
        <v>3914</v>
      </c>
      <c r="AF192" s="20" t="s">
        <v>3914</v>
      </c>
      <c r="AG192" s="32"/>
      <c r="AH192" s="32"/>
      <c r="AI192" s="33"/>
      <c r="AJ192" s="34">
        <v>42514</v>
      </c>
      <c r="AK192" s="34" t="s">
        <v>3784</v>
      </c>
      <c r="AL192" s="35">
        <v>42513</v>
      </c>
    </row>
    <row r="193" spans="1:38" x14ac:dyDescent="0.15">
      <c r="A193" s="8">
        <v>51598175</v>
      </c>
      <c r="B193" s="30" t="s">
        <v>3915</v>
      </c>
      <c r="C193" s="30" t="s">
        <v>3916</v>
      </c>
      <c r="D193" s="8" t="s">
        <v>991</v>
      </c>
      <c r="E193" s="8" t="s">
        <v>3917</v>
      </c>
      <c r="F193" s="8"/>
      <c r="G193" s="8"/>
      <c r="H193" s="9" t="s">
        <v>2946</v>
      </c>
      <c r="I193" s="9"/>
      <c r="J193" s="9" t="s">
        <v>82</v>
      </c>
      <c r="K193" s="8" t="s">
        <v>67</v>
      </c>
      <c r="L193" s="7" t="s">
        <v>68</v>
      </c>
      <c r="M193" s="7" t="s">
        <v>2845</v>
      </c>
      <c r="N193" s="8" t="s">
        <v>365</v>
      </c>
      <c r="O193" s="9" t="s">
        <v>397</v>
      </c>
      <c r="P193" s="8" t="s">
        <v>85</v>
      </c>
      <c r="Q193" s="9"/>
      <c r="R193" s="9"/>
      <c r="S193" s="10">
        <v>42447</v>
      </c>
      <c r="T193" s="10"/>
      <c r="U193" s="12"/>
      <c r="V193" s="31">
        <v>6624168</v>
      </c>
      <c r="W193" s="16" t="s">
        <v>3918</v>
      </c>
      <c r="X193" s="16" t="s">
        <v>3919</v>
      </c>
      <c r="Y193" s="16"/>
      <c r="Z193" s="16"/>
      <c r="AA193" s="16"/>
      <c r="AB193" s="16"/>
      <c r="AC193" s="16"/>
      <c r="AD193" s="16"/>
      <c r="AE193" s="20" t="s">
        <v>3871</v>
      </c>
      <c r="AF193" s="20" t="s">
        <v>3871</v>
      </c>
      <c r="AG193" s="32"/>
      <c r="AH193" s="32"/>
      <c r="AI193" s="33"/>
      <c r="AJ193" s="34">
        <v>42521</v>
      </c>
      <c r="AK193" s="34" t="s">
        <v>3784</v>
      </c>
      <c r="AL193" s="35">
        <v>42520</v>
      </c>
    </row>
    <row r="194" spans="1:38" x14ac:dyDescent="0.15">
      <c r="A194" s="8">
        <v>51562702</v>
      </c>
      <c r="B194" s="30" t="s">
        <v>3920</v>
      </c>
      <c r="C194" s="30" t="s">
        <v>3921</v>
      </c>
      <c r="D194" s="8" t="s">
        <v>3922</v>
      </c>
      <c r="E194" s="8" t="s">
        <v>3923</v>
      </c>
      <c r="F194" s="8"/>
      <c r="G194" s="8"/>
      <c r="H194" s="9" t="s">
        <v>532</v>
      </c>
      <c r="I194" s="9"/>
      <c r="J194" s="9" t="s">
        <v>2938</v>
      </c>
      <c r="K194" s="8" t="s">
        <v>303</v>
      </c>
      <c r="L194" s="7" t="s">
        <v>68</v>
      </c>
      <c r="M194" s="7" t="s">
        <v>2845</v>
      </c>
      <c r="N194" s="8" t="s">
        <v>164</v>
      </c>
      <c r="O194" s="9" t="s">
        <v>84</v>
      </c>
      <c r="P194" s="8" t="s">
        <v>71</v>
      </c>
      <c r="Q194" s="9"/>
      <c r="R194" s="9"/>
      <c r="S194" s="10"/>
      <c r="T194" s="10"/>
      <c r="U194" s="12"/>
      <c r="V194" s="31">
        <v>6634205</v>
      </c>
      <c r="W194" s="20" t="s">
        <v>3924</v>
      </c>
      <c r="X194" s="16" t="s">
        <v>3925</v>
      </c>
      <c r="Y194" s="16"/>
      <c r="Z194" s="16"/>
      <c r="AA194" s="16"/>
      <c r="AB194" s="16"/>
      <c r="AC194" s="16"/>
      <c r="AD194" s="16"/>
      <c r="AE194" s="20" t="s">
        <v>3926</v>
      </c>
      <c r="AF194" s="20" t="s">
        <v>3926</v>
      </c>
      <c r="AG194" s="32"/>
      <c r="AH194" s="32"/>
      <c r="AI194" s="33"/>
      <c r="AJ194" s="34">
        <v>42521</v>
      </c>
      <c r="AK194" s="34" t="s">
        <v>3784</v>
      </c>
      <c r="AL194" s="35">
        <v>42520</v>
      </c>
    </row>
    <row r="195" spans="1:38" x14ac:dyDescent="0.15">
      <c r="A195" s="8">
        <v>51558131</v>
      </c>
      <c r="B195" s="30" t="s">
        <v>3927</v>
      </c>
      <c r="C195" s="30" t="s">
        <v>3928</v>
      </c>
      <c r="D195" s="8" t="s">
        <v>3929</v>
      </c>
      <c r="E195" s="8" t="s">
        <v>3930</v>
      </c>
      <c r="F195" s="8"/>
      <c r="G195" s="8"/>
      <c r="H195" s="9" t="s">
        <v>2984</v>
      </c>
      <c r="I195" s="9"/>
      <c r="J195" s="9" t="s">
        <v>2938</v>
      </c>
      <c r="K195" s="8" t="s">
        <v>303</v>
      </c>
      <c r="L195" s="7" t="s">
        <v>68</v>
      </c>
      <c r="M195" s="7" t="s">
        <v>2845</v>
      </c>
      <c r="N195" s="8" t="s">
        <v>164</v>
      </c>
      <c r="O195" s="9" t="s">
        <v>176</v>
      </c>
      <c r="P195" s="8" t="s">
        <v>71</v>
      </c>
      <c r="Q195" s="9"/>
      <c r="R195" s="9"/>
      <c r="S195" s="10">
        <v>42114</v>
      </c>
      <c r="T195" s="10"/>
      <c r="U195" s="12"/>
      <c r="V195" s="31">
        <v>6634107</v>
      </c>
      <c r="W195" s="20" t="s">
        <v>3931</v>
      </c>
      <c r="X195" s="16" t="s">
        <v>3932</v>
      </c>
      <c r="Y195" s="16"/>
      <c r="Z195" s="16"/>
      <c r="AA195" s="16"/>
      <c r="AB195" s="16"/>
      <c r="AC195" s="16"/>
      <c r="AD195" s="16"/>
      <c r="AE195" s="20" t="s">
        <v>3933</v>
      </c>
      <c r="AF195" s="20" t="s">
        <v>3933</v>
      </c>
      <c r="AG195" s="32"/>
      <c r="AH195" s="32"/>
      <c r="AI195" s="33"/>
      <c r="AJ195" s="34">
        <v>42522</v>
      </c>
      <c r="AK195" s="34" t="s">
        <v>3934</v>
      </c>
      <c r="AL195" s="35">
        <v>42520</v>
      </c>
    </row>
    <row r="196" spans="1:38" x14ac:dyDescent="0.15">
      <c r="A196" s="8">
        <v>51574589</v>
      </c>
      <c r="B196" s="30" t="s">
        <v>3935</v>
      </c>
      <c r="C196" s="30" t="s">
        <v>3936</v>
      </c>
      <c r="D196" s="8" t="s">
        <v>3937</v>
      </c>
      <c r="E196" s="8" t="s">
        <v>1273</v>
      </c>
      <c r="F196" s="8"/>
      <c r="G196" s="8"/>
      <c r="H196" s="9" t="s">
        <v>3137</v>
      </c>
      <c r="I196" s="9"/>
      <c r="J196" s="9" t="s">
        <v>3009</v>
      </c>
      <c r="K196" s="8" t="s">
        <v>67</v>
      </c>
      <c r="L196" s="7" t="s">
        <v>68</v>
      </c>
      <c r="M196" s="7" t="s">
        <v>2845</v>
      </c>
      <c r="N196" s="8" t="s">
        <v>164</v>
      </c>
      <c r="O196" s="9" t="s">
        <v>70</v>
      </c>
      <c r="P196" s="8" t="s">
        <v>71</v>
      </c>
      <c r="Q196" s="9"/>
      <c r="R196" s="9"/>
      <c r="S196" s="10">
        <v>42226</v>
      </c>
      <c r="T196" s="10"/>
      <c r="U196" s="12"/>
      <c r="V196" s="31">
        <v>6634273</v>
      </c>
      <c r="W196" s="20" t="s">
        <v>3938</v>
      </c>
      <c r="X196" s="16" t="s">
        <v>3939</v>
      </c>
      <c r="Y196" s="16"/>
      <c r="Z196" s="16"/>
      <c r="AA196" s="16"/>
      <c r="AB196" s="16"/>
      <c r="AC196" s="16"/>
      <c r="AD196" s="16"/>
      <c r="AE196" s="20"/>
      <c r="AF196" s="20"/>
      <c r="AG196" s="32"/>
      <c r="AH196" s="32"/>
      <c r="AI196" s="33"/>
      <c r="AJ196" s="34">
        <v>42522</v>
      </c>
      <c r="AK196" s="34" t="s">
        <v>3934</v>
      </c>
      <c r="AL196" s="35">
        <v>42520</v>
      </c>
    </row>
    <row r="197" spans="1:38" x14ac:dyDescent="0.15">
      <c r="A197" s="8">
        <v>51595124</v>
      </c>
      <c r="B197" s="30" t="s">
        <v>3940</v>
      </c>
      <c r="C197" s="30" t="s">
        <v>3941</v>
      </c>
      <c r="D197" s="8" t="s">
        <v>3942</v>
      </c>
      <c r="E197" s="8" t="s">
        <v>3943</v>
      </c>
      <c r="F197" s="8"/>
      <c r="G197" s="8"/>
      <c r="H197" s="9" t="s">
        <v>3892</v>
      </c>
      <c r="I197" s="9"/>
      <c r="J197" s="9" t="s">
        <v>82</v>
      </c>
      <c r="K197" s="8" t="s">
        <v>303</v>
      </c>
      <c r="L197" s="7" t="s">
        <v>68</v>
      </c>
      <c r="M197" s="7" t="s">
        <v>2845</v>
      </c>
      <c r="N197" s="8" t="s">
        <v>365</v>
      </c>
      <c r="O197" s="9" t="s">
        <v>397</v>
      </c>
      <c r="P197" s="8" t="s">
        <v>85</v>
      </c>
      <c r="Q197" s="9"/>
      <c r="R197" s="9"/>
      <c r="S197" s="10">
        <v>42405</v>
      </c>
      <c r="T197" s="10"/>
      <c r="U197" s="12"/>
      <c r="V197" s="31">
        <v>6624128</v>
      </c>
      <c r="W197" s="20" t="s">
        <v>3944</v>
      </c>
      <c r="X197" s="16" t="s">
        <v>3945</v>
      </c>
      <c r="Y197" s="16"/>
      <c r="Z197" s="16"/>
      <c r="AA197" s="16"/>
      <c r="AB197" s="16"/>
      <c r="AC197" s="16"/>
      <c r="AD197" s="16"/>
      <c r="AE197" s="20" t="s">
        <v>3871</v>
      </c>
      <c r="AF197" s="20" t="s">
        <v>3871</v>
      </c>
      <c r="AG197" s="32"/>
      <c r="AH197" s="32"/>
      <c r="AI197" s="33"/>
      <c r="AJ197" s="34">
        <v>42523</v>
      </c>
      <c r="AK197" s="34" t="s">
        <v>3934</v>
      </c>
      <c r="AL197" s="35">
        <v>42520</v>
      </c>
    </row>
    <row r="198" spans="1:38" x14ac:dyDescent="0.15">
      <c r="A198" s="8">
        <v>51511021</v>
      </c>
      <c r="B198" s="30" t="s">
        <v>3946</v>
      </c>
      <c r="C198" s="30" t="s">
        <v>3947</v>
      </c>
      <c r="D198" s="8" t="s">
        <v>3948</v>
      </c>
      <c r="E198" s="8" t="s">
        <v>3949</v>
      </c>
      <c r="F198" s="8"/>
      <c r="G198" s="8"/>
      <c r="H198" s="9" t="s">
        <v>48</v>
      </c>
      <c r="I198" s="9"/>
      <c r="J198" s="9" t="s">
        <v>3950</v>
      </c>
      <c r="K198" s="8" t="s">
        <v>324</v>
      </c>
      <c r="L198" s="7" t="s">
        <v>37</v>
      </c>
      <c r="M198" s="7" t="s">
        <v>2845</v>
      </c>
      <c r="N198" s="8" t="s">
        <v>39</v>
      </c>
      <c r="O198" s="9"/>
      <c r="P198" s="8" t="s">
        <v>3630</v>
      </c>
      <c r="Q198" s="9"/>
      <c r="R198" s="9"/>
      <c r="S198" s="10"/>
      <c r="T198" s="10"/>
      <c r="U198" s="12"/>
      <c r="V198" s="31"/>
      <c r="W198" s="20"/>
      <c r="X198" s="16" t="s">
        <v>3951</v>
      </c>
      <c r="Y198" s="16"/>
      <c r="Z198" s="16"/>
      <c r="AA198" s="16"/>
      <c r="AB198" s="16"/>
      <c r="AC198" s="16"/>
      <c r="AD198" s="16"/>
      <c r="AE198" s="20"/>
      <c r="AF198" s="20"/>
      <c r="AG198" s="32"/>
      <c r="AH198" s="32"/>
      <c r="AI198" s="33"/>
      <c r="AJ198" s="34">
        <v>42521</v>
      </c>
      <c r="AK198" s="34" t="s">
        <v>3784</v>
      </c>
      <c r="AL198" s="35">
        <v>42520</v>
      </c>
    </row>
    <row r="199" spans="1:38" x14ac:dyDescent="0.15">
      <c r="A199" s="8">
        <v>51566787</v>
      </c>
      <c r="B199" s="30" t="s">
        <v>3952</v>
      </c>
      <c r="C199" s="30" t="s">
        <v>3953</v>
      </c>
      <c r="D199" s="8" t="s">
        <v>3954</v>
      </c>
      <c r="E199" s="8" t="s">
        <v>3955</v>
      </c>
      <c r="F199" s="8"/>
      <c r="G199" s="8"/>
      <c r="H199" s="9" t="s">
        <v>3173</v>
      </c>
      <c r="I199" s="9"/>
      <c r="J199" s="9" t="s">
        <v>3031</v>
      </c>
      <c r="K199" s="8" t="s">
        <v>67</v>
      </c>
      <c r="L199" s="7" t="s">
        <v>68</v>
      </c>
      <c r="M199" s="7" t="s">
        <v>2845</v>
      </c>
      <c r="N199" s="8" t="s">
        <v>175</v>
      </c>
      <c r="O199" s="9" t="s">
        <v>432</v>
      </c>
      <c r="P199" s="8" t="s">
        <v>85</v>
      </c>
      <c r="Q199" s="9"/>
      <c r="R199" s="9"/>
      <c r="S199" s="10">
        <v>42173</v>
      </c>
      <c r="T199" s="10"/>
      <c r="U199" s="12">
        <v>42226</v>
      </c>
      <c r="V199" s="31">
        <v>6634227</v>
      </c>
      <c r="W199" s="20" t="s">
        <v>3956</v>
      </c>
      <c r="X199" s="16" t="s">
        <v>3957</v>
      </c>
      <c r="Y199" s="16"/>
      <c r="Z199" s="16"/>
      <c r="AA199" s="16"/>
      <c r="AB199" s="16"/>
      <c r="AC199" s="16"/>
      <c r="AD199" s="16"/>
      <c r="AE199" s="20" t="s">
        <v>3958</v>
      </c>
      <c r="AF199" s="20" t="s">
        <v>3958</v>
      </c>
      <c r="AG199" s="32"/>
      <c r="AH199" s="32"/>
      <c r="AI199" s="33"/>
      <c r="AJ199" s="34">
        <v>42538</v>
      </c>
      <c r="AK199" s="34" t="s">
        <v>3934</v>
      </c>
      <c r="AL199" s="35">
        <v>42534</v>
      </c>
    </row>
    <row r="200" spans="1:38" x14ac:dyDescent="0.15">
      <c r="A200" s="8">
        <v>51598206</v>
      </c>
      <c r="B200" s="30" t="s">
        <v>3959</v>
      </c>
      <c r="C200" s="30" t="s">
        <v>3960</v>
      </c>
      <c r="D200" s="8" t="s">
        <v>3961</v>
      </c>
      <c r="E200" s="8" t="s">
        <v>3962</v>
      </c>
      <c r="F200" s="8"/>
      <c r="G200" s="8"/>
      <c r="H200" s="9" t="s">
        <v>3039</v>
      </c>
      <c r="I200" s="9"/>
      <c r="J200" s="9" t="s">
        <v>3031</v>
      </c>
      <c r="K200" s="8" t="s">
        <v>67</v>
      </c>
      <c r="L200" s="7" t="s">
        <v>68</v>
      </c>
      <c r="M200" s="7" t="s">
        <v>2845</v>
      </c>
      <c r="N200" s="8" t="s">
        <v>175</v>
      </c>
      <c r="O200" s="9" t="s">
        <v>70</v>
      </c>
      <c r="P200" s="8" t="s">
        <v>85</v>
      </c>
      <c r="Q200" s="9"/>
      <c r="R200" s="9"/>
      <c r="S200" s="10">
        <v>42447</v>
      </c>
      <c r="T200" s="10"/>
      <c r="U200" s="12"/>
      <c r="V200" s="31">
        <v>6624145</v>
      </c>
      <c r="W200" s="20"/>
      <c r="X200" s="16" t="s">
        <v>3963</v>
      </c>
      <c r="Y200" s="16"/>
      <c r="Z200" s="16"/>
      <c r="AA200" s="16"/>
      <c r="AB200" s="16"/>
      <c r="AC200" s="16"/>
      <c r="AD200" s="16"/>
      <c r="AE200" s="20" t="s">
        <v>3871</v>
      </c>
      <c r="AF200" s="20" t="s">
        <v>3871</v>
      </c>
      <c r="AG200" s="32"/>
      <c r="AH200" s="32"/>
      <c r="AI200" s="33"/>
      <c r="AJ200" s="34">
        <v>42537</v>
      </c>
      <c r="AK200" s="34" t="s">
        <v>3934</v>
      </c>
      <c r="AL200" s="35">
        <v>42534</v>
      </c>
    </row>
    <row r="201" spans="1:38" x14ac:dyDescent="0.15">
      <c r="A201" s="8">
        <v>51553099</v>
      </c>
      <c r="B201" s="30" t="s">
        <v>3964</v>
      </c>
      <c r="C201" s="30" t="s">
        <v>3965</v>
      </c>
      <c r="D201" s="8" t="s">
        <v>3966</v>
      </c>
      <c r="E201" s="8" t="s">
        <v>3967</v>
      </c>
      <c r="F201" s="8"/>
      <c r="G201" s="8"/>
      <c r="H201" s="9" t="s">
        <v>3173</v>
      </c>
      <c r="I201" s="9"/>
      <c r="J201" s="9" t="s">
        <v>3031</v>
      </c>
      <c r="K201" s="8" t="s">
        <v>67</v>
      </c>
      <c r="L201" s="7" t="s">
        <v>68</v>
      </c>
      <c r="M201" s="7" t="s">
        <v>2845</v>
      </c>
      <c r="N201" s="8" t="s">
        <v>175</v>
      </c>
      <c r="O201" s="9" t="s">
        <v>106</v>
      </c>
      <c r="P201" s="8" t="s">
        <v>85</v>
      </c>
      <c r="Q201" s="9"/>
      <c r="R201" s="9"/>
      <c r="S201" s="10">
        <v>42079</v>
      </c>
      <c r="T201" s="10"/>
      <c r="U201" s="12">
        <v>42149</v>
      </c>
      <c r="V201" s="31">
        <v>6634084</v>
      </c>
      <c r="W201" s="20" t="s">
        <v>3968</v>
      </c>
      <c r="X201" s="16" t="s">
        <v>3969</v>
      </c>
      <c r="Y201" s="16"/>
      <c r="Z201" s="16"/>
      <c r="AA201" s="16"/>
      <c r="AB201" s="16"/>
      <c r="AC201" s="16"/>
      <c r="AD201" s="16"/>
      <c r="AE201" s="20" t="s">
        <v>3970</v>
      </c>
      <c r="AF201" s="20" t="s">
        <v>3970</v>
      </c>
      <c r="AG201" s="32"/>
      <c r="AH201" s="32"/>
      <c r="AI201" s="33"/>
      <c r="AJ201" s="34">
        <v>42538</v>
      </c>
      <c r="AK201" s="34" t="s">
        <v>3934</v>
      </c>
      <c r="AL201" s="35">
        <v>42534</v>
      </c>
    </row>
    <row r="202" spans="1:38" x14ac:dyDescent="0.15">
      <c r="A202" s="8">
        <v>51564570</v>
      </c>
      <c r="B202" s="30" t="s">
        <v>3971</v>
      </c>
      <c r="C202" s="30" t="s">
        <v>3972</v>
      </c>
      <c r="D202" s="8" t="s">
        <v>3973</v>
      </c>
      <c r="E202" s="8" t="s">
        <v>3974</v>
      </c>
      <c r="F202" s="8"/>
      <c r="G202" s="8"/>
      <c r="H202" s="9" t="s">
        <v>3173</v>
      </c>
      <c r="I202" s="9"/>
      <c r="J202" s="9" t="s">
        <v>3031</v>
      </c>
      <c r="K202" s="8" t="s">
        <v>303</v>
      </c>
      <c r="L202" s="7" t="s">
        <v>68</v>
      </c>
      <c r="M202" s="7" t="s">
        <v>2845</v>
      </c>
      <c r="N202" s="8" t="s">
        <v>175</v>
      </c>
      <c r="O202" s="9" t="s">
        <v>432</v>
      </c>
      <c r="P202" s="8" t="s">
        <v>85</v>
      </c>
      <c r="Q202" s="9"/>
      <c r="R202" s="9"/>
      <c r="S202" s="10">
        <v>42159</v>
      </c>
      <c r="T202" s="10"/>
      <c r="U202" s="12">
        <v>42226</v>
      </c>
      <c r="V202" s="31">
        <v>6634215</v>
      </c>
      <c r="W202" s="20" t="s">
        <v>3975</v>
      </c>
      <c r="X202" s="16" t="s">
        <v>3976</v>
      </c>
      <c r="Y202" s="16"/>
      <c r="Z202" s="16"/>
      <c r="AA202" s="16"/>
      <c r="AB202" s="16"/>
      <c r="AC202" s="16"/>
      <c r="AD202" s="16"/>
      <c r="AE202" s="20" t="s">
        <v>3977</v>
      </c>
      <c r="AF202" s="20" t="s">
        <v>3977</v>
      </c>
      <c r="AG202" s="32"/>
      <c r="AH202" s="32"/>
      <c r="AI202" s="33"/>
      <c r="AJ202" s="34">
        <v>42537</v>
      </c>
      <c r="AK202" s="34" t="s">
        <v>3934</v>
      </c>
      <c r="AL202" s="35">
        <v>42534</v>
      </c>
    </row>
    <row r="203" spans="1:38" x14ac:dyDescent="0.15">
      <c r="A203" s="8">
        <v>51566670</v>
      </c>
      <c r="B203" s="30" t="s">
        <v>3978</v>
      </c>
      <c r="C203" s="30" t="s">
        <v>3979</v>
      </c>
      <c r="D203" s="8" t="s">
        <v>3980</v>
      </c>
      <c r="E203" s="8" t="s">
        <v>3981</v>
      </c>
      <c r="F203" s="8"/>
      <c r="G203" s="8"/>
      <c r="H203" s="9" t="s">
        <v>3173</v>
      </c>
      <c r="I203" s="9"/>
      <c r="J203" s="9" t="s">
        <v>3031</v>
      </c>
      <c r="K203" s="8" t="s">
        <v>67</v>
      </c>
      <c r="L203" s="7" t="s">
        <v>68</v>
      </c>
      <c r="M203" s="7" t="s">
        <v>2845</v>
      </c>
      <c r="N203" s="8" t="s">
        <v>175</v>
      </c>
      <c r="O203" s="9" t="s">
        <v>432</v>
      </c>
      <c r="P203" s="8" t="s">
        <v>85</v>
      </c>
      <c r="Q203" s="9"/>
      <c r="R203" s="9"/>
      <c r="S203" s="10">
        <v>42166</v>
      </c>
      <c r="T203" s="10"/>
      <c r="U203" s="12">
        <v>42226</v>
      </c>
      <c r="V203" s="31">
        <v>6634222</v>
      </c>
      <c r="W203" s="20" t="s">
        <v>3982</v>
      </c>
      <c r="X203" s="16" t="s">
        <v>3983</v>
      </c>
      <c r="Y203" s="16"/>
      <c r="Z203" s="16"/>
      <c r="AA203" s="16"/>
      <c r="AB203" s="16"/>
      <c r="AC203" s="16"/>
      <c r="AD203" s="16"/>
      <c r="AE203" s="20" t="s">
        <v>3984</v>
      </c>
      <c r="AF203" s="20" t="s">
        <v>3984</v>
      </c>
      <c r="AG203" s="32"/>
      <c r="AH203" s="32"/>
      <c r="AI203" s="33"/>
      <c r="AJ203" s="34">
        <v>42537</v>
      </c>
      <c r="AK203" s="34" t="s">
        <v>3934</v>
      </c>
      <c r="AL203" s="35">
        <v>42534</v>
      </c>
    </row>
    <row r="204" spans="1:38" x14ac:dyDescent="0.15">
      <c r="A204" s="8">
        <v>51599011</v>
      </c>
      <c r="B204" s="30" t="s">
        <v>3985</v>
      </c>
      <c r="C204" s="30" t="s">
        <v>3986</v>
      </c>
      <c r="D204" s="8" t="s">
        <v>3987</v>
      </c>
      <c r="E204" s="8" t="s">
        <v>3988</v>
      </c>
      <c r="F204" s="8"/>
      <c r="G204" s="8"/>
      <c r="H204" s="9" t="s">
        <v>3094</v>
      </c>
      <c r="I204" s="9"/>
      <c r="J204" s="9" t="s">
        <v>2938</v>
      </c>
      <c r="K204" s="8" t="s">
        <v>303</v>
      </c>
      <c r="L204" s="7" t="s">
        <v>68</v>
      </c>
      <c r="M204" s="7" t="s">
        <v>2845</v>
      </c>
      <c r="N204" s="8" t="s">
        <v>164</v>
      </c>
      <c r="O204" s="9" t="s">
        <v>397</v>
      </c>
      <c r="P204" s="8" t="s">
        <v>71</v>
      </c>
      <c r="Q204" s="9"/>
      <c r="R204" s="9"/>
      <c r="S204" s="10">
        <v>42432</v>
      </c>
      <c r="T204" s="10"/>
      <c r="U204" s="12"/>
      <c r="V204" s="31">
        <v>6624165</v>
      </c>
      <c r="W204" s="20" t="s">
        <v>3989</v>
      </c>
      <c r="X204" s="16" t="s">
        <v>3990</v>
      </c>
      <c r="Y204" s="16"/>
      <c r="Z204" s="16"/>
      <c r="AA204" s="16"/>
      <c r="AB204" s="16"/>
      <c r="AC204" s="16"/>
      <c r="AD204" s="16"/>
      <c r="AE204" s="20" t="s">
        <v>3871</v>
      </c>
      <c r="AF204" s="20"/>
      <c r="AG204" s="32">
        <v>42538</v>
      </c>
      <c r="AH204" s="32"/>
      <c r="AI204" s="33"/>
      <c r="AJ204" s="34">
        <v>42534</v>
      </c>
      <c r="AK204" s="34" t="s">
        <v>3934</v>
      </c>
      <c r="AL204" s="35">
        <v>42534</v>
      </c>
    </row>
    <row r="205" spans="1:38" x14ac:dyDescent="0.15">
      <c r="A205" s="8">
        <v>51599008</v>
      </c>
      <c r="B205" s="30" t="s">
        <v>3991</v>
      </c>
      <c r="C205" s="30" t="s">
        <v>3992</v>
      </c>
      <c r="D205" s="8" t="s">
        <v>3993</v>
      </c>
      <c r="E205" s="8" t="s">
        <v>3994</v>
      </c>
      <c r="F205" s="8"/>
      <c r="G205" s="8"/>
      <c r="H205" s="9" t="s">
        <v>3094</v>
      </c>
      <c r="I205" s="9"/>
      <c r="J205" s="9" t="s">
        <v>2938</v>
      </c>
      <c r="K205" s="8" t="s">
        <v>303</v>
      </c>
      <c r="L205" s="7" t="s">
        <v>68</v>
      </c>
      <c r="M205" s="7" t="s">
        <v>2845</v>
      </c>
      <c r="N205" s="8" t="s">
        <v>164</v>
      </c>
      <c r="O205" s="9" t="s">
        <v>397</v>
      </c>
      <c r="P205" s="8" t="s">
        <v>71</v>
      </c>
      <c r="Q205" s="9"/>
      <c r="R205" s="9"/>
      <c r="S205" s="10">
        <v>42432</v>
      </c>
      <c r="T205" s="10"/>
      <c r="U205" s="12"/>
      <c r="V205" s="31">
        <v>6624163</v>
      </c>
      <c r="W205" s="20" t="s">
        <v>3995</v>
      </c>
      <c r="X205" s="16" t="s">
        <v>3996</v>
      </c>
      <c r="Y205" s="16"/>
      <c r="Z205" s="16"/>
      <c r="AA205" s="16"/>
      <c r="AB205" s="16"/>
      <c r="AC205" s="16"/>
      <c r="AD205" s="16"/>
      <c r="AE205" s="20" t="s">
        <v>3871</v>
      </c>
      <c r="AF205" s="20"/>
      <c r="AG205" s="32">
        <v>42523</v>
      </c>
      <c r="AH205" s="32"/>
      <c r="AI205" s="33"/>
      <c r="AJ205" s="34">
        <v>42517</v>
      </c>
      <c r="AK205" s="34" t="s">
        <v>3784</v>
      </c>
      <c r="AL205" s="35">
        <v>42513</v>
      </c>
    </row>
    <row r="206" spans="1:38" x14ac:dyDescent="0.15">
      <c r="A206" s="39">
        <v>51598920</v>
      </c>
      <c r="B206" s="30" t="s">
        <v>3997</v>
      </c>
      <c r="C206" s="30" t="s">
        <v>3998</v>
      </c>
      <c r="D206" s="8" t="s">
        <v>3999</v>
      </c>
      <c r="E206" s="8" t="s">
        <v>1938</v>
      </c>
      <c r="F206" s="8"/>
      <c r="G206" s="8"/>
      <c r="H206" s="9" t="s">
        <v>3173</v>
      </c>
      <c r="I206" s="9"/>
      <c r="J206" s="9" t="s">
        <v>3031</v>
      </c>
      <c r="K206" s="8" t="s">
        <v>67</v>
      </c>
      <c r="L206" s="7" t="s">
        <v>68</v>
      </c>
      <c r="M206" s="7" t="s">
        <v>2845</v>
      </c>
      <c r="N206" s="8" t="s">
        <v>175</v>
      </c>
      <c r="O206" s="9" t="s">
        <v>70</v>
      </c>
      <c r="P206" s="8" t="s">
        <v>85</v>
      </c>
      <c r="Q206" s="9"/>
      <c r="R206" s="9"/>
      <c r="S206" s="10">
        <v>42447</v>
      </c>
      <c r="T206" s="10"/>
      <c r="U206" s="12"/>
      <c r="V206" s="31">
        <v>6624148</v>
      </c>
      <c r="W206" s="20"/>
      <c r="X206" s="16" t="s">
        <v>4000</v>
      </c>
      <c r="Y206" s="16"/>
      <c r="Z206" s="16"/>
      <c r="AA206" s="16"/>
      <c r="AB206" s="16"/>
      <c r="AC206" s="16"/>
      <c r="AD206" s="16"/>
      <c r="AE206" s="20" t="s">
        <v>3871</v>
      </c>
      <c r="AF206" s="20"/>
      <c r="AG206" s="32">
        <v>42509</v>
      </c>
      <c r="AH206" s="32"/>
      <c r="AI206" s="33"/>
      <c r="AJ206" s="34">
        <v>42522</v>
      </c>
      <c r="AK206" s="34" t="s">
        <v>3934</v>
      </c>
      <c r="AL206" s="35">
        <v>42520</v>
      </c>
    </row>
    <row r="207" spans="1:38" x14ac:dyDescent="0.15">
      <c r="A207" s="39">
        <v>51539737</v>
      </c>
      <c r="B207" s="30" t="s">
        <v>4001</v>
      </c>
      <c r="C207" s="30" t="s">
        <v>4002</v>
      </c>
      <c r="D207" s="8" t="s">
        <v>4003</v>
      </c>
      <c r="E207" s="8" t="s">
        <v>4004</v>
      </c>
      <c r="F207" s="8"/>
      <c r="G207" s="8"/>
      <c r="H207" s="9" t="s">
        <v>4005</v>
      </c>
      <c r="I207" s="9"/>
      <c r="J207" s="9" t="s">
        <v>31</v>
      </c>
      <c r="K207" s="8" t="s">
        <v>294</v>
      </c>
      <c r="L207" s="7" t="s">
        <v>37</v>
      </c>
      <c r="M207" s="7" t="s">
        <v>2845</v>
      </c>
      <c r="N207" s="8" t="s">
        <v>164</v>
      </c>
      <c r="O207" s="9"/>
      <c r="P207" s="8" t="s">
        <v>71</v>
      </c>
      <c r="Q207" s="9"/>
      <c r="R207" s="9"/>
      <c r="S207" s="10"/>
      <c r="T207" s="10"/>
      <c r="U207" s="12"/>
      <c r="V207" s="31">
        <v>6634053</v>
      </c>
      <c r="W207" s="20"/>
      <c r="X207" s="16" t="s">
        <v>4006</v>
      </c>
      <c r="Y207" s="16"/>
      <c r="Z207" s="16"/>
      <c r="AA207" s="16"/>
      <c r="AB207" s="16"/>
      <c r="AC207" s="16"/>
      <c r="AD207" s="16"/>
      <c r="AE207" s="20" t="s">
        <v>4007</v>
      </c>
      <c r="AF207" s="20" t="s">
        <v>4008</v>
      </c>
      <c r="AG207" s="32"/>
      <c r="AH207" s="32"/>
      <c r="AI207" s="33"/>
      <c r="AJ207" s="34">
        <v>42531</v>
      </c>
      <c r="AK207" s="34" t="s">
        <v>3934</v>
      </c>
      <c r="AL207" s="35">
        <v>42527</v>
      </c>
    </row>
    <row r="208" spans="1:38" x14ac:dyDescent="0.15">
      <c r="A208" s="39">
        <v>51595123</v>
      </c>
      <c r="B208" s="30" t="s">
        <v>4009</v>
      </c>
      <c r="C208" s="30" t="s">
        <v>4010</v>
      </c>
      <c r="D208" s="8" t="s">
        <v>4011</v>
      </c>
      <c r="E208" s="8" t="s">
        <v>4012</v>
      </c>
      <c r="F208" s="8"/>
      <c r="G208" s="8"/>
      <c r="H208" s="9" t="s">
        <v>3173</v>
      </c>
      <c r="I208" s="9"/>
      <c r="J208" s="9" t="s">
        <v>3031</v>
      </c>
      <c r="K208" s="8" t="s">
        <v>303</v>
      </c>
      <c r="L208" s="7" t="s">
        <v>68</v>
      </c>
      <c r="M208" s="7" t="s">
        <v>2845</v>
      </c>
      <c r="N208" s="8" t="s">
        <v>175</v>
      </c>
      <c r="O208" s="9" t="s">
        <v>70</v>
      </c>
      <c r="P208" s="8" t="s">
        <v>85</v>
      </c>
      <c r="Q208" s="9"/>
      <c r="R208" s="9"/>
      <c r="S208" s="10">
        <v>42405</v>
      </c>
      <c r="T208" s="10"/>
      <c r="U208" s="12"/>
      <c r="V208" s="31">
        <v>6624140</v>
      </c>
      <c r="W208" s="20"/>
      <c r="X208" s="16" t="s">
        <v>4013</v>
      </c>
      <c r="Y208" s="16"/>
      <c r="Z208" s="16"/>
      <c r="AA208" s="16"/>
      <c r="AB208" s="16"/>
      <c r="AC208" s="16"/>
      <c r="AD208" s="16"/>
      <c r="AE208" s="20" t="s">
        <v>3871</v>
      </c>
      <c r="AF208" s="20"/>
      <c r="AG208" s="32">
        <v>42529</v>
      </c>
      <c r="AH208" s="32"/>
      <c r="AI208" s="33"/>
      <c r="AJ208" s="34">
        <v>42537</v>
      </c>
      <c r="AK208" s="34" t="s">
        <v>3934</v>
      </c>
      <c r="AL208" s="35">
        <v>42534</v>
      </c>
    </row>
    <row r="209" spans="1:38" x14ac:dyDescent="0.15">
      <c r="A209" s="39">
        <v>51574025</v>
      </c>
      <c r="B209" s="30" t="s">
        <v>4014</v>
      </c>
      <c r="C209" s="30" t="s">
        <v>4015</v>
      </c>
      <c r="D209" s="8" t="s">
        <v>4016</v>
      </c>
      <c r="E209" s="8" t="s">
        <v>4017</v>
      </c>
      <c r="F209" s="8"/>
      <c r="G209" s="8"/>
      <c r="H209" s="9" t="s">
        <v>3032</v>
      </c>
      <c r="I209" s="9"/>
      <c r="J209" s="9" t="s">
        <v>4018</v>
      </c>
      <c r="K209" s="8" t="s">
        <v>332</v>
      </c>
      <c r="L209" s="7" t="s">
        <v>37</v>
      </c>
      <c r="M209" s="7" t="s">
        <v>2845</v>
      </c>
      <c r="N209" s="8" t="s">
        <v>536</v>
      </c>
      <c r="O209" s="9"/>
      <c r="P209" s="8" t="s">
        <v>71</v>
      </c>
      <c r="Q209" s="9"/>
      <c r="R209" s="9"/>
      <c r="S209" s="10"/>
      <c r="T209" s="10"/>
      <c r="U209" s="12"/>
      <c r="V209" s="31"/>
      <c r="W209" s="20"/>
      <c r="X209" s="16" t="s">
        <v>4019</v>
      </c>
      <c r="Y209" s="16"/>
      <c r="Z209" s="16"/>
      <c r="AA209" s="16"/>
      <c r="AB209" s="16"/>
      <c r="AC209" s="16"/>
      <c r="AD209" s="16"/>
      <c r="AE209" s="20" t="s">
        <v>4020</v>
      </c>
      <c r="AF209" s="20" t="s">
        <v>4021</v>
      </c>
      <c r="AG209" s="32"/>
      <c r="AH209" s="32"/>
      <c r="AI209" s="33"/>
      <c r="AJ209" s="34">
        <v>42538</v>
      </c>
      <c r="AK209" s="34" t="s">
        <v>3934</v>
      </c>
      <c r="AL209" s="35">
        <v>42534</v>
      </c>
    </row>
    <row r="210" spans="1:38" x14ac:dyDescent="0.15">
      <c r="A210" s="8">
        <v>51561953</v>
      </c>
      <c r="B210" s="30" t="s">
        <v>4022</v>
      </c>
      <c r="C210" s="30" t="s">
        <v>4023</v>
      </c>
      <c r="D210" s="8" t="s">
        <v>4024</v>
      </c>
      <c r="E210" s="8" t="s">
        <v>4025</v>
      </c>
      <c r="F210" s="8" t="s">
        <v>4026</v>
      </c>
      <c r="G210" s="8"/>
      <c r="H210" s="9" t="s">
        <v>532</v>
      </c>
      <c r="I210" s="9"/>
      <c r="J210" s="9" t="s">
        <v>2938</v>
      </c>
      <c r="K210" s="8" t="s">
        <v>303</v>
      </c>
      <c r="L210" s="7" t="s">
        <v>68</v>
      </c>
      <c r="M210" s="7" t="s">
        <v>2845</v>
      </c>
      <c r="N210" s="8" t="s">
        <v>164</v>
      </c>
      <c r="O210" s="9" t="s">
        <v>432</v>
      </c>
      <c r="P210" s="8" t="s">
        <v>71</v>
      </c>
      <c r="Q210" s="9"/>
      <c r="R210" s="9"/>
      <c r="S210" s="10">
        <v>42138</v>
      </c>
      <c r="T210" s="10"/>
      <c r="U210" s="12">
        <v>42177</v>
      </c>
      <c r="V210" s="31">
        <v>6634177</v>
      </c>
      <c r="W210" s="20" t="s">
        <v>4027</v>
      </c>
      <c r="X210" s="16" t="s">
        <v>4028</v>
      </c>
      <c r="Y210" s="16"/>
      <c r="Z210" s="16"/>
      <c r="AA210" s="16"/>
      <c r="AB210" s="16"/>
      <c r="AC210" s="16"/>
      <c r="AD210" s="16"/>
      <c r="AE210" s="20" t="s">
        <v>4029</v>
      </c>
      <c r="AF210" s="20" t="s">
        <v>4030</v>
      </c>
      <c r="AG210" s="32"/>
      <c r="AH210" s="32"/>
      <c r="AI210" s="33"/>
      <c r="AJ210" s="34">
        <v>42538</v>
      </c>
      <c r="AK210" s="34" t="s">
        <v>3934</v>
      </c>
      <c r="AL210" s="35">
        <v>42534</v>
      </c>
    </row>
    <row r="211" spans="1:38" x14ac:dyDescent="0.15">
      <c r="A211" s="8">
        <v>51574048</v>
      </c>
      <c r="B211" s="30" t="s">
        <v>4031</v>
      </c>
      <c r="C211" s="30" t="s">
        <v>4032</v>
      </c>
      <c r="D211" s="8" t="s">
        <v>4033</v>
      </c>
      <c r="E211" s="8" t="s">
        <v>4034</v>
      </c>
      <c r="F211" s="8"/>
      <c r="G211" s="8"/>
      <c r="H211" s="9" t="s">
        <v>3137</v>
      </c>
      <c r="I211" s="9"/>
      <c r="J211" s="9" t="s">
        <v>3009</v>
      </c>
      <c r="K211" s="8" t="s">
        <v>67</v>
      </c>
      <c r="L211" s="7" t="s">
        <v>68</v>
      </c>
      <c r="M211" s="7" t="s">
        <v>2845</v>
      </c>
      <c r="N211" s="8" t="s">
        <v>164</v>
      </c>
      <c r="O211" s="9" t="s">
        <v>70</v>
      </c>
      <c r="P211" s="8" t="s">
        <v>71</v>
      </c>
      <c r="Q211" s="9"/>
      <c r="R211" s="9"/>
      <c r="S211" s="10">
        <v>42215</v>
      </c>
      <c r="T211" s="10"/>
      <c r="U211" s="12"/>
      <c r="V211" s="31">
        <v>6634262</v>
      </c>
      <c r="W211" s="20" t="s">
        <v>4035</v>
      </c>
      <c r="X211" s="16" t="s">
        <v>4036</v>
      </c>
      <c r="Y211" s="16"/>
      <c r="Z211" s="16"/>
      <c r="AA211" s="16"/>
      <c r="AB211" s="16"/>
      <c r="AC211" s="16"/>
      <c r="AD211" s="16"/>
      <c r="AE211" s="20" t="s">
        <v>4037</v>
      </c>
      <c r="AF211" s="20"/>
      <c r="AG211" s="32"/>
      <c r="AH211" s="32"/>
      <c r="AI211" s="33"/>
      <c r="AJ211" s="34">
        <v>42537</v>
      </c>
      <c r="AK211" s="34" t="s">
        <v>3934</v>
      </c>
      <c r="AL211" s="35">
        <v>42534</v>
      </c>
    </row>
    <row r="212" spans="1:38" x14ac:dyDescent="0.15">
      <c r="A212" s="8">
        <v>51561932</v>
      </c>
      <c r="B212" s="30" t="s">
        <v>4038</v>
      </c>
      <c r="C212" s="30" t="s">
        <v>4039</v>
      </c>
      <c r="D212" s="8" t="s">
        <v>4040</v>
      </c>
      <c r="E212" s="8" t="s">
        <v>4041</v>
      </c>
      <c r="F212" s="8"/>
      <c r="G212" s="8"/>
      <c r="H212" s="9" t="s">
        <v>3039</v>
      </c>
      <c r="I212" s="9"/>
      <c r="J212" s="9" t="s">
        <v>3031</v>
      </c>
      <c r="K212" s="8" t="s">
        <v>67</v>
      </c>
      <c r="L212" s="7" t="s">
        <v>68</v>
      </c>
      <c r="M212" s="7" t="s">
        <v>2845</v>
      </c>
      <c r="N212" s="8" t="s">
        <v>175</v>
      </c>
      <c r="O212" s="9" t="s">
        <v>176</v>
      </c>
      <c r="P212" s="8" t="s">
        <v>85</v>
      </c>
      <c r="Q212" s="9"/>
      <c r="R212" s="9"/>
      <c r="S212" s="10">
        <v>42138</v>
      </c>
      <c r="T212" s="10"/>
      <c r="U212" s="12">
        <v>42205</v>
      </c>
      <c r="V212" s="31">
        <v>6634125</v>
      </c>
      <c r="W212" s="20" t="s">
        <v>4042</v>
      </c>
      <c r="X212" s="16" t="s">
        <v>4043</v>
      </c>
      <c r="Y212" s="16"/>
      <c r="Z212" s="16"/>
      <c r="AA212" s="16"/>
      <c r="AB212" s="16"/>
      <c r="AC212" s="16"/>
      <c r="AD212" s="16"/>
      <c r="AE212" s="20" t="s">
        <v>4044</v>
      </c>
      <c r="AF212" s="20"/>
      <c r="AG212" s="32"/>
      <c r="AH212" s="32"/>
      <c r="AI212" s="33"/>
      <c r="AJ212" s="34">
        <v>42549</v>
      </c>
      <c r="AK212" s="34" t="s">
        <v>3934</v>
      </c>
      <c r="AL212" s="35">
        <v>42548</v>
      </c>
    </row>
    <row r="213" spans="1:38" x14ac:dyDescent="0.15">
      <c r="A213" s="39">
        <v>51567703</v>
      </c>
      <c r="B213" s="30" t="s">
        <v>4045</v>
      </c>
      <c r="C213" s="30" t="s">
        <v>4046</v>
      </c>
      <c r="D213" s="8" t="s">
        <v>4047</v>
      </c>
      <c r="E213" s="8" t="s">
        <v>4048</v>
      </c>
      <c r="F213" s="8"/>
      <c r="G213" s="8"/>
      <c r="H213" s="9" t="s">
        <v>532</v>
      </c>
      <c r="I213" s="9"/>
      <c r="J213" s="9" t="s">
        <v>2938</v>
      </c>
      <c r="K213" s="8" t="s">
        <v>303</v>
      </c>
      <c r="L213" s="7" t="s">
        <v>68</v>
      </c>
      <c r="M213" s="7" t="s">
        <v>2845</v>
      </c>
      <c r="N213" s="8" t="s">
        <v>164</v>
      </c>
      <c r="O213" s="9" t="s">
        <v>84</v>
      </c>
      <c r="P213" s="8" t="s">
        <v>71</v>
      </c>
      <c r="Q213" s="9"/>
      <c r="R213" s="9"/>
      <c r="S213" s="10">
        <v>42546</v>
      </c>
      <c r="T213" s="10"/>
      <c r="U213" s="12"/>
      <c r="V213" s="31">
        <v>6634210</v>
      </c>
      <c r="W213" s="20" t="s">
        <v>4049</v>
      </c>
      <c r="X213" s="16" t="s">
        <v>4050</v>
      </c>
      <c r="Y213" s="16"/>
      <c r="Z213" s="16"/>
      <c r="AA213" s="16"/>
      <c r="AB213" s="16"/>
      <c r="AC213" s="16"/>
      <c r="AD213" s="16"/>
      <c r="AE213" s="20" t="s">
        <v>4051</v>
      </c>
      <c r="AF213" s="20" t="s">
        <v>4052</v>
      </c>
      <c r="AG213" s="32"/>
      <c r="AH213" s="32"/>
      <c r="AI213" s="33"/>
      <c r="AJ213" s="34">
        <v>42551</v>
      </c>
      <c r="AK213" s="34" t="s">
        <v>3934</v>
      </c>
      <c r="AL213" s="35">
        <v>42548</v>
      </c>
    </row>
    <row r="214" spans="1:38" x14ac:dyDescent="0.15">
      <c r="A214" s="39">
        <v>51593626</v>
      </c>
      <c r="B214" s="30" t="s">
        <v>4053</v>
      </c>
      <c r="C214" s="30" t="s">
        <v>4054</v>
      </c>
      <c r="D214" s="8" t="s">
        <v>4055</v>
      </c>
      <c r="E214" s="8" t="s">
        <v>4056</v>
      </c>
      <c r="F214" s="8"/>
      <c r="G214" s="8"/>
      <c r="H214" s="9"/>
      <c r="I214" s="9"/>
      <c r="J214" s="9" t="s">
        <v>341</v>
      </c>
      <c r="K214" s="8" t="s">
        <v>67</v>
      </c>
      <c r="L214" s="7" t="s">
        <v>68</v>
      </c>
      <c r="M214" s="7" t="s">
        <v>2845</v>
      </c>
      <c r="N214" s="8" t="s">
        <v>365</v>
      </c>
      <c r="O214" s="9" t="s">
        <v>761</v>
      </c>
      <c r="P214" s="8" t="s">
        <v>85</v>
      </c>
      <c r="Q214" s="9"/>
      <c r="R214" s="9"/>
      <c r="S214" s="10">
        <v>42397</v>
      </c>
      <c r="T214" s="10"/>
      <c r="U214" s="12"/>
      <c r="V214" s="31">
        <v>6624136</v>
      </c>
      <c r="W214" s="16" t="s">
        <v>635</v>
      </c>
      <c r="X214" s="16" t="s">
        <v>4057</v>
      </c>
      <c r="Y214" s="16"/>
      <c r="Z214" s="16"/>
      <c r="AA214" s="16"/>
      <c r="AB214" s="16"/>
      <c r="AC214" s="16"/>
      <c r="AD214" s="16"/>
      <c r="AE214" s="20"/>
      <c r="AF214" s="20"/>
      <c r="AG214" s="32">
        <v>42524</v>
      </c>
      <c r="AH214" s="32"/>
      <c r="AI214" s="33"/>
      <c r="AJ214" s="34">
        <v>42536</v>
      </c>
      <c r="AK214" s="34" t="s">
        <v>3934</v>
      </c>
      <c r="AL214" s="35">
        <v>42534</v>
      </c>
    </row>
    <row r="215" spans="1:38" x14ac:dyDescent="0.15">
      <c r="A215" s="39">
        <v>51609015</v>
      </c>
      <c r="B215" s="30" t="s">
        <v>4058</v>
      </c>
      <c r="C215" s="30" t="s">
        <v>4059</v>
      </c>
      <c r="D215" s="8" t="s">
        <v>4060</v>
      </c>
      <c r="E215" s="8" t="s">
        <v>4061</v>
      </c>
      <c r="F215" s="8"/>
      <c r="G215" s="8"/>
      <c r="H215" s="9" t="s">
        <v>4062</v>
      </c>
      <c r="I215" s="9"/>
      <c r="J215" s="9" t="s">
        <v>341</v>
      </c>
      <c r="K215" s="8" t="s">
        <v>303</v>
      </c>
      <c r="L215" s="7" t="s">
        <v>3025</v>
      </c>
      <c r="M215" s="7" t="s">
        <v>2845</v>
      </c>
      <c r="N215" s="8" t="s">
        <v>365</v>
      </c>
      <c r="O215" s="9" t="s">
        <v>379</v>
      </c>
      <c r="P215" s="8" t="s">
        <v>85</v>
      </c>
      <c r="Q215" s="9"/>
      <c r="R215" s="9"/>
      <c r="S215" s="10">
        <v>42488</v>
      </c>
      <c r="T215" s="10"/>
      <c r="U215" s="12"/>
      <c r="V215" s="31">
        <v>6624256</v>
      </c>
      <c r="W215" s="16" t="s">
        <v>635</v>
      </c>
      <c r="X215" s="20" t="s">
        <v>4063</v>
      </c>
      <c r="Y215" s="20"/>
      <c r="Z215" s="20"/>
      <c r="AA215" s="20"/>
      <c r="AB215" s="20"/>
      <c r="AC215" s="20"/>
      <c r="AD215" s="20"/>
      <c r="AE215" s="20"/>
      <c r="AF215" s="20"/>
      <c r="AG215" s="32">
        <v>42537</v>
      </c>
      <c r="AH215" s="32"/>
      <c r="AI215" s="33"/>
      <c r="AJ215" s="34">
        <v>42538</v>
      </c>
      <c r="AK215" s="34" t="s">
        <v>3934</v>
      </c>
      <c r="AL215" s="35">
        <v>42534</v>
      </c>
    </row>
    <row r="216" spans="1:38" x14ac:dyDescent="0.15">
      <c r="A216" s="8">
        <v>51563923</v>
      </c>
      <c r="B216" s="30" t="s">
        <v>4064</v>
      </c>
      <c r="C216" s="30" t="s">
        <v>4065</v>
      </c>
      <c r="D216" s="8" t="s">
        <v>4066</v>
      </c>
      <c r="E216" s="8" t="s">
        <v>4067</v>
      </c>
      <c r="F216" s="8"/>
      <c r="G216" s="8"/>
      <c r="H216" s="9" t="s">
        <v>2946</v>
      </c>
      <c r="I216" s="9"/>
      <c r="J216" s="9" t="s">
        <v>82</v>
      </c>
      <c r="K216" s="8" t="s">
        <v>303</v>
      </c>
      <c r="L216" s="7" t="s">
        <v>68</v>
      </c>
      <c r="M216" s="7" t="s">
        <v>2845</v>
      </c>
      <c r="N216" s="8" t="s">
        <v>365</v>
      </c>
      <c r="O216" s="9" t="s">
        <v>84</v>
      </c>
      <c r="P216" s="8" t="s">
        <v>85</v>
      </c>
      <c r="Q216" s="9"/>
      <c r="R216" s="9"/>
      <c r="S216" s="10">
        <v>42153</v>
      </c>
      <c r="T216" s="10"/>
      <c r="U216" s="12">
        <v>42240</v>
      </c>
      <c r="V216" s="31">
        <v>6634186</v>
      </c>
      <c r="W216" s="20" t="s">
        <v>4068</v>
      </c>
      <c r="X216" s="16" t="s">
        <v>4069</v>
      </c>
      <c r="Y216" s="16"/>
      <c r="Z216" s="16"/>
      <c r="AA216" s="16"/>
      <c r="AB216" s="16"/>
      <c r="AC216" s="16"/>
      <c r="AD216" s="16"/>
      <c r="AE216" s="20" t="s">
        <v>4070</v>
      </c>
      <c r="AF216" s="20" t="s">
        <v>4071</v>
      </c>
      <c r="AG216" s="32"/>
      <c r="AH216" s="32"/>
      <c r="AI216" s="33"/>
      <c r="AJ216" s="34">
        <v>42555</v>
      </c>
      <c r="AK216" s="34" t="s">
        <v>4072</v>
      </c>
      <c r="AL216" s="35">
        <v>42555</v>
      </c>
    </row>
    <row r="217" spans="1:38" x14ac:dyDescent="0.15">
      <c r="A217" s="39">
        <v>51567704</v>
      </c>
      <c r="B217" s="30" t="s">
        <v>4073</v>
      </c>
      <c r="C217" s="30" t="s">
        <v>4074</v>
      </c>
      <c r="D217" s="8" t="s">
        <v>4075</v>
      </c>
      <c r="E217" s="8" t="s">
        <v>4076</v>
      </c>
      <c r="F217" s="8"/>
      <c r="G217" s="8"/>
      <c r="H217" s="9" t="s">
        <v>2953</v>
      </c>
      <c r="I217" s="9"/>
      <c r="J217" s="9" t="s">
        <v>82</v>
      </c>
      <c r="K217" s="8" t="s">
        <v>303</v>
      </c>
      <c r="L217" s="7" t="s">
        <v>68</v>
      </c>
      <c r="M217" s="7" t="s">
        <v>2845</v>
      </c>
      <c r="N217" s="8" t="s">
        <v>365</v>
      </c>
      <c r="O217" s="9" t="s">
        <v>432</v>
      </c>
      <c r="P217" s="8" t="s">
        <v>85</v>
      </c>
      <c r="Q217" s="9"/>
      <c r="R217" s="9"/>
      <c r="S217" s="10">
        <v>42180</v>
      </c>
      <c r="T217" s="10"/>
      <c r="U217" s="12">
        <v>42219</v>
      </c>
      <c r="V217" s="31">
        <v>6634244</v>
      </c>
      <c r="W217" s="16" t="s">
        <v>4077</v>
      </c>
      <c r="X217" s="16" t="s">
        <v>4078</v>
      </c>
      <c r="Y217" s="16"/>
      <c r="Z217" s="16"/>
      <c r="AA217" s="16"/>
      <c r="AB217" s="16"/>
      <c r="AC217" s="16"/>
      <c r="AD217" s="16"/>
      <c r="AE217" s="20" t="s">
        <v>4079</v>
      </c>
      <c r="AF217" s="20" t="s">
        <v>4080</v>
      </c>
      <c r="AG217" s="32"/>
      <c r="AH217" s="32"/>
      <c r="AI217" s="33"/>
      <c r="AJ217" s="34">
        <v>42555</v>
      </c>
      <c r="AK217" s="34" t="s">
        <v>4072</v>
      </c>
      <c r="AL217" s="35">
        <v>42555</v>
      </c>
    </row>
    <row r="218" spans="1:38" x14ac:dyDescent="0.15">
      <c r="A218" s="39">
        <v>51577890</v>
      </c>
      <c r="B218" s="30" t="s">
        <v>4081</v>
      </c>
      <c r="C218" s="30" t="s">
        <v>4082</v>
      </c>
      <c r="D218" s="8" t="s">
        <v>4083</v>
      </c>
      <c r="E218" s="8" t="s">
        <v>4084</v>
      </c>
      <c r="F218" s="8"/>
      <c r="G218" s="8"/>
      <c r="H218" s="9" t="s">
        <v>2858</v>
      </c>
      <c r="I218" s="9"/>
      <c r="J218" s="9" t="s">
        <v>3234</v>
      </c>
      <c r="K218" s="8" t="s">
        <v>303</v>
      </c>
      <c r="L218" s="7" t="s">
        <v>68</v>
      </c>
      <c r="M218" s="7" t="s">
        <v>2845</v>
      </c>
      <c r="N218" s="8" t="s">
        <v>536</v>
      </c>
      <c r="O218" s="9" t="s">
        <v>70</v>
      </c>
      <c r="P218" s="8" t="s">
        <v>71</v>
      </c>
      <c r="Q218" s="9"/>
      <c r="R218" s="9"/>
      <c r="S218" s="10">
        <v>42250</v>
      </c>
      <c r="T218" s="10"/>
      <c r="U218" s="12">
        <v>42324</v>
      </c>
      <c r="V218" s="31">
        <v>6634070</v>
      </c>
      <c r="W218" s="20" t="s">
        <v>4085</v>
      </c>
      <c r="X218" s="16" t="s">
        <v>4086</v>
      </c>
      <c r="Y218" s="16"/>
      <c r="Z218" s="16"/>
      <c r="AA218" s="16"/>
      <c r="AB218" s="16"/>
      <c r="AC218" s="16"/>
      <c r="AD218" s="16"/>
      <c r="AE218" s="20" t="s">
        <v>4087</v>
      </c>
      <c r="AF218" s="20"/>
      <c r="AG218" s="32"/>
      <c r="AH218" s="32"/>
      <c r="AI218" s="33"/>
      <c r="AJ218" s="34">
        <v>42555</v>
      </c>
      <c r="AK218" s="34" t="s">
        <v>4072</v>
      </c>
      <c r="AL218" s="35">
        <v>42555</v>
      </c>
    </row>
    <row r="219" spans="1:38" x14ac:dyDescent="0.15">
      <c r="A219" s="39">
        <v>51576656</v>
      </c>
      <c r="B219" s="30" t="s">
        <v>4088</v>
      </c>
      <c r="C219" s="30" t="s">
        <v>4089</v>
      </c>
      <c r="D219" s="8" t="s">
        <v>2554</v>
      </c>
      <c r="E219" s="8" t="s">
        <v>4090</v>
      </c>
      <c r="F219" s="8"/>
      <c r="G219" s="8"/>
      <c r="H219" s="9" t="s">
        <v>3789</v>
      </c>
      <c r="I219" s="9"/>
      <c r="J219" s="9" t="s">
        <v>3031</v>
      </c>
      <c r="K219" s="8" t="s">
        <v>303</v>
      </c>
      <c r="L219" s="7" t="s">
        <v>4091</v>
      </c>
      <c r="M219" s="7" t="s">
        <v>2845</v>
      </c>
      <c r="N219" s="8" t="s">
        <v>3390</v>
      </c>
      <c r="O219" s="9" t="s">
        <v>176</v>
      </c>
      <c r="P219" s="8" t="s">
        <v>71</v>
      </c>
      <c r="Q219" s="9"/>
      <c r="R219" s="9"/>
      <c r="S219" s="10"/>
      <c r="T219" s="10"/>
      <c r="U219" s="12"/>
      <c r="V219" s="31">
        <v>6634027</v>
      </c>
      <c r="W219" s="20" t="s">
        <v>4092</v>
      </c>
      <c r="X219" s="16" t="s">
        <v>4093</v>
      </c>
      <c r="Y219" s="16"/>
      <c r="Z219" s="16"/>
      <c r="AA219" s="16"/>
      <c r="AB219" s="16"/>
      <c r="AC219" s="16"/>
      <c r="AD219" s="16"/>
      <c r="AE219" s="20"/>
      <c r="AF219" s="20"/>
      <c r="AG219" s="32"/>
      <c r="AH219" s="32"/>
      <c r="AI219" s="33"/>
      <c r="AJ219" s="34">
        <v>42542</v>
      </c>
      <c r="AK219" s="34" t="s">
        <v>3934</v>
      </c>
      <c r="AL219" s="35">
        <v>42541</v>
      </c>
    </row>
    <row r="220" spans="1:38" x14ac:dyDescent="0.15">
      <c r="A220" s="39">
        <v>51571440</v>
      </c>
      <c r="B220" s="30" t="s">
        <v>4094</v>
      </c>
      <c r="C220" s="30" t="s">
        <v>4095</v>
      </c>
      <c r="D220" s="8" t="s">
        <v>4096</v>
      </c>
      <c r="E220" s="8" t="s">
        <v>4097</v>
      </c>
      <c r="F220" s="8"/>
      <c r="G220" s="8"/>
      <c r="H220" s="9" t="s">
        <v>48</v>
      </c>
      <c r="I220" s="9"/>
      <c r="J220" s="9" t="s">
        <v>3950</v>
      </c>
      <c r="K220" s="8" t="s">
        <v>324</v>
      </c>
      <c r="L220" s="7" t="s">
        <v>37</v>
      </c>
      <c r="M220" s="7" t="s">
        <v>2845</v>
      </c>
      <c r="N220" s="8" t="s">
        <v>39</v>
      </c>
      <c r="O220" s="9"/>
      <c r="P220" s="8" t="s">
        <v>39</v>
      </c>
      <c r="Q220" s="9"/>
      <c r="R220" s="9"/>
      <c r="S220" s="10">
        <v>42200</v>
      </c>
      <c r="T220" s="10"/>
      <c r="U220" s="12"/>
      <c r="V220" s="31"/>
      <c r="W220" s="20"/>
      <c r="X220" s="16" t="s">
        <v>4098</v>
      </c>
      <c r="Y220" s="16"/>
      <c r="Z220" s="16"/>
      <c r="AA220" s="16"/>
      <c r="AB220" s="16"/>
      <c r="AC220" s="16"/>
      <c r="AD220" s="16"/>
      <c r="AE220" s="20" t="s">
        <v>4099</v>
      </c>
      <c r="AF220" s="20" t="s">
        <v>4100</v>
      </c>
      <c r="AG220" s="32"/>
      <c r="AH220" s="32"/>
      <c r="AI220" s="33"/>
      <c r="AJ220" s="34">
        <v>42553</v>
      </c>
      <c r="AK220" s="34" t="s">
        <v>4072</v>
      </c>
      <c r="AL220" s="35">
        <v>42548</v>
      </c>
    </row>
    <row r="221" spans="1:38" x14ac:dyDescent="0.15">
      <c r="A221" s="39">
        <v>51559933</v>
      </c>
      <c r="B221" s="30" t="s">
        <v>4101</v>
      </c>
      <c r="C221" s="30" t="s">
        <v>4102</v>
      </c>
      <c r="D221" s="8" t="s">
        <v>4103</v>
      </c>
      <c r="E221" s="8" t="s">
        <v>4104</v>
      </c>
      <c r="F221" s="8"/>
      <c r="G221" s="8"/>
      <c r="H221" s="9" t="s">
        <v>2984</v>
      </c>
      <c r="I221" s="9"/>
      <c r="J221" s="9" t="s">
        <v>2938</v>
      </c>
      <c r="K221" s="8" t="s">
        <v>303</v>
      </c>
      <c r="L221" s="7" t="s">
        <v>68</v>
      </c>
      <c r="M221" s="7" t="s">
        <v>2845</v>
      </c>
      <c r="N221" s="8" t="s">
        <v>164</v>
      </c>
      <c r="O221" s="9" t="s">
        <v>432</v>
      </c>
      <c r="P221" s="8" t="s">
        <v>71</v>
      </c>
      <c r="Q221" s="9"/>
      <c r="R221" s="9"/>
      <c r="S221" s="10">
        <v>42124</v>
      </c>
      <c r="T221" s="10"/>
      <c r="U221" s="12"/>
      <c r="V221" s="31">
        <v>6634178</v>
      </c>
      <c r="W221" s="20" t="s">
        <v>4105</v>
      </c>
      <c r="X221" s="20" t="s">
        <v>4106</v>
      </c>
      <c r="Y221" s="20"/>
      <c r="Z221" s="20"/>
      <c r="AA221" s="20"/>
      <c r="AB221" s="20"/>
      <c r="AC221" s="20"/>
      <c r="AD221" s="20"/>
      <c r="AE221" s="20" t="s">
        <v>4107</v>
      </c>
      <c r="AF221" s="20" t="s">
        <v>4108</v>
      </c>
      <c r="AG221" s="32"/>
      <c r="AH221" s="32"/>
      <c r="AI221" s="33"/>
      <c r="AJ221" s="34">
        <v>42559</v>
      </c>
      <c r="AK221" s="34" t="s">
        <v>4072</v>
      </c>
      <c r="AL221" s="35">
        <v>42555</v>
      </c>
    </row>
    <row r="222" spans="1:38" x14ac:dyDescent="0.15">
      <c r="A222" s="39">
        <v>51607272</v>
      </c>
      <c r="B222" s="30" t="s">
        <v>4109</v>
      </c>
      <c r="C222" s="30" t="s">
        <v>4110</v>
      </c>
      <c r="D222" s="8" t="s">
        <v>4111</v>
      </c>
      <c r="E222" s="8" t="s">
        <v>4112</v>
      </c>
      <c r="F222" s="8"/>
      <c r="G222" s="8"/>
      <c r="H222" s="9" t="s">
        <v>3094</v>
      </c>
      <c r="I222" s="9"/>
      <c r="J222" s="9" t="s">
        <v>2938</v>
      </c>
      <c r="K222" s="8" t="s">
        <v>67</v>
      </c>
      <c r="L222" s="7" t="s">
        <v>3025</v>
      </c>
      <c r="M222" s="7" t="s">
        <v>2845</v>
      </c>
      <c r="N222" s="8" t="s">
        <v>164</v>
      </c>
      <c r="O222" s="9" t="s">
        <v>334</v>
      </c>
      <c r="P222" s="8" t="s">
        <v>71</v>
      </c>
      <c r="Q222" s="9"/>
      <c r="R222" s="9"/>
      <c r="S222" s="10">
        <v>42474</v>
      </c>
      <c r="T222" s="10"/>
      <c r="U222" s="12"/>
      <c r="V222" s="31">
        <v>6624228</v>
      </c>
      <c r="W222" s="20" t="s">
        <v>4113</v>
      </c>
      <c r="X222" s="20" t="s">
        <v>4114</v>
      </c>
      <c r="Y222" s="20"/>
      <c r="Z222" s="20"/>
      <c r="AA222" s="20"/>
      <c r="AB222" s="20"/>
      <c r="AC222" s="20"/>
      <c r="AD222" s="20"/>
      <c r="AE222" s="20"/>
      <c r="AF222" s="20"/>
      <c r="AG222" s="32"/>
      <c r="AH222" s="32"/>
      <c r="AI222" s="33"/>
      <c r="AJ222" s="34">
        <v>42567</v>
      </c>
      <c r="AK222" s="34" t="s">
        <v>4072</v>
      </c>
      <c r="AL222" s="35">
        <v>42562</v>
      </c>
    </row>
    <row r="223" spans="1:38" x14ac:dyDescent="0.15">
      <c r="A223" s="39">
        <v>51607261</v>
      </c>
      <c r="B223" s="30" t="s">
        <v>4115</v>
      </c>
      <c r="C223" s="30" t="s">
        <v>4116</v>
      </c>
      <c r="D223" s="8" t="s">
        <v>4117</v>
      </c>
      <c r="E223" s="8" t="s">
        <v>4118</v>
      </c>
      <c r="F223" s="8"/>
      <c r="G223" s="8"/>
      <c r="H223" s="9" t="s">
        <v>3094</v>
      </c>
      <c r="I223" s="9"/>
      <c r="J223" s="9" t="s">
        <v>2938</v>
      </c>
      <c r="K223" s="8" t="s">
        <v>67</v>
      </c>
      <c r="L223" s="7" t="s">
        <v>68</v>
      </c>
      <c r="M223" s="7" t="s">
        <v>2845</v>
      </c>
      <c r="N223" s="8" t="s">
        <v>164</v>
      </c>
      <c r="O223" s="9" t="s">
        <v>379</v>
      </c>
      <c r="P223" s="8" t="s">
        <v>71</v>
      </c>
      <c r="Q223" s="9"/>
      <c r="R223" s="9"/>
      <c r="S223" s="10">
        <v>42474</v>
      </c>
      <c r="T223" s="10"/>
      <c r="U223" s="12"/>
      <c r="V223" s="31">
        <v>6624215</v>
      </c>
      <c r="W223" s="20" t="s">
        <v>4119</v>
      </c>
      <c r="X223" s="16" t="s">
        <v>4120</v>
      </c>
      <c r="Y223" s="16"/>
      <c r="Z223" s="16"/>
      <c r="AA223" s="16"/>
      <c r="AB223" s="16"/>
      <c r="AC223" s="16"/>
      <c r="AD223" s="16"/>
      <c r="AE223" s="20"/>
      <c r="AF223" s="20"/>
      <c r="AG223" s="32">
        <v>42530</v>
      </c>
      <c r="AH223" s="32"/>
      <c r="AI223" s="33"/>
      <c r="AJ223" s="34">
        <v>42531</v>
      </c>
      <c r="AK223" s="34" t="s">
        <v>3934</v>
      </c>
      <c r="AL223" s="35">
        <v>42527</v>
      </c>
    </row>
    <row r="224" spans="1:38" x14ac:dyDescent="0.15">
      <c r="A224" s="39">
        <v>51607524</v>
      </c>
      <c r="B224" s="30" t="s">
        <v>4121</v>
      </c>
      <c r="C224" s="30" t="s">
        <v>4122</v>
      </c>
      <c r="D224" s="8" t="s">
        <v>4123</v>
      </c>
      <c r="E224" s="8" t="s">
        <v>4124</v>
      </c>
      <c r="F224" s="8"/>
      <c r="G224" s="8"/>
      <c r="H224" s="9" t="s">
        <v>3094</v>
      </c>
      <c r="I224" s="9"/>
      <c r="J224" s="9" t="s">
        <v>2938</v>
      </c>
      <c r="K224" s="8" t="s">
        <v>67</v>
      </c>
      <c r="L224" s="7" t="s">
        <v>3025</v>
      </c>
      <c r="M224" s="7" t="s">
        <v>2845</v>
      </c>
      <c r="N224" s="8" t="s">
        <v>164</v>
      </c>
      <c r="O224" s="9" t="s">
        <v>334</v>
      </c>
      <c r="P224" s="8" t="s">
        <v>71</v>
      </c>
      <c r="Q224" s="9"/>
      <c r="R224" s="9"/>
      <c r="S224" s="10">
        <v>42474</v>
      </c>
      <c r="T224" s="10"/>
      <c r="U224" s="12"/>
      <c r="V224" s="31">
        <v>6624217</v>
      </c>
      <c r="W224" s="20" t="s">
        <v>4125</v>
      </c>
      <c r="X224" s="16" t="s">
        <v>4126</v>
      </c>
      <c r="Y224" s="16"/>
      <c r="Z224" s="16"/>
      <c r="AA224" s="16"/>
      <c r="AB224" s="16"/>
      <c r="AC224" s="16"/>
      <c r="AD224" s="16"/>
      <c r="AE224" s="20"/>
      <c r="AF224" s="20"/>
      <c r="AG224" s="32">
        <v>42563</v>
      </c>
      <c r="AH224" s="32"/>
      <c r="AI224" s="33"/>
      <c r="AJ224" s="34">
        <v>42571</v>
      </c>
      <c r="AK224" s="34" t="s">
        <v>4072</v>
      </c>
      <c r="AL224" s="35">
        <v>42569</v>
      </c>
    </row>
    <row r="225" spans="1:38" x14ac:dyDescent="0.15">
      <c r="A225" s="39">
        <v>51607260</v>
      </c>
      <c r="B225" s="30" t="s">
        <v>4127</v>
      </c>
      <c r="C225" s="30" t="s">
        <v>4128</v>
      </c>
      <c r="D225" s="8" t="s">
        <v>4129</v>
      </c>
      <c r="E225" s="8" t="s">
        <v>4130</v>
      </c>
      <c r="F225" s="8"/>
      <c r="G225" s="8"/>
      <c r="H225" s="9" t="s">
        <v>3094</v>
      </c>
      <c r="I225" s="9"/>
      <c r="J225" s="9" t="s">
        <v>2938</v>
      </c>
      <c r="K225" s="8" t="s">
        <v>67</v>
      </c>
      <c r="L225" s="7" t="s">
        <v>3025</v>
      </c>
      <c r="M225" s="7" t="s">
        <v>2845</v>
      </c>
      <c r="N225" s="8" t="s">
        <v>164</v>
      </c>
      <c r="O225" s="9" t="s">
        <v>334</v>
      </c>
      <c r="P225" s="8" t="s">
        <v>71</v>
      </c>
      <c r="Q225" s="9"/>
      <c r="R225" s="9"/>
      <c r="S225" s="10">
        <v>42474</v>
      </c>
      <c r="T225" s="10"/>
      <c r="U225" s="12"/>
      <c r="V225" s="31">
        <v>6624234</v>
      </c>
      <c r="W225" s="20" t="s">
        <v>4131</v>
      </c>
      <c r="X225" s="20" t="s">
        <v>4132</v>
      </c>
      <c r="Y225" s="20"/>
      <c r="Z225" s="20"/>
      <c r="AA225" s="20"/>
      <c r="AB225" s="20"/>
      <c r="AC225" s="20"/>
      <c r="AD225" s="20"/>
      <c r="AE225" s="20"/>
      <c r="AF225" s="20"/>
      <c r="AG225" s="32">
        <v>42555</v>
      </c>
      <c r="AH225" s="32"/>
      <c r="AI225" s="33"/>
      <c r="AJ225" s="34">
        <v>42558</v>
      </c>
      <c r="AK225" s="34" t="s">
        <v>4072</v>
      </c>
      <c r="AL225" s="35">
        <v>42555</v>
      </c>
    </row>
    <row r="226" spans="1:38" x14ac:dyDescent="0.15">
      <c r="A226" s="39">
        <v>51607262</v>
      </c>
      <c r="B226" s="30" t="s">
        <v>4133</v>
      </c>
      <c r="C226" s="30" t="s">
        <v>4134</v>
      </c>
      <c r="D226" s="8" t="s">
        <v>4135</v>
      </c>
      <c r="E226" s="8" t="s">
        <v>4136</v>
      </c>
      <c r="F226" s="8"/>
      <c r="G226" s="8"/>
      <c r="H226" s="9" t="s">
        <v>3094</v>
      </c>
      <c r="I226" s="9"/>
      <c r="J226" s="9" t="s">
        <v>2938</v>
      </c>
      <c r="K226" s="8" t="s">
        <v>303</v>
      </c>
      <c r="L226" s="7" t="s">
        <v>3025</v>
      </c>
      <c r="M226" s="7" t="s">
        <v>2845</v>
      </c>
      <c r="N226" s="8" t="s">
        <v>164</v>
      </c>
      <c r="O226" s="9" t="s">
        <v>334</v>
      </c>
      <c r="P226" s="8" t="s">
        <v>71</v>
      </c>
      <c r="Q226" s="9"/>
      <c r="R226" s="9"/>
      <c r="S226" s="10">
        <v>42474</v>
      </c>
      <c r="T226" s="10"/>
      <c r="U226" s="12"/>
      <c r="V226" s="31">
        <v>6624226</v>
      </c>
      <c r="W226" s="20" t="s">
        <v>4137</v>
      </c>
      <c r="X226" s="20" t="s">
        <v>4138</v>
      </c>
      <c r="Y226" s="20"/>
      <c r="Z226" s="20"/>
      <c r="AA226" s="20"/>
      <c r="AB226" s="20"/>
      <c r="AC226" s="20"/>
      <c r="AD226" s="20"/>
      <c r="AE226" s="20"/>
      <c r="AF226" s="20"/>
      <c r="AG226" s="32">
        <v>42555</v>
      </c>
      <c r="AH226" s="32"/>
      <c r="AI226" s="33"/>
      <c r="AJ226" s="34">
        <v>42558</v>
      </c>
      <c r="AK226" s="34" t="s">
        <v>4072</v>
      </c>
      <c r="AL226" s="35">
        <v>42555</v>
      </c>
    </row>
    <row r="227" spans="1:38" x14ac:dyDescent="0.15">
      <c r="A227" s="39">
        <v>51600379</v>
      </c>
      <c r="B227" s="30" t="s">
        <v>4139</v>
      </c>
      <c r="C227" s="30" t="s">
        <v>4140</v>
      </c>
      <c r="D227" s="8" t="s">
        <v>4141</v>
      </c>
      <c r="E227" s="8" t="s">
        <v>4142</v>
      </c>
      <c r="F227" s="8"/>
      <c r="G227" s="8"/>
      <c r="H227" s="9" t="s">
        <v>2937</v>
      </c>
      <c r="I227" s="9"/>
      <c r="J227" s="9" t="s">
        <v>82</v>
      </c>
      <c r="K227" s="8" t="s">
        <v>67</v>
      </c>
      <c r="L227" s="7" t="s">
        <v>68</v>
      </c>
      <c r="M227" s="7" t="s">
        <v>2845</v>
      </c>
      <c r="N227" s="8" t="s">
        <v>365</v>
      </c>
      <c r="O227" s="9" t="s">
        <v>397</v>
      </c>
      <c r="P227" s="8" t="s">
        <v>85</v>
      </c>
      <c r="Q227" s="9"/>
      <c r="R227" s="9"/>
      <c r="S227" s="10">
        <v>42446</v>
      </c>
      <c r="T227" s="10"/>
      <c r="U227" s="12"/>
      <c r="V227" s="31">
        <v>6624174</v>
      </c>
      <c r="W227" s="16" t="s">
        <v>4143</v>
      </c>
      <c r="X227" s="16" t="s">
        <v>4144</v>
      </c>
      <c r="Y227" s="16"/>
      <c r="Z227" s="16"/>
      <c r="AA227" s="16"/>
      <c r="AB227" s="16"/>
      <c r="AC227" s="16"/>
      <c r="AD227" s="16"/>
      <c r="AE227" s="20" t="s">
        <v>4145</v>
      </c>
      <c r="AF227" s="20"/>
      <c r="AG227" s="32"/>
      <c r="AH227" s="32"/>
      <c r="AI227" s="33"/>
      <c r="AJ227" s="34">
        <v>42567</v>
      </c>
      <c r="AK227" s="34" t="s">
        <v>4072</v>
      </c>
      <c r="AL227" s="35">
        <v>42562</v>
      </c>
    </row>
    <row r="228" spans="1:38" x14ac:dyDescent="0.15">
      <c r="A228" s="39">
        <v>51566778</v>
      </c>
      <c r="B228" s="30" t="s">
        <v>4146</v>
      </c>
      <c r="C228" s="30" t="s">
        <v>4147</v>
      </c>
      <c r="D228" s="8" t="s">
        <v>4148</v>
      </c>
      <c r="E228" s="8" t="s">
        <v>4149</v>
      </c>
      <c r="F228" s="8"/>
      <c r="G228" s="8"/>
      <c r="H228" s="9"/>
      <c r="I228" s="9"/>
      <c r="J228" s="9"/>
      <c r="K228" s="8" t="s">
        <v>303</v>
      </c>
      <c r="L228" s="7" t="s">
        <v>4091</v>
      </c>
      <c r="M228" s="7" t="s">
        <v>2845</v>
      </c>
      <c r="N228" s="8" t="s">
        <v>365</v>
      </c>
      <c r="O228" s="9" t="s">
        <v>432</v>
      </c>
      <c r="P228" s="8" t="s">
        <v>85</v>
      </c>
      <c r="Q228" s="9"/>
      <c r="R228" s="9"/>
      <c r="S228" s="10">
        <v>42173</v>
      </c>
      <c r="T228" s="10"/>
      <c r="U228" s="12">
        <v>42219</v>
      </c>
      <c r="V228" s="31">
        <v>6634232</v>
      </c>
      <c r="W228" s="20" t="s">
        <v>4150</v>
      </c>
      <c r="X228" s="20" t="s">
        <v>4151</v>
      </c>
      <c r="Y228" s="20"/>
      <c r="Z228" s="20"/>
      <c r="AA228" s="20"/>
      <c r="AB228" s="20"/>
      <c r="AC228" s="20"/>
      <c r="AD228" s="20"/>
      <c r="AE228" s="20" t="s">
        <v>4152</v>
      </c>
      <c r="AF228" s="20" t="s">
        <v>4153</v>
      </c>
      <c r="AG228" s="32"/>
      <c r="AH228" s="32"/>
      <c r="AI228" s="33"/>
      <c r="AJ228" s="34">
        <v>42433</v>
      </c>
      <c r="AK228" s="34" t="s">
        <v>3563</v>
      </c>
      <c r="AL228" s="35">
        <v>42429</v>
      </c>
    </row>
    <row r="229" spans="1:38" x14ac:dyDescent="0.15">
      <c r="A229" s="39">
        <v>51563914</v>
      </c>
      <c r="B229" s="30" t="s">
        <v>4154</v>
      </c>
      <c r="C229" s="30" t="s">
        <v>4155</v>
      </c>
      <c r="D229" s="8" t="s">
        <v>4156</v>
      </c>
      <c r="E229" s="8" t="s">
        <v>4157</v>
      </c>
      <c r="F229" s="8"/>
      <c r="G229" s="8"/>
      <c r="H229" s="9"/>
      <c r="I229" s="9"/>
      <c r="J229" s="9"/>
      <c r="K229" s="8" t="s">
        <v>303</v>
      </c>
      <c r="L229" s="7" t="s">
        <v>4091</v>
      </c>
      <c r="M229" s="7" t="s">
        <v>2845</v>
      </c>
      <c r="N229" s="8"/>
      <c r="O229" s="9" t="s">
        <v>84</v>
      </c>
      <c r="P229" s="8" t="s">
        <v>85</v>
      </c>
      <c r="Q229" s="9"/>
      <c r="R229" s="9"/>
      <c r="S229" s="10">
        <v>42152</v>
      </c>
      <c r="T229" s="10"/>
      <c r="U229" s="12">
        <v>42240</v>
      </c>
      <c r="V229" s="31">
        <v>6634190</v>
      </c>
      <c r="W229" s="20" t="s">
        <v>4158</v>
      </c>
      <c r="X229" s="16" t="s">
        <v>4159</v>
      </c>
      <c r="Y229" s="16"/>
      <c r="Z229" s="16"/>
      <c r="AA229" s="16"/>
      <c r="AB229" s="16"/>
      <c r="AC229" s="16"/>
      <c r="AD229" s="16"/>
      <c r="AE229" s="20"/>
      <c r="AF229" s="20" t="s">
        <v>4160</v>
      </c>
      <c r="AG229" s="32"/>
      <c r="AH229" s="32"/>
      <c r="AI229" s="33"/>
      <c r="AJ229" s="34">
        <v>42433</v>
      </c>
      <c r="AK229" s="34" t="s">
        <v>3563</v>
      </c>
      <c r="AL229" s="35">
        <v>42429</v>
      </c>
    </row>
    <row r="230" spans="1:38" x14ac:dyDescent="0.15">
      <c r="A230" s="39">
        <v>51607280</v>
      </c>
      <c r="B230" s="30" t="s">
        <v>4161</v>
      </c>
      <c r="C230" s="30" t="s">
        <v>4162</v>
      </c>
      <c r="D230" s="8" t="s">
        <v>4163</v>
      </c>
      <c r="E230" s="8" t="s">
        <v>4164</v>
      </c>
      <c r="F230" s="8"/>
      <c r="G230" s="8"/>
      <c r="H230" s="9" t="s">
        <v>3094</v>
      </c>
      <c r="I230" s="9"/>
      <c r="J230" s="9" t="s">
        <v>2938</v>
      </c>
      <c r="K230" s="8" t="s">
        <v>303</v>
      </c>
      <c r="L230" s="7" t="s">
        <v>3025</v>
      </c>
      <c r="M230" s="7" t="s">
        <v>2845</v>
      </c>
      <c r="N230" s="8" t="s">
        <v>164</v>
      </c>
      <c r="O230" s="9" t="s">
        <v>477</v>
      </c>
      <c r="P230" s="8" t="s">
        <v>71</v>
      </c>
      <c r="Q230" s="9"/>
      <c r="R230" s="9"/>
      <c r="S230" s="10">
        <v>42474</v>
      </c>
      <c r="T230" s="10"/>
      <c r="U230" s="12"/>
      <c r="V230" s="31">
        <v>6624307</v>
      </c>
      <c r="W230" s="20" t="s">
        <v>4165</v>
      </c>
      <c r="X230" s="20" t="s">
        <v>4166</v>
      </c>
      <c r="Y230" s="20"/>
      <c r="Z230" s="20"/>
      <c r="AA230" s="20"/>
      <c r="AB230" s="20"/>
      <c r="AC230" s="20"/>
      <c r="AD230" s="20"/>
      <c r="AE230" s="20"/>
      <c r="AF230" s="20"/>
      <c r="AG230" s="32"/>
      <c r="AH230" s="32"/>
      <c r="AI230" s="33"/>
      <c r="AJ230" s="34">
        <v>42570</v>
      </c>
      <c r="AK230" s="34" t="s">
        <v>4072</v>
      </c>
      <c r="AL230" s="35">
        <v>42569</v>
      </c>
    </row>
    <row r="231" spans="1:38" x14ac:dyDescent="0.15">
      <c r="A231" s="39">
        <v>51574590</v>
      </c>
      <c r="B231" s="30" t="s">
        <v>4167</v>
      </c>
      <c r="C231" s="30" t="s">
        <v>4168</v>
      </c>
      <c r="D231" s="8" t="s">
        <v>4169</v>
      </c>
      <c r="E231" s="8" t="s">
        <v>2206</v>
      </c>
      <c r="F231" s="8"/>
      <c r="G231" s="8"/>
      <c r="H231" s="9" t="s">
        <v>3137</v>
      </c>
      <c r="I231" s="9"/>
      <c r="J231" s="9" t="s">
        <v>3009</v>
      </c>
      <c r="K231" s="8" t="s">
        <v>67</v>
      </c>
      <c r="L231" s="7" t="s">
        <v>68</v>
      </c>
      <c r="M231" s="7" t="s">
        <v>2845</v>
      </c>
      <c r="N231" s="8" t="s">
        <v>164</v>
      </c>
      <c r="O231" s="9" t="s">
        <v>70</v>
      </c>
      <c r="P231" s="8" t="s">
        <v>71</v>
      </c>
      <c r="Q231" s="9"/>
      <c r="R231" s="9"/>
      <c r="S231" s="10">
        <v>42226</v>
      </c>
      <c r="T231" s="10"/>
      <c r="U231" s="12"/>
      <c r="V231" s="31">
        <v>6634274</v>
      </c>
      <c r="W231" s="20" t="s">
        <v>4170</v>
      </c>
      <c r="X231" s="16" t="s">
        <v>4171</v>
      </c>
      <c r="Y231" s="16"/>
      <c r="Z231" s="16"/>
      <c r="AA231" s="16"/>
      <c r="AB231" s="16"/>
      <c r="AC231" s="16"/>
      <c r="AD231" s="16"/>
      <c r="AE231" s="20" t="s">
        <v>4172</v>
      </c>
      <c r="AF231" s="20"/>
      <c r="AG231" s="32">
        <v>42569</v>
      </c>
      <c r="AH231" s="32"/>
      <c r="AI231" s="33"/>
      <c r="AJ231" s="34">
        <v>42572</v>
      </c>
      <c r="AK231" s="34" t="s">
        <v>4072</v>
      </c>
      <c r="AL231" s="35">
        <v>42569</v>
      </c>
    </row>
    <row r="232" spans="1:38" x14ac:dyDescent="0.15">
      <c r="A232" s="39">
        <v>51553033</v>
      </c>
      <c r="B232" s="30" t="s">
        <v>4173</v>
      </c>
      <c r="C232" s="30" t="s">
        <v>4174</v>
      </c>
      <c r="D232" s="8" t="s">
        <v>4175</v>
      </c>
      <c r="E232" s="8" t="s">
        <v>4176</v>
      </c>
      <c r="F232" s="8"/>
      <c r="G232" s="8"/>
      <c r="H232" s="9" t="s">
        <v>3173</v>
      </c>
      <c r="I232" s="9"/>
      <c r="J232" s="9" t="s">
        <v>3031</v>
      </c>
      <c r="K232" s="8" t="s">
        <v>303</v>
      </c>
      <c r="L232" s="7" t="s">
        <v>68</v>
      </c>
      <c r="M232" s="7" t="s">
        <v>2845</v>
      </c>
      <c r="N232" s="8" t="s">
        <v>175</v>
      </c>
      <c r="O232" s="9" t="s">
        <v>106</v>
      </c>
      <c r="P232" s="8" t="s">
        <v>85</v>
      </c>
      <c r="Q232" s="9"/>
      <c r="R232" s="9"/>
      <c r="S232" s="10">
        <v>42081</v>
      </c>
      <c r="T232" s="10"/>
      <c r="U232" s="12">
        <v>42149</v>
      </c>
      <c r="V232" s="31">
        <v>6634087</v>
      </c>
      <c r="W232" s="20" t="s">
        <v>4177</v>
      </c>
      <c r="X232" s="16" t="s">
        <v>4178</v>
      </c>
      <c r="Y232" s="16"/>
      <c r="Z232" s="16"/>
      <c r="AA232" s="16"/>
      <c r="AB232" s="16"/>
      <c r="AC232" s="16"/>
      <c r="AD232" s="16"/>
      <c r="AE232" s="20" t="s">
        <v>4179</v>
      </c>
      <c r="AF232" s="20"/>
      <c r="AG232" s="32"/>
      <c r="AH232" s="32"/>
      <c r="AI232" s="33"/>
      <c r="AJ232" s="34">
        <v>42572</v>
      </c>
      <c r="AK232" s="34" t="s">
        <v>4072</v>
      </c>
      <c r="AL232" s="35">
        <v>42569</v>
      </c>
    </row>
    <row r="233" spans="1:38" x14ac:dyDescent="0.15">
      <c r="A233" s="39">
        <v>51611757</v>
      </c>
      <c r="B233" s="30" t="s">
        <v>4180</v>
      </c>
      <c r="C233" s="30" t="s">
        <v>4181</v>
      </c>
      <c r="D233" s="8" t="s">
        <v>475</v>
      </c>
      <c r="E233" s="8" t="s">
        <v>975</v>
      </c>
      <c r="F233" s="8"/>
      <c r="G233" s="8"/>
      <c r="H233" s="9" t="s">
        <v>3094</v>
      </c>
      <c r="I233" s="9"/>
      <c r="J233" s="9" t="s">
        <v>2938</v>
      </c>
      <c r="K233" s="8" t="s">
        <v>303</v>
      </c>
      <c r="L233" s="7" t="s">
        <v>3025</v>
      </c>
      <c r="M233" s="7" t="s">
        <v>2845</v>
      </c>
      <c r="N233" s="8" t="s">
        <v>164</v>
      </c>
      <c r="O233" s="9" t="s">
        <v>477</v>
      </c>
      <c r="P233" s="8" t="s">
        <v>71</v>
      </c>
      <c r="Q233" s="9" t="s">
        <v>4182</v>
      </c>
      <c r="R233" s="9"/>
      <c r="S233" s="10">
        <v>42513</v>
      </c>
      <c r="T233" s="10"/>
      <c r="U233" s="12"/>
      <c r="V233" s="31">
        <v>6624269</v>
      </c>
      <c r="W233" s="20" t="s">
        <v>4182</v>
      </c>
      <c r="X233" s="16"/>
      <c r="Y233" s="16"/>
      <c r="Z233" s="16"/>
      <c r="AA233" s="16"/>
      <c r="AB233" s="16"/>
      <c r="AC233" s="16"/>
      <c r="AD233" s="16"/>
      <c r="AE233" s="20"/>
      <c r="AF233" s="20"/>
      <c r="AG233" s="32">
        <v>42559</v>
      </c>
      <c r="AH233" s="32"/>
      <c r="AI233" s="33"/>
      <c r="AJ233" s="34">
        <v>42573</v>
      </c>
      <c r="AK233" s="34" t="s">
        <v>4072</v>
      </c>
      <c r="AL233" s="35">
        <v>42569</v>
      </c>
    </row>
    <row r="234" spans="1:38" x14ac:dyDescent="0.15">
      <c r="A234" s="39">
        <v>51574052</v>
      </c>
      <c r="B234" s="30" t="s">
        <v>4183</v>
      </c>
      <c r="C234" s="30" t="s">
        <v>4184</v>
      </c>
      <c r="D234" s="8" t="s">
        <v>4185</v>
      </c>
      <c r="E234" s="8" t="s">
        <v>2206</v>
      </c>
      <c r="F234" s="8"/>
      <c r="G234" s="8"/>
      <c r="H234" s="9" t="s">
        <v>2984</v>
      </c>
      <c r="I234" s="9"/>
      <c r="J234" s="9" t="s">
        <v>2938</v>
      </c>
      <c r="K234" s="8" t="s">
        <v>67</v>
      </c>
      <c r="L234" s="7" t="s">
        <v>68</v>
      </c>
      <c r="M234" s="7" t="s">
        <v>2845</v>
      </c>
      <c r="N234" s="8" t="s">
        <v>164</v>
      </c>
      <c r="O234" s="9" t="s">
        <v>70</v>
      </c>
      <c r="P234" s="8" t="s">
        <v>71</v>
      </c>
      <c r="Q234" s="9"/>
      <c r="R234" s="9"/>
      <c r="S234" s="10">
        <v>42215</v>
      </c>
      <c r="T234" s="10"/>
      <c r="U234" s="12"/>
      <c r="V234" s="31">
        <v>6634266</v>
      </c>
      <c r="W234" s="20" t="s">
        <v>4186</v>
      </c>
      <c r="X234" s="16" t="s">
        <v>4187</v>
      </c>
      <c r="Y234" s="16"/>
      <c r="Z234" s="16"/>
      <c r="AA234" s="16"/>
      <c r="AB234" s="16"/>
      <c r="AC234" s="16"/>
      <c r="AD234" s="16"/>
      <c r="AE234" s="20" t="s">
        <v>4188</v>
      </c>
      <c r="AF234" s="20"/>
      <c r="AG234" s="32"/>
      <c r="AH234" s="32"/>
      <c r="AI234" s="33"/>
      <c r="AJ234" s="34">
        <v>42578</v>
      </c>
      <c r="AK234" s="34" t="s">
        <v>4072</v>
      </c>
      <c r="AL234" s="35">
        <v>42576</v>
      </c>
    </row>
    <row r="235" spans="1:38" x14ac:dyDescent="0.15">
      <c r="A235" s="39">
        <v>51553749</v>
      </c>
      <c r="B235" s="30" t="s">
        <v>4189</v>
      </c>
      <c r="C235" s="30" t="s">
        <v>4190</v>
      </c>
      <c r="D235" s="8" t="s">
        <v>4191</v>
      </c>
      <c r="E235" s="8" t="s">
        <v>81</v>
      </c>
      <c r="F235" s="8"/>
      <c r="G235" s="8"/>
      <c r="H235" s="9" t="s">
        <v>2858</v>
      </c>
      <c r="I235" s="9"/>
      <c r="J235" s="9" t="s">
        <v>4192</v>
      </c>
      <c r="K235" s="8" t="s">
        <v>303</v>
      </c>
      <c r="L235" s="7" t="s">
        <v>68</v>
      </c>
      <c r="M235" s="7" t="s">
        <v>2845</v>
      </c>
      <c r="N235" s="8" t="s">
        <v>536</v>
      </c>
      <c r="O235" s="9" t="s">
        <v>432</v>
      </c>
      <c r="P235" s="8" t="s">
        <v>71</v>
      </c>
      <c r="Q235" s="9"/>
      <c r="R235" s="9"/>
      <c r="S235" s="10">
        <v>42086</v>
      </c>
      <c r="T235" s="10"/>
      <c r="U235" s="12">
        <v>42135</v>
      </c>
      <c r="V235" s="31">
        <v>6634057</v>
      </c>
      <c r="W235" s="20" t="s">
        <v>4193</v>
      </c>
      <c r="X235" s="16" t="s">
        <v>4194</v>
      </c>
      <c r="Y235" s="16"/>
      <c r="Z235" s="16"/>
      <c r="AA235" s="16"/>
      <c r="AB235" s="16"/>
      <c r="AC235" s="16"/>
      <c r="AD235" s="16"/>
      <c r="AE235" s="20" t="s">
        <v>4195</v>
      </c>
      <c r="AF235" s="20"/>
      <c r="AG235" s="32"/>
      <c r="AH235" s="32"/>
      <c r="AI235" s="33"/>
      <c r="AJ235" s="34">
        <v>42581</v>
      </c>
      <c r="AK235" s="34" t="s">
        <v>4072</v>
      </c>
      <c r="AL235" s="35">
        <v>42576</v>
      </c>
    </row>
    <row r="236" spans="1:38" x14ac:dyDescent="0.15">
      <c r="A236" s="39">
        <v>51582022</v>
      </c>
      <c r="B236" s="30" t="s">
        <v>4196</v>
      </c>
      <c r="C236" s="30" t="s">
        <v>4197</v>
      </c>
      <c r="D236" s="8" t="s">
        <v>4198</v>
      </c>
      <c r="E236" s="8" t="s">
        <v>4199</v>
      </c>
      <c r="F236" s="8"/>
      <c r="G236" s="8"/>
      <c r="H236" s="9" t="s">
        <v>162</v>
      </c>
      <c r="I236" s="9"/>
      <c r="J236" s="9" t="s">
        <v>3032</v>
      </c>
      <c r="K236" s="8" t="s">
        <v>303</v>
      </c>
      <c r="L236" s="7" t="s">
        <v>68</v>
      </c>
      <c r="M236" s="7" t="s">
        <v>2845</v>
      </c>
      <c r="N236" s="8" t="s">
        <v>536</v>
      </c>
      <c r="O236" s="9" t="s">
        <v>144</v>
      </c>
      <c r="P236" s="8" t="s">
        <v>71</v>
      </c>
      <c r="Q236" s="9"/>
      <c r="R236" s="9"/>
      <c r="S236" s="10">
        <v>42293</v>
      </c>
      <c r="T236" s="10"/>
      <c r="U236" s="12">
        <v>42352</v>
      </c>
      <c r="V236" s="31">
        <v>6624033</v>
      </c>
      <c r="W236" s="20" t="s">
        <v>4200</v>
      </c>
      <c r="X236" s="16" t="s">
        <v>4201</v>
      </c>
      <c r="Y236" s="16"/>
      <c r="Z236" s="16"/>
      <c r="AA236" s="16"/>
      <c r="AB236" s="16"/>
      <c r="AC236" s="16"/>
      <c r="AD236" s="16"/>
      <c r="AE236" s="20" t="s">
        <v>4202</v>
      </c>
      <c r="AF236" s="20"/>
      <c r="AG236" s="32"/>
      <c r="AH236" s="32"/>
      <c r="AI236" s="33"/>
      <c r="AJ236" s="34">
        <v>42581</v>
      </c>
      <c r="AK236" s="34" t="s">
        <v>4072</v>
      </c>
      <c r="AL236" s="35">
        <v>42576</v>
      </c>
    </row>
    <row r="237" spans="1:38" x14ac:dyDescent="0.15">
      <c r="A237" s="39">
        <v>51553745</v>
      </c>
      <c r="B237" s="30" t="s">
        <v>4203</v>
      </c>
      <c r="C237" s="30" t="s">
        <v>4204</v>
      </c>
      <c r="D237" s="8" t="s">
        <v>4205</v>
      </c>
      <c r="E237" s="8" t="s">
        <v>4206</v>
      </c>
      <c r="F237" s="8"/>
      <c r="G237" s="8"/>
      <c r="H237" s="9" t="s">
        <v>2878</v>
      </c>
      <c r="I237" s="9"/>
      <c r="J237" s="9" t="s">
        <v>4192</v>
      </c>
      <c r="K237" s="8" t="s">
        <v>303</v>
      </c>
      <c r="L237" s="7" t="s">
        <v>68</v>
      </c>
      <c r="M237" s="7" t="s">
        <v>2845</v>
      </c>
      <c r="N237" s="8" t="s">
        <v>536</v>
      </c>
      <c r="O237" s="9" t="s">
        <v>432</v>
      </c>
      <c r="P237" s="8" t="s">
        <v>71</v>
      </c>
      <c r="Q237" s="9"/>
      <c r="R237" s="9"/>
      <c r="S237" s="10">
        <v>42086</v>
      </c>
      <c r="T237" s="10"/>
      <c r="U237" s="12">
        <v>42135</v>
      </c>
      <c r="V237" s="31">
        <v>6634061</v>
      </c>
      <c r="W237" s="20" t="s">
        <v>4207</v>
      </c>
      <c r="X237" s="16" t="s">
        <v>4208</v>
      </c>
      <c r="Y237" s="16"/>
      <c r="Z237" s="16"/>
      <c r="AA237" s="16"/>
      <c r="AB237" s="16"/>
      <c r="AC237" s="16"/>
      <c r="AD237" s="16"/>
      <c r="AE237" s="20" t="s">
        <v>4209</v>
      </c>
      <c r="AF237" s="20"/>
      <c r="AG237" s="32"/>
      <c r="AH237" s="32"/>
      <c r="AI237" s="33"/>
      <c r="AJ237" s="34">
        <v>42581</v>
      </c>
      <c r="AK237" s="34" t="s">
        <v>4072</v>
      </c>
      <c r="AL237" s="35">
        <v>42576</v>
      </c>
    </row>
    <row r="238" spans="1:38" x14ac:dyDescent="0.15">
      <c r="A238" s="39">
        <v>51607269</v>
      </c>
      <c r="B238" s="30" t="s">
        <v>4210</v>
      </c>
      <c r="C238" s="30" t="s">
        <v>4211</v>
      </c>
      <c r="D238" s="8" t="s">
        <v>1666</v>
      </c>
      <c r="E238" s="8" t="s">
        <v>4212</v>
      </c>
      <c r="F238" s="8"/>
      <c r="G238" s="8"/>
      <c r="H238" s="9" t="s">
        <v>2984</v>
      </c>
      <c r="I238" s="9"/>
      <c r="J238" s="9" t="s">
        <v>2938</v>
      </c>
      <c r="K238" s="8" t="s">
        <v>303</v>
      </c>
      <c r="L238" s="7" t="s">
        <v>68</v>
      </c>
      <c r="M238" s="7" t="s">
        <v>2845</v>
      </c>
      <c r="N238" s="8" t="s">
        <v>164</v>
      </c>
      <c r="O238" s="9" t="s">
        <v>379</v>
      </c>
      <c r="P238" s="8" t="s">
        <v>71</v>
      </c>
      <c r="Q238" s="9"/>
      <c r="R238" s="9"/>
      <c r="S238" s="10">
        <v>42474</v>
      </c>
      <c r="T238" s="10"/>
      <c r="U238" s="12"/>
      <c r="V238" s="31">
        <v>6624229</v>
      </c>
      <c r="W238" s="20" t="s">
        <v>4213</v>
      </c>
      <c r="X238" s="20" t="s">
        <v>4214</v>
      </c>
      <c r="Y238" s="20"/>
      <c r="Z238" s="20"/>
      <c r="AA238" s="20"/>
      <c r="AB238" s="20"/>
      <c r="AC238" s="20"/>
      <c r="AD238" s="20"/>
      <c r="AE238" s="20"/>
      <c r="AF238" s="20"/>
      <c r="AG238" s="32"/>
      <c r="AH238" s="32"/>
      <c r="AI238" s="33"/>
      <c r="AJ238" s="34">
        <v>42581</v>
      </c>
      <c r="AK238" s="34" t="s">
        <v>4072</v>
      </c>
      <c r="AL238" s="35">
        <v>42576</v>
      </c>
    </row>
    <row r="239" spans="1:38" x14ac:dyDescent="0.15">
      <c r="A239" s="39">
        <v>51600803</v>
      </c>
      <c r="B239" s="30" t="s">
        <v>4215</v>
      </c>
      <c r="C239" s="30" t="s">
        <v>4216</v>
      </c>
      <c r="D239" s="8" t="s">
        <v>4217</v>
      </c>
      <c r="E239" s="8" t="s">
        <v>4218</v>
      </c>
      <c r="F239" s="8"/>
      <c r="G239" s="8"/>
      <c r="H239" s="9" t="s">
        <v>4219</v>
      </c>
      <c r="I239" s="9"/>
      <c r="J239" s="9" t="s">
        <v>3267</v>
      </c>
      <c r="K239" s="8" t="s">
        <v>67</v>
      </c>
      <c r="L239" s="7" t="s">
        <v>3187</v>
      </c>
      <c r="M239" s="7" t="s">
        <v>2845</v>
      </c>
      <c r="N239" s="8" t="s">
        <v>175</v>
      </c>
      <c r="O239" s="9" t="s">
        <v>144</v>
      </c>
      <c r="P239" s="8" t="s">
        <v>85</v>
      </c>
      <c r="Q239" s="9"/>
      <c r="R239" s="9"/>
      <c r="S239" s="10">
        <v>42446</v>
      </c>
      <c r="T239" s="10"/>
      <c r="U239" s="12"/>
      <c r="V239" s="31">
        <v>6624212</v>
      </c>
      <c r="W239" s="16"/>
      <c r="X239" s="16" t="s">
        <v>4220</v>
      </c>
      <c r="Y239" s="16"/>
      <c r="Z239" s="16"/>
      <c r="AA239" s="16"/>
      <c r="AB239" s="16"/>
      <c r="AC239" s="16"/>
      <c r="AD239" s="16"/>
      <c r="AE239" s="20"/>
      <c r="AF239" s="20"/>
      <c r="AG239" s="32">
        <v>42541</v>
      </c>
      <c r="AH239" s="32">
        <v>42563</v>
      </c>
      <c r="AI239" s="33"/>
      <c r="AJ239" s="34">
        <v>42564</v>
      </c>
      <c r="AK239" s="34" t="s">
        <v>4072</v>
      </c>
      <c r="AL239" s="35">
        <v>42562</v>
      </c>
    </row>
    <row r="240" spans="1:38" x14ac:dyDescent="0.15">
      <c r="A240" s="39">
        <v>51594996</v>
      </c>
      <c r="B240" s="30" t="s">
        <v>4221</v>
      </c>
      <c r="C240" s="30" t="s">
        <v>4222</v>
      </c>
      <c r="D240" s="8" t="s">
        <v>4223</v>
      </c>
      <c r="E240" s="8" t="s">
        <v>4224</v>
      </c>
      <c r="F240" s="8"/>
      <c r="G240" s="8"/>
      <c r="H240" s="9" t="s">
        <v>2946</v>
      </c>
      <c r="I240" s="9"/>
      <c r="J240" s="9" t="s">
        <v>82</v>
      </c>
      <c r="K240" s="8" t="s">
        <v>303</v>
      </c>
      <c r="L240" s="7" t="s">
        <v>68</v>
      </c>
      <c r="M240" s="7" t="s">
        <v>2845</v>
      </c>
      <c r="N240" s="8" t="s">
        <v>365</v>
      </c>
      <c r="O240" s="9" t="s">
        <v>761</v>
      </c>
      <c r="P240" s="8" t="s">
        <v>85</v>
      </c>
      <c r="Q240" s="9"/>
      <c r="R240" s="9"/>
      <c r="S240" s="10">
        <v>42404</v>
      </c>
      <c r="T240" s="10"/>
      <c r="U240" s="12"/>
      <c r="V240" s="31">
        <v>6624125</v>
      </c>
      <c r="W240" s="16" t="s">
        <v>4225</v>
      </c>
      <c r="X240" s="16" t="s">
        <v>4226</v>
      </c>
      <c r="Y240" s="16"/>
      <c r="Z240" s="16"/>
      <c r="AA240" s="16"/>
      <c r="AB240" s="16"/>
      <c r="AC240" s="16"/>
      <c r="AD240" s="16"/>
      <c r="AE240" s="20" t="s">
        <v>4227</v>
      </c>
      <c r="AF240" s="20"/>
      <c r="AG240" s="32">
        <v>42495</v>
      </c>
      <c r="AH240" s="32"/>
      <c r="AI240" s="33"/>
      <c r="AJ240" s="34">
        <v>42587</v>
      </c>
      <c r="AK240" s="34" t="s">
        <v>4228</v>
      </c>
      <c r="AL240" s="35">
        <v>42583</v>
      </c>
    </row>
    <row r="241" spans="1:38" x14ac:dyDescent="0.15">
      <c r="A241" s="39">
        <v>51595119</v>
      </c>
      <c r="B241" s="30" t="s">
        <v>4229</v>
      </c>
      <c r="C241" s="30" t="s">
        <v>4230</v>
      </c>
      <c r="D241" s="8" t="s">
        <v>1983</v>
      </c>
      <c r="E241" s="8" t="s">
        <v>4231</v>
      </c>
      <c r="F241" s="8"/>
      <c r="G241" s="8"/>
      <c r="H241" s="9" t="s">
        <v>2946</v>
      </c>
      <c r="I241" s="9"/>
      <c r="J241" s="9" t="s">
        <v>82</v>
      </c>
      <c r="K241" s="8" t="s">
        <v>303</v>
      </c>
      <c r="L241" s="7" t="s">
        <v>68</v>
      </c>
      <c r="M241" s="7" t="s">
        <v>2845</v>
      </c>
      <c r="N241" s="8" t="s">
        <v>365</v>
      </c>
      <c r="O241" s="9" t="s">
        <v>761</v>
      </c>
      <c r="P241" s="8" t="s">
        <v>85</v>
      </c>
      <c r="Q241" s="9"/>
      <c r="R241" s="9"/>
      <c r="S241" s="10">
        <v>42405</v>
      </c>
      <c r="T241" s="10"/>
      <c r="U241" s="12"/>
      <c r="V241" s="31">
        <v>6624120</v>
      </c>
      <c r="W241" s="16" t="s">
        <v>4232</v>
      </c>
      <c r="X241" s="16" t="s">
        <v>4233</v>
      </c>
      <c r="Y241" s="16"/>
      <c r="Z241" s="16"/>
      <c r="AA241" s="16"/>
      <c r="AB241" s="16"/>
      <c r="AC241" s="16"/>
      <c r="AD241" s="16"/>
      <c r="AE241" s="20" t="s">
        <v>4234</v>
      </c>
      <c r="AF241" s="20"/>
      <c r="AG241" s="32"/>
      <c r="AH241" s="32"/>
      <c r="AI241" s="33"/>
      <c r="AJ241" s="34">
        <v>42586</v>
      </c>
      <c r="AK241" s="34" t="s">
        <v>4228</v>
      </c>
      <c r="AL241" s="35">
        <v>42583</v>
      </c>
    </row>
    <row r="242" spans="1:38" x14ac:dyDescent="0.15">
      <c r="A242" s="8">
        <v>51544146</v>
      </c>
      <c r="B242" s="30" t="s">
        <v>4235</v>
      </c>
      <c r="C242" s="30" t="s">
        <v>4236</v>
      </c>
      <c r="D242" s="8" t="s">
        <v>4237</v>
      </c>
      <c r="E242" s="8" t="s">
        <v>4238</v>
      </c>
      <c r="F242" s="8"/>
      <c r="G242" s="8"/>
      <c r="H242" s="9" t="s">
        <v>2858</v>
      </c>
      <c r="I242" s="9"/>
      <c r="J242" s="9" t="s">
        <v>3234</v>
      </c>
      <c r="K242" s="8" t="s">
        <v>303</v>
      </c>
      <c r="L242" s="7" t="s">
        <v>68</v>
      </c>
      <c r="M242" s="7" t="s">
        <v>2845</v>
      </c>
      <c r="N242" s="8" t="s">
        <v>536</v>
      </c>
      <c r="O242" s="9" t="s">
        <v>106</v>
      </c>
      <c r="P242" s="8" t="s">
        <v>71</v>
      </c>
      <c r="Q242" s="9"/>
      <c r="R242" s="9"/>
      <c r="S242" s="10">
        <v>42030</v>
      </c>
      <c r="T242" s="10"/>
      <c r="U242" s="12">
        <v>42100</v>
      </c>
      <c r="V242" s="31">
        <v>6634002</v>
      </c>
      <c r="W242" s="20" t="s">
        <v>4239</v>
      </c>
      <c r="X242" s="16" t="s">
        <v>4240</v>
      </c>
      <c r="Y242" s="16"/>
      <c r="Z242" s="16"/>
      <c r="AA242" s="16"/>
      <c r="AB242" s="16"/>
      <c r="AC242" s="16"/>
      <c r="AD242" s="16"/>
      <c r="AE242" s="20" t="s">
        <v>4241</v>
      </c>
      <c r="AF242" s="20"/>
      <c r="AG242" s="32"/>
      <c r="AH242" s="32"/>
      <c r="AI242" s="33"/>
      <c r="AJ242" s="34">
        <v>42580</v>
      </c>
      <c r="AK242" s="34" t="s">
        <v>4072</v>
      </c>
      <c r="AL242" s="35">
        <v>42576</v>
      </c>
    </row>
    <row r="243" spans="1:38" x14ac:dyDescent="0.15">
      <c r="A243" s="39">
        <v>51561939</v>
      </c>
      <c r="B243" s="30" t="s">
        <v>4242</v>
      </c>
      <c r="C243" s="30" t="s">
        <v>4243</v>
      </c>
      <c r="D243" s="8" t="s">
        <v>4244</v>
      </c>
      <c r="E243" s="8" t="s">
        <v>4245</v>
      </c>
      <c r="F243" s="8"/>
      <c r="G243" s="8"/>
      <c r="H243" s="8" t="s">
        <v>3039</v>
      </c>
      <c r="I243" s="8"/>
      <c r="J243" s="9" t="s">
        <v>3031</v>
      </c>
      <c r="K243" s="8" t="s">
        <v>303</v>
      </c>
      <c r="L243" s="7" t="s">
        <v>68</v>
      </c>
      <c r="M243" s="7" t="s">
        <v>2845</v>
      </c>
      <c r="N243" s="8" t="s">
        <v>175</v>
      </c>
      <c r="O243" s="8" t="s">
        <v>176</v>
      </c>
      <c r="P243" s="8" t="s">
        <v>85</v>
      </c>
      <c r="Q243" s="8"/>
      <c r="R243" s="8"/>
      <c r="S243" s="10">
        <v>42138</v>
      </c>
      <c r="T243" s="10"/>
      <c r="U243" s="10">
        <v>42205</v>
      </c>
      <c r="V243" s="31">
        <v>6634113</v>
      </c>
      <c r="W243" s="40" t="s">
        <v>4246</v>
      </c>
      <c r="X243" s="40" t="s">
        <v>4247</v>
      </c>
      <c r="Y243" s="40"/>
      <c r="Z243" s="40"/>
      <c r="AA243" s="40"/>
      <c r="AB243" s="40"/>
      <c r="AC243" s="40"/>
      <c r="AD243" s="40"/>
      <c r="AE243" s="40" t="s">
        <v>4248</v>
      </c>
      <c r="AF243" s="40"/>
      <c r="AG243" s="32">
        <v>42542</v>
      </c>
      <c r="AH243" s="32"/>
      <c r="AI243" s="33"/>
      <c r="AJ243" s="34">
        <v>42565</v>
      </c>
      <c r="AK243" s="34" t="s">
        <v>4072</v>
      </c>
      <c r="AL243" s="35">
        <v>42562</v>
      </c>
    </row>
    <row r="244" spans="1:38" x14ac:dyDescent="0.15">
      <c r="A244" s="8">
        <v>51588226</v>
      </c>
      <c r="B244" s="30" t="s">
        <v>4249</v>
      </c>
      <c r="C244" s="30" t="s">
        <v>4250</v>
      </c>
      <c r="D244" s="8" t="s">
        <v>4251</v>
      </c>
      <c r="E244" s="8" t="s">
        <v>4252</v>
      </c>
      <c r="F244" s="8"/>
      <c r="G244" s="8"/>
      <c r="H244" s="9" t="s">
        <v>3663</v>
      </c>
      <c r="I244" s="9"/>
      <c r="J244" s="9" t="s">
        <v>3415</v>
      </c>
      <c r="K244" s="8" t="s">
        <v>303</v>
      </c>
      <c r="L244" s="7" t="s">
        <v>68</v>
      </c>
      <c r="M244" s="7" t="s">
        <v>2845</v>
      </c>
      <c r="N244" s="8" t="s">
        <v>3390</v>
      </c>
      <c r="O244" s="9" t="s">
        <v>176</v>
      </c>
      <c r="P244" s="8" t="s">
        <v>71</v>
      </c>
      <c r="Q244" s="9"/>
      <c r="R244" s="9"/>
      <c r="S244" s="10">
        <v>42358</v>
      </c>
      <c r="T244" s="10"/>
      <c r="U244" s="12"/>
      <c r="V244" s="31">
        <v>6624069</v>
      </c>
      <c r="W244" s="20" t="s">
        <v>4253</v>
      </c>
      <c r="X244" s="16" t="s">
        <v>4254</v>
      </c>
      <c r="Y244" s="16"/>
      <c r="Z244" s="16"/>
      <c r="AA244" s="16"/>
      <c r="AB244" s="16"/>
      <c r="AC244" s="16"/>
      <c r="AD244" s="16"/>
      <c r="AE244" s="20" t="s">
        <v>4255</v>
      </c>
      <c r="AF244" s="20"/>
      <c r="AG244" s="32">
        <v>42572</v>
      </c>
      <c r="AH244" s="32">
        <v>42584</v>
      </c>
      <c r="AI244" s="33"/>
      <c r="AJ244" s="34">
        <v>42585</v>
      </c>
      <c r="AK244" s="34" t="s">
        <v>4228</v>
      </c>
      <c r="AL244" s="35">
        <v>42583</v>
      </c>
    </row>
    <row r="245" spans="1:38" x14ac:dyDescent="0.15">
      <c r="A245" s="8">
        <v>51600397</v>
      </c>
      <c r="B245" s="30" t="s">
        <v>4256</v>
      </c>
      <c r="C245" s="30" t="s">
        <v>4257</v>
      </c>
      <c r="D245" s="8" t="s">
        <v>4258</v>
      </c>
      <c r="E245" s="8" t="s">
        <v>4259</v>
      </c>
      <c r="F245" s="8"/>
      <c r="G245" s="8"/>
      <c r="H245" s="9" t="s">
        <v>3796</v>
      </c>
      <c r="I245" s="9"/>
      <c r="J245" s="9" t="s">
        <v>3415</v>
      </c>
      <c r="K245" s="8" t="s">
        <v>303</v>
      </c>
      <c r="L245" s="7" t="s">
        <v>68</v>
      </c>
      <c r="M245" s="7" t="s">
        <v>2845</v>
      </c>
      <c r="N245" s="8" t="s">
        <v>3390</v>
      </c>
      <c r="O245" s="9" t="s">
        <v>70</v>
      </c>
      <c r="P245" s="8" t="s">
        <v>71</v>
      </c>
      <c r="Q245" s="9"/>
      <c r="R245" s="9"/>
      <c r="S245" s="10">
        <v>42446</v>
      </c>
      <c r="T245" s="10"/>
      <c r="U245" s="12"/>
      <c r="V245" s="31">
        <v>6624191</v>
      </c>
      <c r="W245" s="20" t="s">
        <v>4260</v>
      </c>
      <c r="X245" s="16" t="s">
        <v>4261</v>
      </c>
      <c r="Y245" s="16"/>
      <c r="Z245" s="16"/>
      <c r="AA245" s="16"/>
      <c r="AB245" s="16"/>
      <c r="AC245" s="16"/>
      <c r="AD245" s="16"/>
      <c r="AE245" s="20"/>
      <c r="AF245" s="20"/>
      <c r="AG245" s="32">
        <v>42562</v>
      </c>
      <c r="AH245" s="32">
        <v>42571</v>
      </c>
      <c r="AI245" s="33"/>
      <c r="AJ245" s="34">
        <v>42572</v>
      </c>
      <c r="AK245" s="34" t="s">
        <v>4072</v>
      </c>
      <c r="AL245" s="35">
        <v>42569</v>
      </c>
    </row>
    <row r="246" spans="1:38" x14ac:dyDescent="0.15">
      <c r="A246" s="8">
        <v>51615828</v>
      </c>
      <c r="B246" s="30" t="s">
        <v>4262</v>
      </c>
      <c r="C246" s="30" t="s">
        <v>4263</v>
      </c>
      <c r="D246" s="8" t="s">
        <v>4264</v>
      </c>
      <c r="E246" s="8" t="s">
        <v>2166</v>
      </c>
      <c r="F246" s="8"/>
      <c r="G246" s="8"/>
      <c r="H246" s="9" t="s">
        <v>3869</v>
      </c>
      <c r="I246" s="9"/>
      <c r="J246" s="9" t="s">
        <v>3267</v>
      </c>
      <c r="K246" s="8" t="s">
        <v>303</v>
      </c>
      <c r="L246" s="7" t="s">
        <v>3187</v>
      </c>
      <c r="M246" s="7" t="s">
        <v>2845</v>
      </c>
      <c r="N246" s="8" t="s">
        <v>175</v>
      </c>
      <c r="O246" s="9" t="s">
        <v>207</v>
      </c>
      <c r="P246" s="8" t="s">
        <v>85</v>
      </c>
      <c r="Q246" s="9"/>
      <c r="R246" s="9"/>
      <c r="S246" s="10"/>
      <c r="T246" s="10"/>
      <c r="U246" s="12"/>
      <c r="V246" s="31">
        <v>6624332</v>
      </c>
      <c r="W246" s="20" t="s">
        <v>4265</v>
      </c>
      <c r="X246" s="16" t="s">
        <v>4266</v>
      </c>
      <c r="Y246" s="16"/>
      <c r="Z246" s="16"/>
      <c r="AA246" s="16"/>
      <c r="AB246" s="16"/>
      <c r="AC246" s="16"/>
      <c r="AD246" s="16"/>
      <c r="AE246" s="20" t="s">
        <v>4267</v>
      </c>
      <c r="AF246" s="20" t="s">
        <v>4268</v>
      </c>
      <c r="AG246" s="32"/>
      <c r="AH246" s="32"/>
      <c r="AI246" s="33"/>
      <c r="AJ246" s="34">
        <v>42586</v>
      </c>
      <c r="AK246" s="34" t="s">
        <v>4228</v>
      </c>
      <c r="AL246" s="35">
        <v>42583</v>
      </c>
    </row>
    <row r="247" spans="1:38" x14ac:dyDescent="0.15">
      <c r="A247" s="39">
        <v>51612135</v>
      </c>
      <c r="B247" s="30" t="s">
        <v>4269</v>
      </c>
      <c r="C247" s="30" t="s">
        <v>4270</v>
      </c>
      <c r="D247" s="8" t="s">
        <v>4271</v>
      </c>
      <c r="E247" s="8" t="s">
        <v>4272</v>
      </c>
      <c r="F247" s="8"/>
      <c r="G247" s="8"/>
      <c r="H247" s="9" t="s">
        <v>4219</v>
      </c>
      <c r="I247" s="9"/>
      <c r="J247" s="9" t="s">
        <v>3267</v>
      </c>
      <c r="K247" s="8" t="s">
        <v>303</v>
      </c>
      <c r="L247" s="7" t="s">
        <v>3025</v>
      </c>
      <c r="M247" s="7" t="s">
        <v>2845</v>
      </c>
      <c r="N247" s="8" t="s">
        <v>3390</v>
      </c>
      <c r="O247" s="9" t="s">
        <v>144</v>
      </c>
      <c r="P247" s="8" t="s">
        <v>71</v>
      </c>
      <c r="Q247" s="9"/>
      <c r="R247" s="9"/>
      <c r="S247" s="10">
        <v>42508</v>
      </c>
      <c r="T247" s="10"/>
      <c r="U247" s="12"/>
      <c r="V247" s="31"/>
      <c r="W247" s="20"/>
      <c r="X247" s="20" t="s">
        <v>4273</v>
      </c>
      <c r="Y247" s="20"/>
      <c r="Z247" s="20"/>
      <c r="AA247" s="20"/>
      <c r="AB247" s="20"/>
      <c r="AC247" s="20"/>
      <c r="AD247" s="20"/>
      <c r="AE247" s="20"/>
      <c r="AF247" s="20"/>
      <c r="AG247" s="32"/>
      <c r="AH247" s="32"/>
      <c r="AI247" s="33"/>
      <c r="AJ247" s="34">
        <v>42587</v>
      </c>
      <c r="AK247" s="34" t="s">
        <v>4228</v>
      </c>
      <c r="AL247" s="35">
        <v>42583</v>
      </c>
    </row>
    <row r="248" spans="1:38" x14ac:dyDescent="0.15">
      <c r="A248" s="8">
        <v>51579686</v>
      </c>
      <c r="B248" s="30" t="s">
        <v>4274</v>
      </c>
      <c r="C248" s="30" t="s">
        <v>4275</v>
      </c>
      <c r="D248" s="8" t="s">
        <v>4276</v>
      </c>
      <c r="E248" s="8" t="s">
        <v>4277</v>
      </c>
      <c r="F248" s="8"/>
      <c r="G248" s="8"/>
      <c r="H248" s="9" t="s">
        <v>3796</v>
      </c>
      <c r="I248" s="9"/>
      <c r="J248" s="9" t="s">
        <v>163</v>
      </c>
      <c r="K248" s="8" t="s">
        <v>303</v>
      </c>
      <c r="L248" s="7" t="s">
        <v>68</v>
      </c>
      <c r="M248" s="7" t="s">
        <v>2845</v>
      </c>
      <c r="N248" s="8" t="s">
        <v>3390</v>
      </c>
      <c r="O248" s="9" t="s">
        <v>106</v>
      </c>
      <c r="P248" s="8" t="s">
        <v>71</v>
      </c>
      <c r="Q248" s="9"/>
      <c r="R248" s="9"/>
      <c r="S248" s="10">
        <v>42271</v>
      </c>
      <c r="T248" s="10"/>
      <c r="U248" s="12"/>
      <c r="V248" s="31">
        <v>6624079</v>
      </c>
      <c r="W248" s="20" t="s">
        <v>3205</v>
      </c>
      <c r="X248" s="16" t="s">
        <v>4278</v>
      </c>
      <c r="Y248" s="16"/>
      <c r="Z248" s="16"/>
      <c r="AA248" s="16"/>
      <c r="AB248" s="16"/>
      <c r="AC248" s="16"/>
      <c r="AD248" s="16"/>
      <c r="AE248" s="20" t="s">
        <v>4279</v>
      </c>
      <c r="AF248" s="20"/>
      <c r="AG248" s="32"/>
      <c r="AH248" s="32"/>
      <c r="AI248" s="33"/>
      <c r="AJ248" s="34">
        <v>42594</v>
      </c>
      <c r="AK248" s="34" t="s">
        <v>4228</v>
      </c>
      <c r="AL248" s="35">
        <v>42590</v>
      </c>
    </row>
    <row r="249" spans="1:38" x14ac:dyDescent="0.15">
      <c r="A249" s="8">
        <v>51600384</v>
      </c>
      <c r="B249" s="30" t="s">
        <v>4280</v>
      </c>
      <c r="C249" s="30" t="s">
        <v>4281</v>
      </c>
      <c r="D249" s="8" t="s">
        <v>4282</v>
      </c>
      <c r="E249" s="8" t="s">
        <v>4283</v>
      </c>
      <c r="F249" s="8"/>
      <c r="G249" s="8"/>
      <c r="H249" s="9" t="s">
        <v>3789</v>
      </c>
      <c r="I249" s="9"/>
      <c r="J249" s="9" t="s">
        <v>615</v>
      </c>
      <c r="K249" s="8" t="s">
        <v>67</v>
      </c>
      <c r="L249" s="7" t="s">
        <v>68</v>
      </c>
      <c r="M249" s="7" t="s">
        <v>4091</v>
      </c>
      <c r="N249" s="8" t="s">
        <v>3390</v>
      </c>
      <c r="O249" s="9" t="s">
        <v>70</v>
      </c>
      <c r="P249" s="8" t="s">
        <v>71</v>
      </c>
      <c r="Q249" s="9"/>
      <c r="R249" s="9"/>
      <c r="S249" s="10">
        <v>42446</v>
      </c>
      <c r="T249" s="10"/>
      <c r="U249" s="12"/>
      <c r="V249" s="31">
        <v>6624192</v>
      </c>
      <c r="W249" s="20" t="s">
        <v>4284</v>
      </c>
      <c r="X249" s="16" t="s">
        <v>4285</v>
      </c>
      <c r="Y249" s="16"/>
      <c r="Z249" s="16"/>
      <c r="AA249" s="16"/>
      <c r="AB249" s="16"/>
      <c r="AC249" s="16"/>
      <c r="AD249" s="16"/>
      <c r="AE249" s="20" t="s">
        <v>4284</v>
      </c>
      <c r="AF249" s="20" t="s">
        <v>4284</v>
      </c>
      <c r="AG249" s="32"/>
      <c r="AH249" s="32"/>
      <c r="AI249" s="33" t="s">
        <v>4286</v>
      </c>
      <c r="AJ249" s="34">
        <v>42507</v>
      </c>
      <c r="AK249" s="34" t="s">
        <v>3784</v>
      </c>
      <c r="AL249" s="35">
        <v>42506</v>
      </c>
    </row>
    <row r="250" spans="1:38" x14ac:dyDescent="0.15">
      <c r="A250" s="8">
        <v>51615294</v>
      </c>
      <c r="B250" s="30" t="s">
        <v>4287</v>
      </c>
      <c r="C250" s="30" t="s">
        <v>4288</v>
      </c>
      <c r="D250" s="8" t="s">
        <v>4289</v>
      </c>
      <c r="E250" s="8" t="s">
        <v>4290</v>
      </c>
      <c r="F250" s="8"/>
      <c r="G250" s="8"/>
      <c r="H250" s="9" t="s">
        <v>4291</v>
      </c>
      <c r="I250" s="9"/>
      <c r="J250" s="9" t="s">
        <v>3267</v>
      </c>
      <c r="K250" s="8" t="s">
        <v>303</v>
      </c>
      <c r="L250" s="7" t="s">
        <v>3187</v>
      </c>
      <c r="M250" s="7" t="s">
        <v>4091</v>
      </c>
      <c r="N250" s="8" t="s">
        <v>175</v>
      </c>
      <c r="O250" s="9" t="s">
        <v>207</v>
      </c>
      <c r="P250" s="8" t="s">
        <v>85</v>
      </c>
      <c r="Q250" s="9"/>
      <c r="R250" s="9"/>
      <c r="S250" s="10">
        <v>42530</v>
      </c>
      <c r="T250" s="10">
        <v>42576</v>
      </c>
      <c r="U250" s="12">
        <v>42590</v>
      </c>
      <c r="V250" s="31">
        <v>6624333</v>
      </c>
      <c r="W250" s="20" t="s">
        <v>4292</v>
      </c>
      <c r="X250" s="16" t="s">
        <v>4293</v>
      </c>
      <c r="Y250" s="16"/>
      <c r="Z250" s="16"/>
      <c r="AA250" s="16"/>
      <c r="AB250" s="16"/>
      <c r="AC250" s="16"/>
      <c r="AD250" s="16"/>
      <c r="AE250" s="20" t="s">
        <v>4294</v>
      </c>
      <c r="AF250" s="20" t="s">
        <v>4295</v>
      </c>
      <c r="AG250" s="32"/>
      <c r="AH250" s="32"/>
      <c r="AI250" s="33" t="s">
        <v>4296</v>
      </c>
      <c r="AJ250" s="34">
        <v>42597</v>
      </c>
      <c r="AK250" s="34" t="s">
        <v>4228</v>
      </c>
      <c r="AL250" s="35">
        <v>42597</v>
      </c>
    </row>
    <row r="251" spans="1:38" x14ac:dyDescent="0.15">
      <c r="A251" s="36">
        <v>51554925</v>
      </c>
      <c r="B251" s="41" t="s">
        <v>4297</v>
      </c>
      <c r="C251" s="41" t="s">
        <v>4298</v>
      </c>
      <c r="D251" s="36" t="s">
        <v>4299</v>
      </c>
      <c r="E251" s="36" t="s">
        <v>4300</v>
      </c>
      <c r="F251" s="36"/>
      <c r="G251" s="36"/>
      <c r="H251" s="42" t="s">
        <v>2858</v>
      </c>
      <c r="I251" s="42"/>
      <c r="J251" s="42" t="s">
        <v>4192</v>
      </c>
      <c r="K251" s="36" t="s">
        <v>303</v>
      </c>
      <c r="L251" s="43" t="s">
        <v>68</v>
      </c>
      <c r="M251" s="43" t="s">
        <v>2845</v>
      </c>
      <c r="N251" s="36" t="s">
        <v>536</v>
      </c>
      <c r="O251" s="42" t="s">
        <v>432</v>
      </c>
      <c r="P251" s="36" t="s">
        <v>71</v>
      </c>
      <c r="Q251" s="42"/>
      <c r="R251" s="42"/>
      <c r="S251" s="44">
        <v>42095</v>
      </c>
      <c r="T251" s="44"/>
      <c r="U251" s="45">
        <v>42135</v>
      </c>
      <c r="V251" s="46">
        <v>6634073</v>
      </c>
      <c r="W251" s="47" t="s">
        <v>4301</v>
      </c>
      <c r="X251" s="48" t="s">
        <v>4302</v>
      </c>
      <c r="Y251" s="48"/>
      <c r="Z251" s="48"/>
      <c r="AA251" s="48"/>
      <c r="AB251" s="48"/>
      <c r="AC251" s="48"/>
      <c r="AD251" s="48"/>
      <c r="AE251" s="47" t="s">
        <v>4303</v>
      </c>
      <c r="AF251" s="47"/>
      <c r="AG251" s="49"/>
      <c r="AH251" s="49"/>
      <c r="AI251" s="50" t="s">
        <v>4304</v>
      </c>
      <c r="AJ251" s="51">
        <v>42598</v>
      </c>
      <c r="AK251" s="51" t="s">
        <v>4228</v>
      </c>
      <c r="AL251" s="52">
        <v>42597</v>
      </c>
    </row>
    <row r="252" spans="1:38" x14ac:dyDescent="0.15">
      <c r="A252" s="36">
        <v>51556044</v>
      </c>
      <c r="B252" s="41" t="s">
        <v>4305</v>
      </c>
      <c r="C252" s="41" t="s">
        <v>4306</v>
      </c>
      <c r="D252" s="36" t="s">
        <v>4307</v>
      </c>
      <c r="E252" s="36" t="s">
        <v>4308</v>
      </c>
      <c r="F252" s="36"/>
      <c r="G252" s="36"/>
      <c r="H252" s="42" t="s">
        <v>3173</v>
      </c>
      <c r="I252" s="42"/>
      <c r="J252" s="42" t="s">
        <v>3031</v>
      </c>
      <c r="K252" s="36" t="s">
        <v>67</v>
      </c>
      <c r="L252" s="43" t="s">
        <v>68</v>
      </c>
      <c r="M252" s="43" t="s">
        <v>1192</v>
      </c>
      <c r="N252" s="36" t="s">
        <v>175</v>
      </c>
      <c r="O252" s="42" t="s">
        <v>106</v>
      </c>
      <c r="P252" s="36" t="s">
        <v>85</v>
      </c>
      <c r="Q252" s="42"/>
      <c r="R252" s="42"/>
      <c r="S252" s="44">
        <v>42100</v>
      </c>
      <c r="T252" s="44"/>
      <c r="U252" s="45">
        <v>42149</v>
      </c>
      <c r="V252" s="46">
        <v>6634091</v>
      </c>
      <c r="W252" s="47" t="s">
        <v>4309</v>
      </c>
      <c r="X252" s="48" t="s">
        <v>4310</v>
      </c>
      <c r="Y252" s="48"/>
      <c r="Z252" s="48"/>
      <c r="AA252" s="48"/>
      <c r="AB252" s="48"/>
      <c r="AC252" s="48"/>
      <c r="AD252" s="48"/>
      <c r="AE252" s="47" t="s">
        <v>4311</v>
      </c>
      <c r="AF252" s="47"/>
      <c r="AG252" s="49"/>
      <c r="AH252" s="49">
        <v>42598</v>
      </c>
      <c r="AI252" s="50"/>
      <c r="AJ252" s="51">
        <v>42599</v>
      </c>
      <c r="AK252" s="51" t="s">
        <v>4228</v>
      </c>
      <c r="AL252" s="52">
        <v>42597</v>
      </c>
    </row>
    <row r="253" spans="1:38" x14ac:dyDescent="0.15">
      <c r="A253" s="36">
        <v>51550750</v>
      </c>
      <c r="B253" s="41" t="s">
        <v>4312</v>
      </c>
      <c r="C253" s="41" t="s">
        <v>4313</v>
      </c>
      <c r="D253" s="36" t="s">
        <v>4314</v>
      </c>
      <c r="E253" s="36" t="s">
        <v>838</v>
      </c>
      <c r="F253" s="36"/>
      <c r="G253" s="36"/>
      <c r="H253" s="42" t="s">
        <v>3173</v>
      </c>
      <c r="I253" s="42"/>
      <c r="J253" s="42" t="s">
        <v>3031</v>
      </c>
      <c r="K253" s="36" t="s">
        <v>67</v>
      </c>
      <c r="L253" s="43" t="s">
        <v>68</v>
      </c>
      <c r="M253" s="43" t="s">
        <v>38</v>
      </c>
      <c r="N253" s="36" t="s">
        <v>175</v>
      </c>
      <c r="O253" s="42" t="s">
        <v>106</v>
      </c>
      <c r="P253" s="36" t="s">
        <v>85</v>
      </c>
      <c r="Q253" s="42"/>
      <c r="R253" s="42"/>
      <c r="S253" s="44">
        <v>42066</v>
      </c>
      <c r="T253" s="44"/>
      <c r="U253" s="45">
        <v>42149</v>
      </c>
      <c r="V253" s="46">
        <v>6634095</v>
      </c>
      <c r="W253" s="47" t="s">
        <v>4315</v>
      </c>
      <c r="X253" s="48" t="s">
        <v>4316</v>
      </c>
      <c r="Y253" s="48"/>
      <c r="Z253" s="48"/>
      <c r="AA253" s="48"/>
      <c r="AB253" s="48"/>
      <c r="AC253" s="48"/>
      <c r="AD253" s="48"/>
      <c r="AE253" s="47" t="s">
        <v>4317</v>
      </c>
      <c r="AF253" s="47"/>
      <c r="AG253" s="49"/>
      <c r="AH253" s="49">
        <v>42598</v>
      </c>
      <c r="AI253" s="50" t="s">
        <v>4318</v>
      </c>
      <c r="AJ253" s="51">
        <v>42599</v>
      </c>
      <c r="AK253" s="51" t="s">
        <v>4228</v>
      </c>
      <c r="AL253" s="52">
        <v>42597</v>
      </c>
    </row>
    <row r="254" spans="1:38" x14ac:dyDescent="0.15">
      <c r="A254" s="36">
        <v>51611761</v>
      </c>
      <c r="B254" s="41" t="s">
        <v>4319</v>
      </c>
      <c r="C254" s="41" t="s">
        <v>4320</v>
      </c>
      <c r="D254" s="36" t="s">
        <v>4321</v>
      </c>
      <c r="E254" s="36" t="s">
        <v>95</v>
      </c>
      <c r="F254" s="36"/>
      <c r="G254" s="36"/>
      <c r="H254" s="42" t="s">
        <v>4322</v>
      </c>
      <c r="I254" s="42"/>
      <c r="J254" s="42" t="s">
        <v>3009</v>
      </c>
      <c r="K254" s="36" t="s">
        <v>303</v>
      </c>
      <c r="L254" s="43" t="s">
        <v>3025</v>
      </c>
      <c r="M254" s="43" t="s">
        <v>4323</v>
      </c>
      <c r="N254" s="36" t="s">
        <v>164</v>
      </c>
      <c r="O254" s="42" t="s">
        <v>477</v>
      </c>
      <c r="P254" s="36" t="s">
        <v>71</v>
      </c>
      <c r="Q254" s="42"/>
      <c r="R254" s="42"/>
      <c r="S254" s="44">
        <v>42508</v>
      </c>
      <c r="T254" s="44">
        <v>42562</v>
      </c>
      <c r="U254" s="45"/>
      <c r="V254" s="46">
        <v>6624297</v>
      </c>
      <c r="W254" s="47" t="s">
        <v>4324</v>
      </c>
      <c r="X254" s="48"/>
      <c r="Y254" s="48"/>
      <c r="Z254" s="48"/>
      <c r="AA254" s="48"/>
      <c r="AB254" s="48"/>
      <c r="AC254" s="48"/>
      <c r="AD254" s="48"/>
      <c r="AE254" s="47"/>
      <c r="AF254" s="47"/>
      <c r="AG254" s="49">
        <v>42591</v>
      </c>
      <c r="AH254" s="49">
        <v>42599</v>
      </c>
      <c r="AI254" s="50" t="s">
        <v>4325</v>
      </c>
      <c r="AJ254" s="51">
        <v>42600</v>
      </c>
      <c r="AK254" s="51" t="s">
        <v>4228</v>
      </c>
      <c r="AL254" s="52">
        <v>42597</v>
      </c>
    </row>
    <row r="255" spans="1:38" x14ac:dyDescent="0.15">
      <c r="A255" s="36">
        <v>51594998</v>
      </c>
      <c r="B255" s="41" t="s">
        <v>4326</v>
      </c>
      <c r="C255" s="41" t="s">
        <v>4327</v>
      </c>
      <c r="D255" s="36" t="s">
        <v>4328</v>
      </c>
      <c r="E255" s="36" t="s">
        <v>275</v>
      </c>
      <c r="F255" s="36"/>
      <c r="G255" s="36"/>
      <c r="H255" s="42" t="s">
        <v>3173</v>
      </c>
      <c r="I255" s="42"/>
      <c r="J255" s="42" t="s">
        <v>3031</v>
      </c>
      <c r="K255" s="36" t="s">
        <v>303</v>
      </c>
      <c r="L255" s="43" t="s">
        <v>68</v>
      </c>
      <c r="M255" s="43" t="s">
        <v>4091</v>
      </c>
      <c r="N255" s="36" t="s">
        <v>175</v>
      </c>
      <c r="O255" s="42" t="s">
        <v>70</v>
      </c>
      <c r="P255" s="36" t="s">
        <v>85</v>
      </c>
      <c r="Q255" s="42"/>
      <c r="R255" s="42"/>
      <c r="S255" s="44">
        <v>42415</v>
      </c>
      <c r="T255" s="44"/>
      <c r="U255" s="45"/>
      <c r="V255" s="46">
        <v>6624152</v>
      </c>
      <c r="W255" s="47" t="s">
        <v>4329</v>
      </c>
      <c r="X255" s="48" t="s">
        <v>4330</v>
      </c>
      <c r="Y255" s="48"/>
      <c r="Z255" s="48"/>
      <c r="AA255" s="48"/>
      <c r="AB255" s="48"/>
      <c r="AC255" s="48"/>
      <c r="AD255" s="48"/>
      <c r="AE255" s="47" t="s">
        <v>4331</v>
      </c>
      <c r="AF255" s="47"/>
      <c r="AG255" s="49"/>
      <c r="AH255" s="49">
        <v>42598</v>
      </c>
      <c r="AI255" s="50"/>
      <c r="AJ255" s="51">
        <v>42599</v>
      </c>
      <c r="AK255" s="51" t="s">
        <v>4228</v>
      </c>
      <c r="AL255" s="52">
        <v>42597</v>
      </c>
    </row>
    <row r="256" spans="1:38" x14ac:dyDescent="0.15">
      <c r="A256" s="36">
        <v>51609029</v>
      </c>
      <c r="B256" s="41" t="s">
        <v>4332</v>
      </c>
      <c r="C256" s="41" t="s">
        <v>4333</v>
      </c>
      <c r="D256" s="36" t="s">
        <v>4334</v>
      </c>
      <c r="E256" s="36" t="s">
        <v>4335</v>
      </c>
      <c r="F256" s="36"/>
      <c r="G256" s="36"/>
      <c r="H256" s="42" t="s">
        <v>4291</v>
      </c>
      <c r="I256" s="42"/>
      <c r="J256" s="42" t="s">
        <v>3267</v>
      </c>
      <c r="K256" s="36" t="s">
        <v>303</v>
      </c>
      <c r="L256" s="43" t="s">
        <v>3025</v>
      </c>
      <c r="M256" s="43" t="s">
        <v>4323</v>
      </c>
      <c r="N256" s="36" t="s">
        <v>365</v>
      </c>
      <c r="O256" s="42" t="s">
        <v>379</v>
      </c>
      <c r="P256" s="36" t="s">
        <v>85</v>
      </c>
      <c r="Q256" s="42"/>
      <c r="R256" s="42"/>
      <c r="S256" s="44">
        <v>42488</v>
      </c>
      <c r="T256" s="44"/>
      <c r="U256" s="45"/>
      <c r="V256" s="46">
        <v>6624257</v>
      </c>
      <c r="W256" s="47" t="s">
        <v>4336</v>
      </c>
      <c r="X256" s="48" t="s">
        <v>4337</v>
      </c>
      <c r="Y256" s="48"/>
      <c r="Z256" s="48"/>
      <c r="AA256" s="48"/>
      <c r="AB256" s="48"/>
      <c r="AC256" s="48"/>
      <c r="AD256" s="48"/>
      <c r="AE256" s="47"/>
      <c r="AF256" s="47"/>
      <c r="AG256" s="49">
        <v>42564</v>
      </c>
      <c r="AH256" s="49">
        <v>42565</v>
      </c>
      <c r="AI256" s="50"/>
      <c r="AJ256" s="51">
        <v>42566</v>
      </c>
      <c r="AK256" s="51" t="s">
        <v>4072</v>
      </c>
      <c r="AL256" s="52">
        <v>42562</v>
      </c>
    </row>
    <row r="257" spans="1:38" x14ac:dyDescent="0.15">
      <c r="A257" s="36">
        <v>51612136</v>
      </c>
      <c r="B257" s="41" t="s">
        <v>4338</v>
      </c>
      <c r="C257" s="41" t="s">
        <v>4339</v>
      </c>
      <c r="D257" s="36" t="s">
        <v>4244</v>
      </c>
      <c r="E257" s="36" t="s">
        <v>4340</v>
      </c>
      <c r="F257" s="36"/>
      <c r="G257" s="36"/>
      <c r="H257" s="42" t="s">
        <v>3094</v>
      </c>
      <c r="I257" s="42"/>
      <c r="J257" s="42" t="s">
        <v>2938</v>
      </c>
      <c r="K257" s="36" t="s">
        <v>67</v>
      </c>
      <c r="L257" s="43" t="s">
        <v>3025</v>
      </c>
      <c r="M257" s="43" t="s">
        <v>4323</v>
      </c>
      <c r="N257" s="36" t="s">
        <v>164</v>
      </c>
      <c r="O257" s="42" t="s">
        <v>477</v>
      </c>
      <c r="P257" s="36" t="s">
        <v>71</v>
      </c>
      <c r="Q257" s="42" t="s">
        <v>4341</v>
      </c>
      <c r="R257" s="42"/>
      <c r="S257" s="44">
        <v>42508</v>
      </c>
      <c r="T257" s="44">
        <v>42562</v>
      </c>
      <c r="U257" s="45"/>
      <c r="V257" s="46">
        <v>6624305</v>
      </c>
      <c r="W257" s="47" t="s">
        <v>4341</v>
      </c>
      <c r="X257" s="48"/>
      <c r="Y257" s="48"/>
      <c r="Z257" s="48"/>
      <c r="AA257" s="48"/>
      <c r="AB257" s="48"/>
      <c r="AC257" s="48"/>
      <c r="AD257" s="48"/>
      <c r="AE257" s="47"/>
      <c r="AF257" s="47"/>
      <c r="AG257" s="49"/>
      <c r="AH257" s="49">
        <v>42591</v>
      </c>
      <c r="AI257" s="50" t="s">
        <v>4342</v>
      </c>
      <c r="AJ257" s="51">
        <v>42598</v>
      </c>
      <c r="AK257" s="51" t="s">
        <v>4228</v>
      </c>
      <c r="AL257" s="52">
        <v>42597</v>
      </c>
    </row>
    <row r="258" spans="1:38" x14ac:dyDescent="0.15">
      <c r="A258" s="36">
        <v>51607266</v>
      </c>
      <c r="B258" s="41" t="s">
        <v>4343</v>
      </c>
      <c r="C258" s="41" t="s">
        <v>4344</v>
      </c>
      <c r="D258" s="36" t="s">
        <v>4345</v>
      </c>
      <c r="E258" s="36" t="s">
        <v>4346</v>
      </c>
      <c r="F258" s="36"/>
      <c r="G258" s="36"/>
      <c r="H258" s="42" t="s">
        <v>3094</v>
      </c>
      <c r="I258" s="42"/>
      <c r="J258" s="42" t="s">
        <v>2938</v>
      </c>
      <c r="K258" s="36" t="s">
        <v>67</v>
      </c>
      <c r="L258" s="43" t="s">
        <v>68</v>
      </c>
      <c r="M258" s="43" t="s">
        <v>4323</v>
      </c>
      <c r="N258" s="36" t="s">
        <v>164</v>
      </c>
      <c r="O258" s="42" t="s">
        <v>379</v>
      </c>
      <c r="P258" s="36" t="s">
        <v>71</v>
      </c>
      <c r="Q258" s="42"/>
      <c r="R258" s="42"/>
      <c r="S258" s="44">
        <v>42474</v>
      </c>
      <c r="T258" s="44">
        <v>42541</v>
      </c>
      <c r="U258" s="45"/>
      <c r="V258" s="46">
        <v>6624227</v>
      </c>
      <c r="W258" s="47" t="s">
        <v>4347</v>
      </c>
      <c r="X258" s="48" t="s">
        <v>4348</v>
      </c>
      <c r="Y258" s="48"/>
      <c r="Z258" s="48"/>
      <c r="AA258" s="48"/>
      <c r="AB258" s="48"/>
      <c r="AC258" s="48"/>
      <c r="AD258" s="48"/>
      <c r="AE258" s="47"/>
      <c r="AF258" s="47"/>
      <c r="AG258" s="49">
        <v>42523</v>
      </c>
      <c r="AH258" s="49"/>
      <c r="AI258" s="50"/>
      <c r="AJ258" s="51">
        <v>42534</v>
      </c>
      <c r="AK258" s="51" t="s">
        <v>3934</v>
      </c>
      <c r="AL258" s="52">
        <v>42534</v>
      </c>
    </row>
    <row r="259" spans="1:38" x14ac:dyDescent="0.15">
      <c r="A259" s="36">
        <v>51588234</v>
      </c>
      <c r="B259" s="41" t="s">
        <v>4349</v>
      </c>
      <c r="C259" s="41" t="s">
        <v>4350</v>
      </c>
      <c r="D259" s="36" t="s">
        <v>4351</v>
      </c>
      <c r="E259" s="36" t="s">
        <v>4352</v>
      </c>
      <c r="F259" s="36"/>
      <c r="G259" s="36"/>
      <c r="H259" s="42" t="s">
        <v>3789</v>
      </c>
      <c r="I259" s="42"/>
      <c r="J259" s="42" t="s">
        <v>615</v>
      </c>
      <c r="K259" s="36" t="s">
        <v>303</v>
      </c>
      <c r="L259" s="43" t="s">
        <v>68</v>
      </c>
      <c r="M259" s="43" t="s">
        <v>2845</v>
      </c>
      <c r="N259" s="36" t="s">
        <v>3390</v>
      </c>
      <c r="O259" s="42" t="s">
        <v>106</v>
      </c>
      <c r="P259" s="36" t="s">
        <v>71</v>
      </c>
      <c r="Q259" s="42"/>
      <c r="R259" s="42"/>
      <c r="S259" s="44">
        <v>42348</v>
      </c>
      <c r="T259" s="44"/>
      <c r="U259" s="45"/>
      <c r="V259" s="46">
        <v>6624078</v>
      </c>
      <c r="W259" s="47" t="s">
        <v>4353</v>
      </c>
      <c r="X259" s="48" t="s">
        <v>4354</v>
      </c>
      <c r="Y259" s="48"/>
      <c r="Z259" s="48"/>
      <c r="AA259" s="48"/>
      <c r="AB259" s="48"/>
      <c r="AC259" s="48"/>
      <c r="AD259" s="48"/>
      <c r="AE259" s="47" t="s">
        <v>4355</v>
      </c>
      <c r="AF259" s="47"/>
      <c r="AG259" s="49"/>
      <c r="AH259" s="49"/>
      <c r="AI259" s="50"/>
      <c r="AJ259" s="51">
        <v>42600</v>
      </c>
      <c r="AK259" s="51" t="s">
        <v>4228</v>
      </c>
      <c r="AL259" s="52">
        <v>42597</v>
      </c>
    </row>
    <row r="260" spans="1:38" x14ac:dyDescent="0.15">
      <c r="A260" s="36">
        <v>51584120</v>
      </c>
      <c r="B260" s="41" t="s">
        <v>4356</v>
      </c>
      <c r="C260" s="41" t="s">
        <v>4357</v>
      </c>
      <c r="D260" s="36" t="s">
        <v>4358</v>
      </c>
      <c r="E260" s="36" t="s">
        <v>4359</v>
      </c>
      <c r="F260" s="36"/>
      <c r="G260" s="36"/>
      <c r="H260" s="42" t="s">
        <v>2984</v>
      </c>
      <c r="I260" s="42"/>
      <c r="J260" s="42" t="s">
        <v>2938</v>
      </c>
      <c r="K260" s="36" t="s">
        <v>67</v>
      </c>
      <c r="L260" s="43" t="s">
        <v>68</v>
      </c>
      <c r="M260" s="43" t="s">
        <v>2845</v>
      </c>
      <c r="N260" s="36" t="s">
        <v>164</v>
      </c>
      <c r="O260" s="42" t="s">
        <v>761</v>
      </c>
      <c r="P260" s="36" t="s">
        <v>71</v>
      </c>
      <c r="Q260" s="42"/>
      <c r="R260" s="42"/>
      <c r="S260" s="44">
        <v>42307</v>
      </c>
      <c r="T260" s="44"/>
      <c r="U260" s="45"/>
      <c r="V260" s="46">
        <v>6624038</v>
      </c>
      <c r="W260" s="47" t="s">
        <v>4360</v>
      </c>
      <c r="X260" s="48" t="s">
        <v>4361</v>
      </c>
      <c r="Y260" s="48"/>
      <c r="Z260" s="48"/>
      <c r="AA260" s="48"/>
      <c r="AB260" s="48"/>
      <c r="AC260" s="48"/>
      <c r="AD260" s="48"/>
      <c r="AE260" s="47" t="s">
        <v>4362</v>
      </c>
      <c r="AF260" s="47"/>
      <c r="AG260" s="49"/>
      <c r="AH260" s="49">
        <v>42605</v>
      </c>
      <c r="AI260" s="50"/>
      <c r="AJ260" s="51">
        <v>42606</v>
      </c>
      <c r="AK260" s="51" t="s">
        <v>4228</v>
      </c>
      <c r="AL260" s="52">
        <v>42604</v>
      </c>
    </row>
    <row r="261" spans="1:38" x14ac:dyDescent="0.15">
      <c r="A261" s="36">
        <v>51575800</v>
      </c>
      <c r="B261" s="41" t="s">
        <v>4363</v>
      </c>
      <c r="C261" s="41" t="s">
        <v>4364</v>
      </c>
      <c r="D261" s="36" t="s">
        <v>4365</v>
      </c>
      <c r="E261" s="36" t="s">
        <v>4366</v>
      </c>
      <c r="F261" s="36"/>
      <c r="G261" s="36"/>
      <c r="H261" s="42" t="s">
        <v>2984</v>
      </c>
      <c r="I261" s="42"/>
      <c r="J261" s="42" t="s">
        <v>2938</v>
      </c>
      <c r="K261" s="36" t="s">
        <v>67</v>
      </c>
      <c r="L261" s="43" t="s">
        <v>68</v>
      </c>
      <c r="M261" s="43" t="s">
        <v>2845</v>
      </c>
      <c r="N261" s="36" t="s">
        <v>164</v>
      </c>
      <c r="O261" s="42" t="s">
        <v>70</v>
      </c>
      <c r="P261" s="36" t="s">
        <v>71</v>
      </c>
      <c r="Q261" s="42"/>
      <c r="R261" s="42"/>
      <c r="S261" s="44">
        <v>42230</v>
      </c>
      <c r="T261" s="44"/>
      <c r="U261" s="45"/>
      <c r="V261" s="46">
        <v>6634275</v>
      </c>
      <c r="W261" s="47" t="s">
        <v>4367</v>
      </c>
      <c r="X261" s="48" t="s">
        <v>4368</v>
      </c>
      <c r="Y261" s="48"/>
      <c r="Z261" s="48"/>
      <c r="AA261" s="48"/>
      <c r="AB261" s="48"/>
      <c r="AC261" s="48"/>
      <c r="AD261" s="48"/>
      <c r="AE261" s="47" t="s">
        <v>4369</v>
      </c>
      <c r="AF261" s="47"/>
      <c r="AG261" s="49"/>
      <c r="AH261" s="49">
        <v>42605</v>
      </c>
      <c r="AI261" s="50"/>
      <c r="AJ261" s="51">
        <v>42606</v>
      </c>
      <c r="AK261" s="51" t="s">
        <v>4228</v>
      </c>
      <c r="AL261" s="52">
        <v>42604</v>
      </c>
    </row>
    <row r="262" spans="1:38" x14ac:dyDescent="0.15">
      <c r="A262" s="36">
        <v>51611755</v>
      </c>
      <c r="B262" s="41" t="s">
        <v>4370</v>
      </c>
      <c r="C262" s="41" t="s">
        <v>4371</v>
      </c>
      <c r="D262" s="36" t="s">
        <v>4372</v>
      </c>
      <c r="E262" s="36" t="s">
        <v>4373</v>
      </c>
      <c r="F262" s="36"/>
      <c r="G262" s="36"/>
      <c r="H262" s="42" t="s">
        <v>4322</v>
      </c>
      <c r="I262" s="42"/>
      <c r="J262" s="42" t="s">
        <v>3009</v>
      </c>
      <c r="K262" s="36" t="s">
        <v>67</v>
      </c>
      <c r="L262" s="43" t="s">
        <v>68</v>
      </c>
      <c r="M262" s="43" t="s">
        <v>4323</v>
      </c>
      <c r="N262" s="36" t="s">
        <v>164</v>
      </c>
      <c r="O262" s="42" t="s">
        <v>477</v>
      </c>
      <c r="P262" s="36" t="s">
        <v>71</v>
      </c>
      <c r="Q262" s="42" t="s">
        <v>4374</v>
      </c>
      <c r="R262" s="42"/>
      <c r="S262" s="44">
        <v>42508</v>
      </c>
      <c r="T262" s="44">
        <v>42562</v>
      </c>
      <c r="U262" s="45"/>
      <c r="V262" s="46">
        <v>6624292</v>
      </c>
      <c r="W262" s="47" t="s">
        <v>4374</v>
      </c>
      <c r="X262" s="48"/>
      <c r="Y262" s="48"/>
      <c r="Z262" s="48"/>
      <c r="AA262" s="48"/>
      <c r="AB262" s="48"/>
      <c r="AC262" s="48"/>
      <c r="AD262" s="48"/>
      <c r="AE262" s="47"/>
      <c r="AF262" s="47"/>
      <c r="AG262" s="49">
        <v>42591</v>
      </c>
      <c r="AH262" s="49">
        <v>42592</v>
      </c>
      <c r="AI262" s="50"/>
      <c r="AJ262" s="51">
        <v>42593</v>
      </c>
      <c r="AK262" s="51" t="s">
        <v>4228</v>
      </c>
      <c r="AL262" s="52">
        <v>42590</v>
      </c>
    </row>
    <row r="263" spans="1:38" x14ac:dyDescent="0.15">
      <c r="A263" s="36">
        <v>51574049</v>
      </c>
      <c r="B263" s="41" t="s">
        <v>4375</v>
      </c>
      <c r="C263" s="41" t="s">
        <v>4376</v>
      </c>
      <c r="D263" s="36" t="s">
        <v>4377</v>
      </c>
      <c r="E263" s="36" t="s">
        <v>4378</v>
      </c>
      <c r="F263" s="36"/>
      <c r="G263" s="36"/>
      <c r="H263" s="42" t="s">
        <v>3137</v>
      </c>
      <c r="I263" s="42"/>
      <c r="J263" s="42" t="s">
        <v>3009</v>
      </c>
      <c r="K263" s="36" t="s">
        <v>67</v>
      </c>
      <c r="L263" s="43" t="s">
        <v>68</v>
      </c>
      <c r="M263" s="43" t="s">
        <v>2845</v>
      </c>
      <c r="N263" s="36" t="s">
        <v>164</v>
      </c>
      <c r="O263" s="42" t="s">
        <v>70</v>
      </c>
      <c r="P263" s="36" t="s">
        <v>71</v>
      </c>
      <c r="Q263" s="42"/>
      <c r="R263" s="42"/>
      <c r="S263" s="44">
        <v>42215</v>
      </c>
      <c r="T263" s="44"/>
      <c r="U263" s="45"/>
      <c r="V263" s="46">
        <v>6634264</v>
      </c>
      <c r="W263" s="47" t="s">
        <v>4379</v>
      </c>
      <c r="X263" s="48" t="s">
        <v>4380</v>
      </c>
      <c r="Y263" s="48"/>
      <c r="Z263" s="48"/>
      <c r="AA263" s="48"/>
      <c r="AB263" s="48"/>
      <c r="AC263" s="48"/>
      <c r="AD263" s="48"/>
      <c r="AE263" s="47" t="s">
        <v>4381</v>
      </c>
      <c r="AF263" s="47"/>
      <c r="AG263" s="49"/>
      <c r="AH263" s="49">
        <v>42605</v>
      </c>
      <c r="AI263" s="50"/>
      <c r="AJ263" s="51">
        <v>42606</v>
      </c>
      <c r="AK263" s="51" t="s">
        <v>4228</v>
      </c>
      <c r="AL263" s="52">
        <v>42604</v>
      </c>
    </row>
    <row r="264" spans="1:38" x14ac:dyDescent="0.15">
      <c r="A264" s="36">
        <v>51544145</v>
      </c>
      <c r="B264" s="41" t="s">
        <v>4382</v>
      </c>
      <c r="C264" s="41" t="s">
        <v>4383</v>
      </c>
      <c r="D264" s="36" t="s">
        <v>4384</v>
      </c>
      <c r="E264" s="36" t="s">
        <v>4385</v>
      </c>
      <c r="F264" s="36"/>
      <c r="G264" s="36"/>
      <c r="H264" s="42" t="s">
        <v>2878</v>
      </c>
      <c r="I264" s="42"/>
      <c r="J264" s="42" t="s">
        <v>4192</v>
      </c>
      <c r="K264" s="36" t="s">
        <v>303</v>
      </c>
      <c r="L264" s="43" t="s">
        <v>68</v>
      </c>
      <c r="M264" s="43" t="s">
        <v>2845</v>
      </c>
      <c r="N264" s="36" t="s">
        <v>536</v>
      </c>
      <c r="O264" s="42" t="s">
        <v>106</v>
      </c>
      <c r="P264" s="36" t="s">
        <v>71</v>
      </c>
      <c r="Q264" s="42"/>
      <c r="R264" s="42"/>
      <c r="S264" s="44">
        <v>42031</v>
      </c>
      <c r="T264" s="44"/>
      <c r="U264" s="45">
        <v>42100</v>
      </c>
      <c r="V264" s="46">
        <v>6634001</v>
      </c>
      <c r="W264" s="47" t="s">
        <v>4386</v>
      </c>
      <c r="X264" s="48" t="s">
        <v>4387</v>
      </c>
      <c r="Y264" s="48"/>
      <c r="Z264" s="48"/>
      <c r="AA264" s="48"/>
      <c r="AB264" s="48"/>
      <c r="AC264" s="48"/>
      <c r="AD264" s="48"/>
      <c r="AE264" s="47" t="s">
        <v>4388</v>
      </c>
      <c r="AF264" s="47"/>
      <c r="AG264" s="49"/>
      <c r="AH264" s="49">
        <v>42601</v>
      </c>
      <c r="AI264" s="50"/>
      <c r="AJ264" s="51">
        <v>42602</v>
      </c>
      <c r="AK264" s="51" t="s">
        <v>4228</v>
      </c>
      <c r="AL264" s="52">
        <v>42597</v>
      </c>
    </row>
    <row r="265" spans="1:38" x14ac:dyDescent="0.15">
      <c r="A265" s="36">
        <v>51615810</v>
      </c>
      <c r="B265" s="41" t="s">
        <v>4389</v>
      </c>
      <c r="C265" s="41" t="s">
        <v>4390</v>
      </c>
      <c r="D265" s="36" t="s">
        <v>4391</v>
      </c>
      <c r="E265" s="36" t="s">
        <v>4392</v>
      </c>
      <c r="F265" s="36"/>
      <c r="G265" s="36"/>
      <c r="H265" s="42" t="s">
        <v>4219</v>
      </c>
      <c r="I265" s="42"/>
      <c r="J265" s="42" t="s">
        <v>3267</v>
      </c>
      <c r="K265" s="36" t="s">
        <v>303</v>
      </c>
      <c r="L265" s="43" t="s">
        <v>3025</v>
      </c>
      <c r="M265" s="43" t="s">
        <v>4323</v>
      </c>
      <c r="N265" s="36" t="s">
        <v>3390</v>
      </c>
      <c r="O265" s="42" t="s">
        <v>144</v>
      </c>
      <c r="P265" s="36" t="s">
        <v>71</v>
      </c>
      <c r="Q265" s="42"/>
      <c r="R265" s="42"/>
      <c r="S265" s="44">
        <v>42539</v>
      </c>
      <c r="T265" s="44">
        <v>42576</v>
      </c>
      <c r="U265" s="45">
        <v>42590</v>
      </c>
      <c r="V265" s="46">
        <v>6624349</v>
      </c>
      <c r="W265" s="47" t="s">
        <v>4393</v>
      </c>
      <c r="X265" s="48" t="s">
        <v>4394</v>
      </c>
      <c r="Y265" s="48"/>
      <c r="Z265" s="48"/>
      <c r="AA265" s="48"/>
      <c r="AB265" s="48"/>
      <c r="AC265" s="48"/>
      <c r="AD265" s="48"/>
      <c r="AE265" s="47" t="s">
        <v>4395</v>
      </c>
      <c r="AF265" s="47" t="s">
        <v>4396</v>
      </c>
      <c r="AG265" s="49">
        <v>42583</v>
      </c>
      <c r="AH265" s="49">
        <v>42607</v>
      </c>
      <c r="AI265" s="50"/>
      <c r="AJ265" s="51">
        <v>42608</v>
      </c>
      <c r="AK265" s="51" t="s">
        <v>4228</v>
      </c>
      <c r="AL265" s="52">
        <v>42604</v>
      </c>
    </row>
    <row r="266" spans="1:38" x14ac:dyDescent="0.15">
      <c r="A266" s="36">
        <v>51615295</v>
      </c>
      <c r="B266" s="41" t="s">
        <v>4397</v>
      </c>
      <c r="C266" s="41" t="s">
        <v>4398</v>
      </c>
      <c r="D266" s="36" t="s">
        <v>4399</v>
      </c>
      <c r="E266" s="36" t="s">
        <v>3494</v>
      </c>
      <c r="F266" s="36"/>
      <c r="G266" s="36"/>
      <c r="H266" s="42" t="s">
        <v>3789</v>
      </c>
      <c r="I266" s="42"/>
      <c r="J266" s="42" t="s">
        <v>615</v>
      </c>
      <c r="K266" s="36" t="s">
        <v>303</v>
      </c>
      <c r="L266" s="43" t="s">
        <v>68</v>
      </c>
      <c r="M266" s="43" t="s">
        <v>4323</v>
      </c>
      <c r="N266" s="36" t="s">
        <v>3390</v>
      </c>
      <c r="O266" s="42" t="s">
        <v>144</v>
      </c>
      <c r="P266" s="36" t="s">
        <v>71</v>
      </c>
      <c r="Q266" s="42"/>
      <c r="R266" s="42"/>
      <c r="S266" s="44">
        <v>42530</v>
      </c>
      <c r="T266" s="44">
        <v>42576</v>
      </c>
      <c r="U266" s="45">
        <v>42597</v>
      </c>
      <c r="V266" s="46">
        <v>6624345</v>
      </c>
      <c r="W266" s="47" t="s">
        <v>4400</v>
      </c>
      <c r="X266" s="48" t="s">
        <v>4401</v>
      </c>
      <c r="Y266" s="48"/>
      <c r="Z266" s="48"/>
      <c r="AA266" s="48"/>
      <c r="AB266" s="48"/>
      <c r="AC266" s="48"/>
      <c r="AD266" s="48"/>
      <c r="AE266" s="47" t="s">
        <v>4402</v>
      </c>
      <c r="AF266" s="47" t="s">
        <v>4403</v>
      </c>
      <c r="AG266" s="49">
        <v>42601</v>
      </c>
      <c r="AH266" s="49">
        <v>42606</v>
      </c>
      <c r="AI266" s="50"/>
      <c r="AJ266" s="51">
        <v>42607</v>
      </c>
      <c r="AK266" s="51" t="s">
        <v>4228</v>
      </c>
      <c r="AL266" s="52">
        <v>42604</v>
      </c>
    </row>
    <row r="267" spans="1:38" x14ac:dyDescent="0.15">
      <c r="A267" s="36">
        <v>51593633</v>
      </c>
      <c r="B267" s="41" t="s">
        <v>4404</v>
      </c>
      <c r="C267" s="41" t="s">
        <v>4405</v>
      </c>
      <c r="D267" s="36" t="s">
        <v>4406</v>
      </c>
      <c r="E267" s="36" t="s">
        <v>4407</v>
      </c>
      <c r="F267" s="36"/>
      <c r="G267" s="36"/>
      <c r="H267" s="42" t="s">
        <v>2946</v>
      </c>
      <c r="I267" s="42"/>
      <c r="J267" s="42" t="s">
        <v>82</v>
      </c>
      <c r="K267" s="36" t="s">
        <v>67</v>
      </c>
      <c r="L267" s="43" t="s">
        <v>68</v>
      </c>
      <c r="M267" s="43" t="s">
        <v>38</v>
      </c>
      <c r="N267" s="36" t="s">
        <v>365</v>
      </c>
      <c r="O267" s="42" t="s">
        <v>761</v>
      </c>
      <c r="P267" s="36" t="s">
        <v>85</v>
      </c>
      <c r="Q267" s="42"/>
      <c r="R267" s="42"/>
      <c r="S267" s="44">
        <v>42398</v>
      </c>
      <c r="T267" s="44"/>
      <c r="U267" s="45"/>
      <c r="V267" s="46">
        <v>6624137</v>
      </c>
      <c r="W267" s="47" t="s">
        <v>4408</v>
      </c>
      <c r="X267" s="48" t="s">
        <v>4409</v>
      </c>
      <c r="Y267" s="48"/>
      <c r="Z267" s="48"/>
      <c r="AA267" s="48"/>
      <c r="AB267" s="48"/>
      <c r="AC267" s="48"/>
      <c r="AD267" s="48"/>
      <c r="AE267" s="47" t="s">
        <v>4410</v>
      </c>
      <c r="AF267" s="47"/>
      <c r="AG267" s="49"/>
      <c r="AH267" s="49">
        <v>42608</v>
      </c>
      <c r="AI267" s="50"/>
      <c r="AJ267" s="51">
        <v>42609</v>
      </c>
      <c r="AK267" s="51" t="s">
        <v>4228</v>
      </c>
      <c r="AL267" s="52">
        <v>42604</v>
      </c>
    </row>
    <row r="268" spans="1:38" x14ac:dyDescent="0.15">
      <c r="A268" s="36">
        <v>51604890</v>
      </c>
      <c r="B268" s="41" t="s">
        <v>4411</v>
      </c>
      <c r="C268" s="41" t="s">
        <v>4412</v>
      </c>
      <c r="D268" s="36" t="s">
        <v>4413</v>
      </c>
      <c r="E268" s="36" t="s">
        <v>4414</v>
      </c>
      <c r="F268" s="36"/>
      <c r="G268" s="36"/>
      <c r="H268" s="42" t="s">
        <v>3039</v>
      </c>
      <c r="I268" s="42"/>
      <c r="J268" s="42" t="s">
        <v>3031</v>
      </c>
      <c r="K268" s="36" t="s">
        <v>67</v>
      </c>
      <c r="L268" s="43" t="s">
        <v>68</v>
      </c>
      <c r="M268" s="43" t="s">
        <v>4323</v>
      </c>
      <c r="N268" s="36" t="s">
        <v>175</v>
      </c>
      <c r="O268" s="42" t="s">
        <v>144</v>
      </c>
      <c r="P268" s="36" t="s">
        <v>85</v>
      </c>
      <c r="Q268" s="42"/>
      <c r="R268" s="42"/>
      <c r="S268" s="44">
        <v>42461</v>
      </c>
      <c r="T268" s="44"/>
      <c r="U268" s="45"/>
      <c r="V268" s="46">
        <v>6624208</v>
      </c>
      <c r="W268" s="47" t="s">
        <v>4415</v>
      </c>
      <c r="X268" s="48"/>
      <c r="Y268" s="48"/>
      <c r="Z268" s="48"/>
      <c r="AA268" s="48"/>
      <c r="AB268" s="48"/>
      <c r="AC268" s="48"/>
      <c r="AD268" s="48"/>
      <c r="AE268" s="47"/>
      <c r="AF268" s="47" t="s">
        <v>4416</v>
      </c>
      <c r="AG268" s="49">
        <v>42600</v>
      </c>
      <c r="AH268" s="49">
        <v>42609</v>
      </c>
      <c r="AI268" s="50"/>
      <c r="AJ268" s="51">
        <v>42611</v>
      </c>
      <c r="AK268" s="51" t="s">
        <v>4228</v>
      </c>
      <c r="AL268" s="52">
        <v>42611</v>
      </c>
    </row>
    <row r="269" spans="1:38" x14ac:dyDescent="0.15">
      <c r="A269" s="36">
        <v>51578652</v>
      </c>
      <c r="B269" s="41" t="s">
        <v>4417</v>
      </c>
      <c r="C269" s="41" t="s">
        <v>4418</v>
      </c>
      <c r="D269" s="36" t="s">
        <v>4419</v>
      </c>
      <c r="E269" s="36" t="s">
        <v>4420</v>
      </c>
      <c r="F269" s="36"/>
      <c r="G269" s="36"/>
      <c r="H269" s="42" t="s">
        <v>4062</v>
      </c>
      <c r="I269" s="42"/>
      <c r="J269" s="42" t="s">
        <v>341</v>
      </c>
      <c r="K269" s="36" t="s">
        <v>67</v>
      </c>
      <c r="L269" s="43" t="s">
        <v>68</v>
      </c>
      <c r="M269" s="43" t="s">
        <v>38</v>
      </c>
      <c r="N269" s="36" t="s">
        <v>365</v>
      </c>
      <c r="O269" s="42" t="s">
        <v>70</v>
      </c>
      <c r="P269" s="36" t="s">
        <v>85</v>
      </c>
      <c r="Q269" s="42"/>
      <c r="R269" s="42"/>
      <c r="S269" s="44">
        <v>42257</v>
      </c>
      <c r="T269" s="44"/>
      <c r="U269" s="45">
        <v>42303</v>
      </c>
      <c r="V269" s="46">
        <v>6634299</v>
      </c>
      <c r="W269" s="47" t="s">
        <v>4421</v>
      </c>
      <c r="X269" s="48" t="s">
        <v>4422</v>
      </c>
      <c r="Y269" s="48"/>
      <c r="Z269" s="48"/>
      <c r="AA269" s="48"/>
      <c r="AB269" s="48"/>
      <c r="AC269" s="48"/>
      <c r="AD269" s="48"/>
      <c r="AE269" s="47" t="s">
        <v>4423</v>
      </c>
      <c r="AF269" s="47" t="s">
        <v>4424</v>
      </c>
      <c r="AG269" s="49"/>
      <c r="AH269" s="49">
        <v>42608</v>
      </c>
      <c r="AI269" s="50"/>
      <c r="AJ269" s="51">
        <v>42612</v>
      </c>
      <c r="AK269" s="51" t="s">
        <v>4228</v>
      </c>
      <c r="AL269" s="52">
        <v>42611</v>
      </c>
    </row>
    <row r="270" spans="1:38" x14ac:dyDescent="0.15">
      <c r="A270" s="36">
        <v>51599202</v>
      </c>
      <c r="B270" s="41" t="s">
        <v>4425</v>
      </c>
      <c r="C270" s="41" t="s">
        <v>4426</v>
      </c>
      <c r="D270" s="36" t="s">
        <v>4427</v>
      </c>
      <c r="E270" s="36" t="s">
        <v>4428</v>
      </c>
      <c r="F270" s="36"/>
      <c r="G270" s="36"/>
      <c r="H270" s="42" t="s">
        <v>448</v>
      </c>
      <c r="I270" s="42"/>
      <c r="J270" s="42" t="s">
        <v>2938</v>
      </c>
      <c r="K270" s="36" t="s">
        <v>67</v>
      </c>
      <c r="L270" s="43" t="s">
        <v>68</v>
      </c>
      <c r="M270" s="43" t="s">
        <v>38</v>
      </c>
      <c r="N270" s="36" t="s">
        <v>164</v>
      </c>
      <c r="O270" s="42" t="s">
        <v>397</v>
      </c>
      <c r="P270" s="36" t="s">
        <v>71</v>
      </c>
      <c r="Q270" s="42"/>
      <c r="R270" s="42"/>
      <c r="S270" s="44">
        <v>42432</v>
      </c>
      <c r="T270" s="44"/>
      <c r="U270" s="45"/>
      <c r="V270" s="46">
        <v>6624153</v>
      </c>
      <c r="W270" s="47" t="s">
        <v>4429</v>
      </c>
      <c r="X270" s="48" t="s">
        <v>4430</v>
      </c>
      <c r="Y270" s="48"/>
      <c r="Z270" s="48"/>
      <c r="AA270" s="48"/>
      <c r="AB270" s="48"/>
      <c r="AC270" s="48"/>
      <c r="AD270" s="48"/>
      <c r="AE270" s="47"/>
      <c r="AF270" s="47"/>
      <c r="AG270" s="49"/>
      <c r="AH270" s="49">
        <v>42612</v>
      </c>
      <c r="AI270" s="50" t="s">
        <v>4431</v>
      </c>
      <c r="AJ270" s="51">
        <v>42613</v>
      </c>
      <c r="AK270" s="51" t="s">
        <v>4228</v>
      </c>
      <c r="AL270" s="52">
        <v>42611</v>
      </c>
    </row>
    <row r="271" spans="1:38" x14ac:dyDescent="0.15">
      <c r="A271" s="36">
        <v>51615286</v>
      </c>
      <c r="B271" s="41" t="s">
        <v>4432</v>
      </c>
      <c r="C271" s="41" t="s">
        <v>4433</v>
      </c>
      <c r="D271" s="36" t="s">
        <v>4434</v>
      </c>
      <c r="E271" s="36" t="s">
        <v>4435</v>
      </c>
      <c r="F271" s="36"/>
      <c r="G271" s="36"/>
      <c r="H271" s="42" t="s">
        <v>3876</v>
      </c>
      <c r="I271" s="42"/>
      <c r="J271" s="42" t="s">
        <v>3267</v>
      </c>
      <c r="K271" s="36" t="s">
        <v>67</v>
      </c>
      <c r="L271" s="43" t="s">
        <v>3025</v>
      </c>
      <c r="M271" s="43" t="s">
        <v>4323</v>
      </c>
      <c r="N271" s="36" t="s">
        <v>536</v>
      </c>
      <c r="O271" s="42" t="s">
        <v>397</v>
      </c>
      <c r="P271" s="36" t="s">
        <v>71</v>
      </c>
      <c r="Q271" s="42"/>
      <c r="R271" s="42"/>
      <c r="S271" s="44">
        <v>42530</v>
      </c>
      <c r="T271" s="44">
        <v>42583</v>
      </c>
      <c r="U271" s="45">
        <v>42597</v>
      </c>
      <c r="V271" s="46">
        <v>6624353</v>
      </c>
      <c r="W271" s="47" t="s">
        <v>4436</v>
      </c>
      <c r="X271" s="48"/>
      <c r="Y271" s="48"/>
      <c r="Z271" s="48"/>
      <c r="AA271" s="48"/>
      <c r="AB271" s="48"/>
      <c r="AC271" s="48"/>
      <c r="AD271" s="48"/>
      <c r="AE271" s="47" t="s">
        <v>4437</v>
      </c>
      <c r="AF271" s="47" t="s">
        <v>4438</v>
      </c>
      <c r="AG271" s="49">
        <v>42604</v>
      </c>
      <c r="AH271" s="49">
        <v>42607</v>
      </c>
      <c r="AI271" s="50"/>
      <c r="AJ271" s="51">
        <v>42608</v>
      </c>
      <c r="AK271" s="51" t="s">
        <v>4228</v>
      </c>
      <c r="AL271" s="52">
        <v>42604</v>
      </c>
    </row>
    <row r="272" spans="1:38" x14ac:dyDescent="0.15">
      <c r="A272" s="36">
        <v>51600389</v>
      </c>
      <c r="B272" s="41" t="s">
        <v>4439</v>
      </c>
      <c r="C272" s="41" t="s">
        <v>4440</v>
      </c>
      <c r="D272" s="36" t="s">
        <v>4441</v>
      </c>
      <c r="E272" s="36" t="s">
        <v>4442</v>
      </c>
      <c r="F272" s="36"/>
      <c r="G272" s="36"/>
      <c r="H272" s="42" t="s">
        <v>2937</v>
      </c>
      <c r="I272" s="42"/>
      <c r="J272" s="42" t="s">
        <v>82</v>
      </c>
      <c r="K272" s="36" t="s">
        <v>67</v>
      </c>
      <c r="L272" s="43" t="s">
        <v>68</v>
      </c>
      <c r="M272" s="43" t="s">
        <v>38</v>
      </c>
      <c r="N272" s="36" t="s">
        <v>365</v>
      </c>
      <c r="O272" s="42" t="s">
        <v>397</v>
      </c>
      <c r="P272" s="36" t="s">
        <v>85</v>
      </c>
      <c r="Q272" s="42"/>
      <c r="R272" s="42"/>
      <c r="S272" s="44">
        <v>42446</v>
      </c>
      <c r="T272" s="44"/>
      <c r="U272" s="45"/>
      <c r="V272" s="46">
        <v>6624177</v>
      </c>
      <c r="W272" s="47" t="s">
        <v>4443</v>
      </c>
      <c r="X272" s="48" t="s">
        <v>4444</v>
      </c>
      <c r="Y272" s="48"/>
      <c r="Z272" s="48"/>
      <c r="AA272" s="48"/>
      <c r="AB272" s="48"/>
      <c r="AC272" s="48"/>
      <c r="AD272" s="48"/>
      <c r="AE272" s="47" t="s">
        <v>4445</v>
      </c>
      <c r="AF272" s="47"/>
      <c r="AG272" s="49"/>
      <c r="AH272" s="49">
        <v>42613</v>
      </c>
      <c r="AI272" s="50"/>
      <c r="AJ272" s="51">
        <v>42614</v>
      </c>
      <c r="AK272" s="51" t="s">
        <v>4446</v>
      </c>
      <c r="AL272" s="52">
        <v>42611</v>
      </c>
    </row>
    <row r="273" spans="1:38" x14ac:dyDescent="0.15">
      <c r="A273" s="36">
        <v>51607522</v>
      </c>
      <c r="B273" s="41" t="s">
        <v>4447</v>
      </c>
      <c r="C273" s="41" t="s">
        <v>4448</v>
      </c>
      <c r="D273" s="36" t="s">
        <v>152</v>
      </c>
      <c r="E273" s="36" t="s">
        <v>4449</v>
      </c>
      <c r="F273" s="36"/>
      <c r="G273" s="36"/>
      <c r="H273" s="42" t="s">
        <v>3094</v>
      </c>
      <c r="I273" s="42"/>
      <c r="J273" s="42" t="s">
        <v>2938</v>
      </c>
      <c r="K273" s="36" t="s">
        <v>67</v>
      </c>
      <c r="L273" s="43" t="s">
        <v>3187</v>
      </c>
      <c r="M273" s="43" t="s">
        <v>4323</v>
      </c>
      <c r="N273" s="36" t="s">
        <v>164</v>
      </c>
      <c r="O273" s="42" t="s">
        <v>379</v>
      </c>
      <c r="P273" s="36" t="s">
        <v>71</v>
      </c>
      <c r="Q273" s="42"/>
      <c r="R273" s="42"/>
      <c r="S273" s="44">
        <v>42474</v>
      </c>
      <c r="T273" s="44"/>
      <c r="U273" s="45"/>
      <c r="V273" s="46">
        <v>6624220</v>
      </c>
      <c r="W273" s="47" t="s">
        <v>4450</v>
      </c>
      <c r="X273" s="48">
        <v>33300</v>
      </c>
      <c r="Y273" s="48"/>
      <c r="Z273" s="48"/>
      <c r="AA273" s="48"/>
      <c r="AB273" s="48"/>
      <c r="AC273" s="48"/>
      <c r="AD273" s="48"/>
      <c r="AE273" s="47">
        <v>9499669034</v>
      </c>
      <c r="AF273" s="47" t="s">
        <v>4451</v>
      </c>
      <c r="AG273" s="49"/>
      <c r="AH273" s="49">
        <v>42541</v>
      </c>
      <c r="AI273" s="50" t="s">
        <v>4452</v>
      </c>
      <c r="AJ273" s="51">
        <v>42542</v>
      </c>
      <c r="AK273" s="51" t="s">
        <v>3934</v>
      </c>
      <c r="AL273" s="52">
        <v>42541</v>
      </c>
    </row>
    <row r="274" spans="1:38" x14ac:dyDescent="0.15">
      <c r="A274" s="36">
        <v>51607279</v>
      </c>
      <c r="B274" s="41" t="s">
        <v>4453</v>
      </c>
      <c r="C274" s="41" t="s">
        <v>4454</v>
      </c>
      <c r="D274" s="36" t="s">
        <v>3399</v>
      </c>
      <c r="E274" s="36" t="s">
        <v>4455</v>
      </c>
      <c r="F274" s="36"/>
      <c r="G274" s="36"/>
      <c r="H274" s="42" t="s">
        <v>3094</v>
      </c>
      <c r="I274" s="42"/>
      <c r="J274" s="42" t="s">
        <v>2938</v>
      </c>
      <c r="K274" s="36" t="s">
        <v>67</v>
      </c>
      <c r="L274" s="43" t="s">
        <v>3187</v>
      </c>
      <c r="M274" s="43" t="s">
        <v>4323</v>
      </c>
      <c r="N274" s="36" t="s">
        <v>164</v>
      </c>
      <c r="O274" s="42" t="s">
        <v>379</v>
      </c>
      <c r="P274" s="36" t="s">
        <v>71</v>
      </c>
      <c r="Q274" s="42"/>
      <c r="R274" s="42"/>
      <c r="S274" s="44">
        <v>42474</v>
      </c>
      <c r="T274" s="44"/>
      <c r="U274" s="45"/>
      <c r="V274" s="46">
        <v>6624224</v>
      </c>
      <c r="W274" s="47" t="s">
        <v>4456</v>
      </c>
      <c r="X274" s="48"/>
      <c r="Y274" s="48"/>
      <c r="Z274" s="48"/>
      <c r="AA274" s="48"/>
      <c r="AB274" s="48"/>
      <c r="AC274" s="48"/>
      <c r="AD274" s="48"/>
      <c r="AE274" s="47">
        <v>9463263799</v>
      </c>
      <c r="AF274" s="47" t="s">
        <v>4457</v>
      </c>
      <c r="AG274" s="49"/>
      <c r="AH274" s="49">
        <v>42541</v>
      </c>
      <c r="AI274" s="50" t="s">
        <v>4452</v>
      </c>
      <c r="AJ274" s="51">
        <v>42542</v>
      </c>
      <c r="AK274" s="51" t="s">
        <v>3934</v>
      </c>
      <c r="AL274" s="52">
        <v>42541</v>
      </c>
    </row>
    <row r="275" spans="1:38" x14ac:dyDescent="0.15">
      <c r="A275" s="36">
        <v>51615283</v>
      </c>
      <c r="B275" s="41" t="s">
        <v>4458</v>
      </c>
      <c r="C275" s="41" t="s">
        <v>4459</v>
      </c>
      <c r="D275" s="36" t="s">
        <v>4460</v>
      </c>
      <c r="E275" s="36" t="s">
        <v>4461</v>
      </c>
      <c r="F275" s="36"/>
      <c r="G275" s="36"/>
      <c r="H275" s="42" t="s">
        <v>3876</v>
      </c>
      <c r="I275" s="42"/>
      <c r="J275" s="42" t="s">
        <v>3267</v>
      </c>
      <c r="K275" s="36" t="s">
        <v>67</v>
      </c>
      <c r="L275" s="43" t="s">
        <v>3025</v>
      </c>
      <c r="M275" s="43" t="s">
        <v>4323</v>
      </c>
      <c r="N275" s="36" t="s">
        <v>536</v>
      </c>
      <c r="O275" s="42" t="s">
        <v>397</v>
      </c>
      <c r="P275" s="36" t="s">
        <v>71</v>
      </c>
      <c r="Q275" s="42"/>
      <c r="R275" s="42"/>
      <c r="S275" s="44">
        <v>42530</v>
      </c>
      <c r="T275" s="44">
        <v>42583</v>
      </c>
      <c r="U275" s="45">
        <v>42597</v>
      </c>
      <c r="V275" s="46">
        <v>6624350</v>
      </c>
      <c r="W275" s="47" t="s">
        <v>4462</v>
      </c>
      <c r="X275" s="48"/>
      <c r="Y275" s="48"/>
      <c r="Z275" s="48"/>
      <c r="AA275" s="48"/>
      <c r="AB275" s="48"/>
      <c r="AC275" s="48"/>
      <c r="AD275" s="48"/>
      <c r="AE275" s="47" t="s">
        <v>4463</v>
      </c>
      <c r="AF275" s="47" t="s">
        <v>4464</v>
      </c>
      <c r="AG275" s="49">
        <v>42605</v>
      </c>
      <c r="AH275" s="49">
        <v>42615</v>
      </c>
      <c r="AI275" s="50"/>
      <c r="AJ275" s="51">
        <v>42616</v>
      </c>
      <c r="AK275" s="51" t="s">
        <v>4446</v>
      </c>
      <c r="AL275" s="52">
        <v>42611</v>
      </c>
    </row>
    <row r="276" spans="1:38" x14ac:dyDescent="0.15">
      <c r="A276" s="8">
        <v>51599007</v>
      </c>
      <c r="B276" s="30" t="s">
        <v>4465</v>
      </c>
      <c r="C276" s="30" t="s">
        <v>4466</v>
      </c>
      <c r="D276" s="8" t="s">
        <v>4467</v>
      </c>
      <c r="E276" s="8" t="s">
        <v>4468</v>
      </c>
      <c r="F276" s="8"/>
      <c r="G276" s="8"/>
      <c r="H276" s="9" t="s">
        <v>448</v>
      </c>
      <c r="I276" s="9"/>
      <c r="J276" s="9" t="s">
        <v>2938</v>
      </c>
      <c r="K276" s="8" t="s">
        <v>67</v>
      </c>
      <c r="L276" s="7" t="s">
        <v>68</v>
      </c>
      <c r="M276" s="7" t="s">
        <v>38</v>
      </c>
      <c r="N276" s="8" t="s">
        <v>164</v>
      </c>
      <c r="O276" s="9" t="s">
        <v>397</v>
      </c>
      <c r="P276" s="36" t="s">
        <v>71</v>
      </c>
      <c r="Q276" s="9"/>
      <c r="R276" s="9"/>
      <c r="S276" s="10">
        <v>42432</v>
      </c>
      <c r="T276" s="10"/>
      <c r="U276" s="12"/>
      <c r="V276" s="31">
        <v>6624155</v>
      </c>
      <c r="W276" s="20" t="s">
        <v>4469</v>
      </c>
      <c r="X276" s="16" t="s">
        <v>4470</v>
      </c>
      <c r="Y276" s="16"/>
      <c r="Z276" s="16"/>
      <c r="AA276" s="16"/>
      <c r="AB276" s="16"/>
      <c r="AC276" s="16"/>
      <c r="AD276" s="16"/>
      <c r="AE276" s="20"/>
      <c r="AF276" s="20"/>
      <c r="AG276" s="32"/>
      <c r="AH276" s="32">
        <v>42615</v>
      </c>
      <c r="AI276" s="33" t="s">
        <v>4471</v>
      </c>
      <c r="AJ276" s="34">
        <v>42616</v>
      </c>
      <c r="AK276" s="34" t="s">
        <v>4446</v>
      </c>
      <c r="AL276" s="35">
        <v>42611</v>
      </c>
    </row>
    <row r="277" spans="1:38" x14ac:dyDescent="0.15">
      <c r="A277" s="36">
        <v>51599004</v>
      </c>
      <c r="B277" s="41" t="s">
        <v>4472</v>
      </c>
      <c r="C277" s="41" t="s">
        <v>4473</v>
      </c>
      <c r="D277" s="36" t="s">
        <v>3966</v>
      </c>
      <c r="E277" s="36" t="s">
        <v>3509</v>
      </c>
      <c r="F277" s="36"/>
      <c r="G277" s="36"/>
      <c r="H277" s="42" t="s">
        <v>448</v>
      </c>
      <c r="I277" s="42"/>
      <c r="J277" s="42" t="s">
        <v>2938</v>
      </c>
      <c r="K277" s="36" t="s">
        <v>303</v>
      </c>
      <c r="L277" s="43" t="s">
        <v>68</v>
      </c>
      <c r="M277" s="43" t="s">
        <v>38</v>
      </c>
      <c r="N277" s="36" t="s">
        <v>164</v>
      </c>
      <c r="O277" s="42" t="s">
        <v>397</v>
      </c>
      <c r="P277" s="53" t="s">
        <v>71</v>
      </c>
      <c r="Q277" s="42"/>
      <c r="R277" s="42"/>
      <c r="S277" s="44">
        <v>42432</v>
      </c>
      <c r="T277" s="44"/>
      <c r="U277" s="45"/>
      <c r="V277" s="46">
        <v>6624166</v>
      </c>
      <c r="W277" s="47" t="s">
        <v>4474</v>
      </c>
      <c r="X277" s="48" t="s">
        <v>4475</v>
      </c>
      <c r="Y277" s="48"/>
      <c r="Z277" s="48"/>
      <c r="AA277" s="48"/>
      <c r="AB277" s="48"/>
      <c r="AC277" s="48"/>
      <c r="AD277" s="48"/>
      <c r="AE277" s="47"/>
      <c r="AF277" s="47"/>
      <c r="AG277" s="49"/>
      <c r="AH277" s="49">
        <v>42615</v>
      </c>
      <c r="AI277" s="50" t="s">
        <v>4471</v>
      </c>
      <c r="AJ277" s="51">
        <v>42616</v>
      </c>
      <c r="AK277" s="51" t="s">
        <v>4446</v>
      </c>
      <c r="AL277" s="52">
        <v>42611</v>
      </c>
    </row>
    <row r="278" spans="1:38" x14ac:dyDescent="0.15">
      <c r="A278" s="36">
        <v>51610259</v>
      </c>
      <c r="B278" s="41" t="s">
        <v>4476</v>
      </c>
      <c r="C278" s="41" t="s">
        <v>4477</v>
      </c>
      <c r="D278" s="36" t="s">
        <v>4478</v>
      </c>
      <c r="E278" s="36" t="s">
        <v>4479</v>
      </c>
      <c r="F278" s="36"/>
      <c r="G278" s="36"/>
      <c r="H278" s="42" t="s">
        <v>4062</v>
      </c>
      <c r="I278" s="42"/>
      <c r="J278" s="42" t="s">
        <v>341</v>
      </c>
      <c r="K278" s="36" t="s">
        <v>303</v>
      </c>
      <c r="L278" s="43" t="s">
        <v>68</v>
      </c>
      <c r="M278" s="43" t="s">
        <v>38</v>
      </c>
      <c r="N278" s="36" t="s">
        <v>365</v>
      </c>
      <c r="O278" s="42" t="s">
        <v>379</v>
      </c>
      <c r="P278" s="36" t="s">
        <v>85</v>
      </c>
      <c r="Q278" s="42"/>
      <c r="R278" s="42"/>
      <c r="S278" s="44">
        <v>42489</v>
      </c>
      <c r="T278" s="44"/>
      <c r="U278" s="45"/>
      <c r="V278" s="46">
        <v>6624260</v>
      </c>
      <c r="W278" s="47" t="s">
        <v>4480</v>
      </c>
      <c r="X278" s="48" t="s">
        <v>4481</v>
      </c>
      <c r="Y278" s="48"/>
      <c r="Z278" s="48"/>
      <c r="AA278" s="48"/>
      <c r="AB278" s="48"/>
      <c r="AC278" s="48"/>
      <c r="AD278" s="48"/>
      <c r="AE278" s="47"/>
      <c r="AF278" s="47"/>
      <c r="AG278" s="49"/>
      <c r="AH278" s="49">
        <v>42610</v>
      </c>
      <c r="AI278" s="50"/>
      <c r="AJ278" s="51">
        <v>42611</v>
      </c>
      <c r="AK278" s="51" t="s">
        <v>4228</v>
      </c>
      <c r="AL278" s="52">
        <v>42611</v>
      </c>
    </row>
    <row r="279" spans="1:38" x14ac:dyDescent="0.15">
      <c r="A279" s="36">
        <v>51598997</v>
      </c>
      <c r="B279" s="41" t="s">
        <v>4482</v>
      </c>
      <c r="C279" s="41" t="s">
        <v>4483</v>
      </c>
      <c r="D279" s="36" t="s">
        <v>4484</v>
      </c>
      <c r="E279" s="36" t="s">
        <v>4485</v>
      </c>
      <c r="F279" s="36"/>
      <c r="G279" s="36"/>
      <c r="H279" s="42" t="s">
        <v>2878</v>
      </c>
      <c r="I279" s="42"/>
      <c r="J279" s="42" t="s">
        <v>4192</v>
      </c>
      <c r="K279" s="36" t="s">
        <v>303</v>
      </c>
      <c r="L279" s="43" t="s">
        <v>68</v>
      </c>
      <c r="M279" s="43" t="s">
        <v>38</v>
      </c>
      <c r="N279" s="36" t="s">
        <v>536</v>
      </c>
      <c r="O279" s="42" t="s">
        <v>207</v>
      </c>
      <c r="P279" s="36" t="s">
        <v>71</v>
      </c>
      <c r="Q279" s="42"/>
      <c r="R279" s="42"/>
      <c r="S279" s="44">
        <v>42432</v>
      </c>
      <c r="T279" s="44"/>
      <c r="U279" s="45"/>
      <c r="V279" s="46">
        <v>6624198</v>
      </c>
      <c r="W279" s="47" t="s">
        <v>4486</v>
      </c>
      <c r="X279" s="48" t="s">
        <v>4487</v>
      </c>
      <c r="Y279" s="48"/>
      <c r="Z279" s="48"/>
      <c r="AA279" s="48"/>
      <c r="AB279" s="48"/>
      <c r="AC279" s="48"/>
      <c r="AD279" s="48"/>
      <c r="AE279" s="47"/>
      <c r="AF279" s="47"/>
      <c r="AG279" s="49"/>
      <c r="AH279" s="49">
        <v>42615</v>
      </c>
      <c r="AI279" s="50"/>
      <c r="AJ279" s="51">
        <v>42616</v>
      </c>
      <c r="AK279" s="51" t="s">
        <v>4446</v>
      </c>
      <c r="AL279" s="52">
        <v>42611</v>
      </c>
    </row>
    <row r="280" spans="1:38" x14ac:dyDescent="0.15">
      <c r="A280" s="8">
        <v>51575795</v>
      </c>
      <c r="B280" s="30" t="s">
        <v>4488</v>
      </c>
      <c r="C280" s="30" t="s">
        <v>4489</v>
      </c>
      <c r="D280" s="8" t="s">
        <v>4490</v>
      </c>
      <c r="E280" s="8" t="s">
        <v>4491</v>
      </c>
      <c r="F280" s="8"/>
      <c r="G280" s="8"/>
      <c r="H280" s="9" t="s">
        <v>2984</v>
      </c>
      <c r="I280" s="9"/>
      <c r="J280" s="9" t="s">
        <v>2938</v>
      </c>
      <c r="K280" s="8" t="s">
        <v>67</v>
      </c>
      <c r="L280" s="7" t="s">
        <v>68</v>
      </c>
      <c r="M280" s="7" t="s">
        <v>38</v>
      </c>
      <c r="N280" s="8" t="s">
        <v>164</v>
      </c>
      <c r="O280" s="9" t="s">
        <v>70</v>
      </c>
      <c r="P280" s="36" t="s">
        <v>71</v>
      </c>
      <c r="Q280" s="9"/>
      <c r="R280" s="9"/>
      <c r="S280" s="10">
        <v>42229</v>
      </c>
      <c r="T280" s="10"/>
      <c r="U280" s="12"/>
      <c r="V280" s="31">
        <v>6634261</v>
      </c>
      <c r="W280" s="20" t="s">
        <v>4492</v>
      </c>
      <c r="X280" s="16" t="s">
        <v>4493</v>
      </c>
      <c r="Y280" s="48"/>
      <c r="Z280" s="48"/>
      <c r="AA280" s="48"/>
      <c r="AB280" s="48"/>
      <c r="AC280" s="48"/>
      <c r="AD280" s="48" t="s">
        <v>47</v>
      </c>
      <c r="AE280" s="20" t="s">
        <v>4494</v>
      </c>
      <c r="AF280" s="20"/>
      <c r="AG280" s="32"/>
      <c r="AH280" s="32">
        <v>42622</v>
      </c>
      <c r="AI280" s="33"/>
      <c r="AJ280" s="34">
        <v>42623</v>
      </c>
      <c r="AK280" s="34" t="s">
        <v>4446</v>
      </c>
      <c r="AL280" s="35">
        <v>42618</v>
      </c>
    </row>
    <row r="281" spans="1:38" x14ac:dyDescent="0.15">
      <c r="A281" s="8">
        <v>51609007</v>
      </c>
      <c r="B281" s="30" t="s">
        <v>4495</v>
      </c>
      <c r="C281" s="30" t="s">
        <v>4496</v>
      </c>
      <c r="D281" s="8" t="s">
        <v>4497</v>
      </c>
      <c r="E281" s="8" t="s">
        <v>4498</v>
      </c>
      <c r="F281" s="8"/>
      <c r="G281" s="8"/>
      <c r="H281" s="9" t="s">
        <v>3094</v>
      </c>
      <c r="I281" s="9"/>
      <c r="J281" s="9" t="s">
        <v>2938</v>
      </c>
      <c r="K281" s="8" t="s">
        <v>67</v>
      </c>
      <c r="L281" s="7" t="s">
        <v>3025</v>
      </c>
      <c r="M281" s="7" t="s">
        <v>4323</v>
      </c>
      <c r="N281" s="8" t="s">
        <v>164</v>
      </c>
      <c r="O281" s="9" t="s">
        <v>334</v>
      </c>
      <c r="P281" s="53" t="s">
        <v>71</v>
      </c>
      <c r="Q281" s="9"/>
      <c r="R281" s="9"/>
      <c r="S281" s="10">
        <v>42488</v>
      </c>
      <c r="T281" s="10" t="s">
        <v>4499</v>
      </c>
      <c r="U281" s="12"/>
      <c r="V281" s="31">
        <v>6624238</v>
      </c>
      <c r="W281" s="20" t="s">
        <v>4500</v>
      </c>
      <c r="X281" s="16"/>
      <c r="Y281" s="54"/>
      <c r="Z281" s="54"/>
      <c r="AA281" s="54"/>
      <c r="AB281" s="54"/>
      <c r="AC281" s="54"/>
      <c r="AD281" s="54" t="s">
        <v>47</v>
      </c>
      <c r="AE281" s="20"/>
      <c r="AF281" s="20"/>
      <c r="AG281" s="32"/>
      <c r="AH281" s="32">
        <v>42621</v>
      </c>
      <c r="AI281" s="33"/>
      <c r="AJ281" s="34">
        <v>42622</v>
      </c>
      <c r="AK281" s="34" t="s">
        <v>4446</v>
      </c>
      <c r="AL281" s="35">
        <v>42618</v>
      </c>
    </row>
    <row r="282" spans="1:38" x14ac:dyDescent="0.15">
      <c r="A282" s="8">
        <v>51591934</v>
      </c>
      <c r="B282" s="30" t="s">
        <v>4501</v>
      </c>
      <c r="C282" s="30" t="s">
        <v>4502</v>
      </c>
      <c r="D282" s="8" t="s">
        <v>3794</v>
      </c>
      <c r="E282" s="8" t="s">
        <v>4503</v>
      </c>
      <c r="F282" s="8"/>
      <c r="G282" s="8"/>
      <c r="H282" s="9" t="s">
        <v>3663</v>
      </c>
      <c r="I282" s="9"/>
      <c r="J282" s="9" t="s">
        <v>163</v>
      </c>
      <c r="K282" s="8" t="s">
        <v>303</v>
      </c>
      <c r="L282" s="7" t="s">
        <v>68</v>
      </c>
      <c r="M282" s="7" t="s">
        <v>38</v>
      </c>
      <c r="N282" s="8" t="s">
        <v>3390</v>
      </c>
      <c r="O282" s="9" t="s">
        <v>432</v>
      </c>
      <c r="P282" s="53" t="s">
        <v>71</v>
      </c>
      <c r="Q282" s="9"/>
      <c r="R282" s="9"/>
      <c r="S282" s="10">
        <v>42377</v>
      </c>
      <c r="T282" s="10"/>
      <c r="U282" s="12"/>
      <c r="V282" s="31">
        <v>6624112</v>
      </c>
      <c r="W282" s="20" t="s">
        <v>4504</v>
      </c>
      <c r="X282" s="16" t="s">
        <v>4505</v>
      </c>
      <c r="Y282" s="54"/>
      <c r="Z282" s="54"/>
      <c r="AA282" s="54"/>
      <c r="AB282" s="54"/>
      <c r="AC282" s="54"/>
      <c r="AD282" s="54" t="s">
        <v>4506</v>
      </c>
      <c r="AE282" s="20" t="s">
        <v>4507</v>
      </c>
      <c r="AF282" s="20"/>
      <c r="AG282" s="32"/>
      <c r="AH282" s="32">
        <v>42622</v>
      </c>
      <c r="AI282" s="33"/>
      <c r="AJ282" s="34">
        <v>42625</v>
      </c>
      <c r="AK282" s="34" t="s">
        <v>4446</v>
      </c>
      <c r="AL282" s="35">
        <v>42625</v>
      </c>
    </row>
    <row r="283" spans="1:38" x14ac:dyDescent="0.15">
      <c r="A283" s="8">
        <v>51607278</v>
      </c>
      <c r="B283" s="30" t="s">
        <v>4508</v>
      </c>
      <c r="C283" s="30" t="s">
        <v>4509</v>
      </c>
      <c r="D283" s="8" t="s">
        <v>4510</v>
      </c>
      <c r="E283" s="8" t="s">
        <v>4511</v>
      </c>
      <c r="F283" s="8"/>
      <c r="G283" s="8"/>
      <c r="H283" s="9" t="s">
        <v>4291</v>
      </c>
      <c r="I283" s="9"/>
      <c r="J283" s="9" t="s">
        <v>3267</v>
      </c>
      <c r="K283" s="8" t="s">
        <v>67</v>
      </c>
      <c r="L283" s="7" t="s">
        <v>3187</v>
      </c>
      <c r="M283" s="7" t="s">
        <v>4091</v>
      </c>
      <c r="N283" s="8" t="s">
        <v>164</v>
      </c>
      <c r="O283" s="9" t="s">
        <v>334</v>
      </c>
      <c r="P283" s="53" t="s">
        <v>71</v>
      </c>
      <c r="Q283" s="9"/>
      <c r="R283" s="9"/>
      <c r="S283" s="10">
        <v>42474</v>
      </c>
      <c r="T283" s="10" t="s">
        <v>4499</v>
      </c>
      <c r="U283" s="12"/>
      <c r="V283" s="31">
        <v>6624223</v>
      </c>
      <c r="W283" s="20" t="s">
        <v>4512</v>
      </c>
      <c r="X283" s="16" t="s">
        <v>4513</v>
      </c>
      <c r="Y283" s="54"/>
      <c r="Z283" s="54"/>
      <c r="AA283" s="54"/>
      <c r="AB283" s="54"/>
      <c r="AC283" s="54"/>
      <c r="AD283" s="54" t="s">
        <v>47</v>
      </c>
      <c r="AE283" s="20"/>
      <c r="AF283" s="20"/>
      <c r="AG283" s="32">
        <v>42555</v>
      </c>
      <c r="AH283" s="32">
        <v>42616</v>
      </c>
      <c r="AI283" s="33"/>
      <c r="AJ283" s="34">
        <v>42617</v>
      </c>
      <c r="AK283" s="34" t="s">
        <v>4446</v>
      </c>
      <c r="AL283" s="35">
        <v>42611</v>
      </c>
    </row>
    <row r="284" spans="1:38" x14ac:dyDescent="0.15">
      <c r="A284" s="8">
        <v>51607275</v>
      </c>
      <c r="B284" s="30" t="s">
        <v>4514</v>
      </c>
      <c r="C284" s="30" t="s">
        <v>4515</v>
      </c>
      <c r="D284" s="8" t="s">
        <v>4516</v>
      </c>
      <c r="E284" s="8" t="s">
        <v>4517</v>
      </c>
      <c r="F284" s="8"/>
      <c r="G284" s="8"/>
      <c r="H284" s="9" t="s">
        <v>3094</v>
      </c>
      <c r="I284" s="9"/>
      <c r="J284" s="9" t="s">
        <v>2938</v>
      </c>
      <c r="K284" s="8" t="s">
        <v>67</v>
      </c>
      <c r="L284" s="7" t="s">
        <v>3187</v>
      </c>
      <c r="M284" s="7" t="s">
        <v>4091</v>
      </c>
      <c r="N284" s="8" t="s">
        <v>164</v>
      </c>
      <c r="O284" s="9" t="s">
        <v>334</v>
      </c>
      <c r="P284" s="53" t="s">
        <v>71</v>
      </c>
      <c r="Q284" s="9"/>
      <c r="R284" s="9"/>
      <c r="S284" s="10">
        <v>42474</v>
      </c>
      <c r="T284" s="10" t="s">
        <v>4499</v>
      </c>
      <c r="U284" s="12"/>
      <c r="V284" s="31">
        <v>6624235</v>
      </c>
      <c r="W284" s="20" t="s">
        <v>4518</v>
      </c>
      <c r="X284" s="16" t="s">
        <v>4519</v>
      </c>
      <c r="Y284" s="54"/>
      <c r="Z284" s="54"/>
      <c r="AA284" s="54"/>
      <c r="AB284" s="54"/>
      <c r="AC284" s="54"/>
      <c r="AD284" s="54" t="s">
        <v>47</v>
      </c>
      <c r="AE284" s="20"/>
      <c r="AF284" s="20"/>
      <c r="AG284" s="32">
        <v>42555</v>
      </c>
      <c r="AH284" s="32">
        <v>42616</v>
      </c>
      <c r="AI284" s="33" t="s">
        <v>4520</v>
      </c>
      <c r="AJ284" s="34">
        <v>42617</v>
      </c>
      <c r="AK284" s="34" t="s">
        <v>4446</v>
      </c>
      <c r="AL284" s="35">
        <v>42611</v>
      </c>
    </row>
    <row r="285" spans="1:38" x14ac:dyDescent="0.15">
      <c r="A285" s="8">
        <v>51607276</v>
      </c>
      <c r="B285" s="30" t="s">
        <v>4521</v>
      </c>
      <c r="C285" s="30" t="s">
        <v>4522</v>
      </c>
      <c r="D285" s="8" t="s">
        <v>4523</v>
      </c>
      <c r="E285" s="8" t="s">
        <v>3024</v>
      </c>
      <c r="F285" s="8"/>
      <c r="G285" s="8"/>
      <c r="H285" s="9" t="s">
        <v>3094</v>
      </c>
      <c r="I285" s="9"/>
      <c r="J285" s="9" t="s">
        <v>2938</v>
      </c>
      <c r="K285" s="8" t="s">
        <v>67</v>
      </c>
      <c r="L285" s="7" t="s">
        <v>3187</v>
      </c>
      <c r="M285" s="7" t="s">
        <v>4091</v>
      </c>
      <c r="N285" s="8" t="s">
        <v>164</v>
      </c>
      <c r="O285" s="9" t="s">
        <v>334</v>
      </c>
      <c r="P285" s="53" t="s">
        <v>71</v>
      </c>
      <c r="Q285" s="9"/>
      <c r="R285" s="9"/>
      <c r="S285" s="10">
        <v>42474</v>
      </c>
      <c r="T285" s="10"/>
      <c r="U285" s="12"/>
      <c r="V285" s="31">
        <v>6624218</v>
      </c>
      <c r="W285" s="20" t="s">
        <v>4524</v>
      </c>
      <c r="X285" s="16" t="s">
        <v>4525</v>
      </c>
      <c r="Y285" s="54"/>
      <c r="Z285" s="54"/>
      <c r="AA285" s="54"/>
      <c r="AB285" s="54"/>
      <c r="AC285" s="54"/>
      <c r="AD285" s="54" t="s">
        <v>47</v>
      </c>
      <c r="AE285" s="20"/>
      <c r="AF285" s="20"/>
      <c r="AG285" s="32">
        <v>42555</v>
      </c>
      <c r="AH285" s="32">
        <v>42616</v>
      </c>
      <c r="AI285" s="33"/>
      <c r="AJ285" s="34">
        <v>42617</v>
      </c>
      <c r="AK285" s="34" t="s">
        <v>4446</v>
      </c>
      <c r="AL285" s="35">
        <v>42611</v>
      </c>
    </row>
    <row r="286" spans="1:38" x14ac:dyDescent="0.15">
      <c r="A286" s="8">
        <v>51615291</v>
      </c>
      <c r="B286" s="30" t="s">
        <v>4526</v>
      </c>
      <c r="C286" s="30" t="s">
        <v>4527</v>
      </c>
      <c r="D286" s="8" t="s">
        <v>4528</v>
      </c>
      <c r="E286" s="8" t="s">
        <v>4529</v>
      </c>
      <c r="F286" s="8"/>
      <c r="G286" s="8"/>
      <c r="H286" s="9" t="s">
        <v>2878</v>
      </c>
      <c r="I286" s="9"/>
      <c r="J286" s="9" t="s">
        <v>4192</v>
      </c>
      <c r="K286" s="8" t="s">
        <v>67</v>
      </c>
      <c r="L286" s="7" t="s">
        <v>68</v>
      </c>
      <c r="M286" s="7" t="s">
        <v>38</v>
      </c>
      <c r="N286" s="8" t="s">
        <v>536</v>
      </c>
      <c r="O286" s="9" t="s">
        <v>397</v>
      </c>
      <c r="P286" s="53" t="s">
        <v>71</v>
      </c>
      <c r="Q286" s="9"/>
      <c r="R286" s="9"/>
      <c r="S286" s="10">
        <v>42530</v>
      </c>
      <c r="T286" s="10"/>
      <c r="U286" s="12">
        <v>42604</v>
      </c>
      <c r="V286" s="31">
        <v>6624355</v>
      </c>
      <c r="W286" s="20"/>
      <c r="X286" s="16" t="s">
        <v>47</v>
      </c>
      <c r="Y286" s="54"/>
      <c r="Z286" s="54"/>
      <c r="AA286" s="54"/>
      <c r="AB286" s="54"/>
      <c r="AC286" s="54"/>
      <c r="AD286" s="54" t="s">
        <v>4530</v>
      </c>
      <c r="AE286" s="20" t="s">
        <v>4531</v>
      </c>
      <c r="AF286" s="20">
        <v>30896</v>
      </c>
      <c r="AG286" s="32">
        <v>42614</v>
      </c>
      <c r="AH286" s="32">
        <v>42614</v>
      </c>
      <c r="AI286" s="33">
        <v>42583</v>
      </c>
      <c r="AJ286" s="34">
        <v>42627</v>
      </c>
      <c r="AK286" s="34" t="s">
        <v>4446</v>
      </c>
      <c r="AL286" s="35">
        <v>42625</v>
      </c>
    </row>
    <row r="287" spans="1:38" x14ac:dyDescent="0.15">
      <c r="A287" s="8">
        <v>51615290</v>
      </c>
      <c r="B287" s="30" t="s">
        <v>4532</v>
      </c>
      <c r="C287" s="30" t="s">
        <v>4533</v>
      </c>
      <c r="D287" s="8" t="s">
        <v>4534</v>
      </c>
      <c r="E287" s="8" t="s">
        <v>4535</v>
      </c>
      <c r="F287" s="8"/>
      <c r="G287" s="8"/>
      <c r="H287" s="9" t="s">
        <v>4536</v>
      </c>
      <c r="I287" s="9"/>
      <c r="J287" s="9" t="s">
        <v>4192</v>
      </c>
      <c r="K287" s="8" t="s">
        <v>67</v>
      </c>
      <c r="L287" s="7" t="s">
        <v>68</v>
      </c>
      <c r="M287" s="7" t="s">
        <v>38</v>
      </c>
      <c r="N287" s="8" t="s">
        <v>536</v>
      </c>
      <c r="O287" s="9" t="s">
        <v>397</v>
      </c>
      <c r="P287" s="53" t="s">
        <v>71</v>
      </c>
      <c r="Q287" s="9"/>
      <c r="R287" s="9"/>
      <c r="S287" s="10">
        <v>42530</v>
      </c>
      <c r="T287" s="10"/>
      <c r="U287" s="12">
        <v>42604</v>
      </c>
      <c r="V287" s="31">
        <v>6624356</v>
      </c>
      <c r="W287" s="20"/>
      <c r="X287" s="16" t="s">
        <v>47</v>
      </c>
      <c r="Y287" s="54"/>
      <c r="Z287" s="54"/>
      <c r="AA287" s="54"/>
      <c r="AB287" s="54"/>
      <c r="AC287" s="54"/>
      <c r="AD287" s="54" t="s">
        <v>4537</v>
      </c>
      <c r="AE287" s="20" t="s">
        <v>4538</v>
      </c>
      <c r="AF287" s="20">
        <v>32513</v>
      </c>
      <c r="AG287" s="32">
        <v>42614</v>
      </c>
      <c r="AH287" s="32">
        <v>42614</v>
      </c>
      <c r="AI287" s="33">
        <v>42583</v>
      </c>
      <c r="AJ287" s="34">
        <v>42627</v>
      </c>
      <c r="AK287" s="34" t="s">
        <v>4446</v>
      </c>
      <c r="AL287" s="35">
        <v>42625</v>
      </c>
    </row>
    <row r="288" spans="1:38" x14ac:dyDescent="0.15">
      <c r="A288" s="8">
        <v>51615300</v>
      </c>
      <c r="B288" s="30" t="s">
        <v>4539</v>
      </c>
      <c r="C288" s="30" t="s">
        <v>4540</v>
      </c>
      <c r="D288" s="8" t="s">
        <v>4541</v>
      </c>
      <c r="E288" s="8" t="s">
        <v>4542</v>
      </c>
      <c r="F288" s="8"/>
      <c r="G288" s="8"/>
      <c r="H288" s="9" t="s">
        <v>2843</v>
      </c>
      <c r="I288" s="9"/>
      <c r="J288" s="9" t="s">
        <v>4192</v>
      </c>
      <c r="K288" s="8" t="s">
        <v>67</v>
      </c>
      <c r="L288" s="7" t="s">
        <v>68</v>
      </c>
      <c r="M288" s="7" t="s">
        <v>38</v>
      </c>
      <c r="N288" s="8" t="s">
        <v>536</v>
      </c>
      <c r="O288" s="9" t="s">
        <v>397</v>
      </c>
      <c r="P288" s="53" t="s">
        <v>71</v>
      </c>
      <c r="Q288" s="9"/>
      <c r="R288" s="9"/>
      <c r="S288" s="10">
        <v>42530</v>
      </c>
      <c r="T288" s="10"/>
      <c r="U288" s="12">
        <v>42604</v>
      </c>
      <c r="V288" s="31">
        <v>6624362</v>
      </c>
      <c r="W288" s="20"/>
      <c r="X288" s="16" t="s">
        <v>47</v>
      </c>
      <c r="Y288" s="54"/>
      <c r="Z288" s="54"/>
      <c r="AA288" s="54"/>
      <c r="AB288" s="54"/>
      <c r="AC288" s="54"/>
      <c r="AD288" s="54" t="s">
        <v>4543</v>
      </c>
      <c r="AE288" s="20" t="s">
        <v>4544</v>
      </c>
      <c r="AF288" s="20">
        <v>30702</v>
      </c>
      <c r="AG288" s="32">
        <v>42614</v>
      </c>
      <c r="AH288" s="32">
        <v>42614</v>
      </c>
      <c r="AI288" s="33">
        <v>42583</v>
      </c>
      <c r="AJ288" s="34">
        <v>42627</v>
      </c>
      <c r="AK288" s="34" t="s">
        <v>4446</v>
      </c>
      <c r="AL288" s="35">
        <v>42625</v>
      </c>
    </row>
    <row r="289" spans="1:38" x14ac:dyDescent="0.15">
      <c r="A289" s="8">
        <v>51578654</v>
      </c>
      <c r="B289" s="30" t="s">
        <v>4545</v>
      </c>
      <c r="C289" s="30" t="s">
        <v>4546</v>
      </c>
      <c r="D289" s="8" t="s">
        <v>312</v>
      </c>
      <c r="E289" s="8" t="s">
        <v>4547</v>
      </c>
      <c r="F289" s="8"/>
      <c r="G289" s="8"/>
      <c r="H289" s="9" t="s">
        <v>3892</v>
      </c>
      <c r="I289" s="9"/>
      <c r="J289" s="9" t="s">
        <v>82</v>
      </c>
      <c r="K289" s="8" t="s">
        <v>67</v>
      </c>
      <c r="L289" s="7" t="s">
        <v>68</v>
      </c>
      <c r="M289" s="7" t="s">
        <v>4323</v>
      </c>
      <c r="N289" s="8" t="s">
        <v>365</v>
      </c>
      <c r="O289" s="9" t="s">
        <v>70</v>
      </c>
      <c r="P289" s="53" t="s">
        <v>85</v>
      </c>
      <c r="Q289" s="9"/>
      <c r="R289" s="9"/>
      <c r="S289" s="10">
        <v>42257</v>
      </c>
      <c r="T289" s="10"/>
      <c r="U289" s="12">
        <v>42303</v>
      </c>
      <c r="V289" s="31">
        <v>6634294</v>
      </c>
      <c r="W289" s="20" t="s">
        <v>4548</v>
      </c>
      <c r="X289" s="16" t="s">
        <v>4549</v>
      </c>
      <c r="Y289" s="54"/>
      <c r="Z289" s="54"/>
      <c r="AA289" s="54"/>
      <c r="AB289" s="54"/>
      <c r="AC289" s="54"/>
      <c r="AD289" s="54" t="s">
        <v>47</v>
      </c>
      <c r="AE289" s="20" t="s">
        <v>4550</v>
      </c>
      <c r="AF289" s="20" t="s">
        <v>4551</v>
      </c>
      <c r="AG289" s="32">
        <v>42622</v>
      </c>
      <c r="AH289" s="32">
        <v>42633</v>
      </c>
      <c r="AI289" s="33"/>
      <c r="AJ289" s="34">
        <v>42633</v>
      </c>
      <c r="AK289" s="34" t="s">
        <v>4446</v>
      </c>
      <c r="AL289" s="35">
        <v>42632</v>
      </c>
    </row>
    <row r="290" spans="1:38" x14ac:dyDescent="0.15">
      <c r="A290" s="8">
        <v>51609791</v>
      </c>
      <c r="B290" s="30" t="s">
        <v>4552</v>
      </c>
      <c r="C290" s="30" t="s">
        <v>4553</v>
      </c>
      <c r="D290" s="8" t="s">
        <v>4554</v>
      </c>
      <c r="E290" s="8" t="s">
        <v>4555</v>
      </c>
      <c r="F290" s="8"/>
      <c r="G290" s="8"/>
      <c r="H290" s="9" t="s">
        <v>3094</v>
      </c>
      <c r="I290" s="9"/>
      <c r="J290" s="9" t="s">
        <v>2938</v>
      </c>
      <c r="K290" s="8" t="s">
        <v>303</v>
      </c>
      <c r="L290" s="7" t="s">
        <v>68</v>
      </c>
      <c r="M290" s="7" t="s">
        <v>38</v>
      </c>
      <c r="N290" s="8" t="s">
        <v>164</v>
      </c>
      <c r="O290" s="9" t="s">
        <v>334</v>
      </c>
      <c r="P290" s="53" t="s">
        <v>71</v>
      </c>
      <c r="Q290" s="9"/>
      <c r="R290" s="9"/>
      <c r="S290" s="10">
        <v>42488</v>
      </c>
      <c r="T290" s="10" t="s">
        <v>4499</v>
      </c>
      <c r="U290" s="12"/>
      <c r="V290" s="31">
        <v>6624242</v>
      </c>
      <c r="W290" s="20" t="s">
        <v>4556</v>
      </c>
      <c r="X290" s="16"/>
      <c r="Y290" s="54"/>
      <c r="Z290" s="54"/>
      <c r="AA290" s="54"/>
      <c r="AB290" s="54"/>
      <c r="AC290" s="54"/>
      <c r="AD290" s="54" t="s">
        <v>47</v>
      </c>
      <c r="AE290" s="20"/>
      <c r="AF290" s="20"/>
      <c r="AG290" s="32"/>
      <c r="AH290" s="32">
        <v>42629</v>
      </c>
      <c r="AI290" s="33" t="s">
        <v>4431</v>
      </c>
      <c r="AJ290" s="34">
        <v>42635</v>
      </c>
      <c r="AK290" s="34" t="s">
        <v>4446</v>
      </c>
      <c r="AL290" s="35">
        <v>42632</v>
      </c>
    </row>
    <row r="291" spans="1:38" x14ac:dyDescent="0.15">
      <c r="A291" s="8">
        <v>51600804</v>
      </c>
      <c r="B291" s="30" t="s">
        <v>4557</v>
      </c>
      <c r="C291" s="30" t="s">
        <v>4558</v>
      </c>
      <c r="D291" s="8" t="s">
        <v>991</v>
      </c>
      <c r="E291" s="8" t="s">
        <v>4559</v>
      </c>
      <c r="F291" s="8"/>
      <c r="G291" s="8"/>
      <c r="H291" s="9" t="s">
        <v>3663</v>
      </c>
      <c r="I291" s="9"/>
      <c r="J291" s="9" t="s">
        <v>163</v>
      </c>
      <c r="K291" s="8" t="s">
        <v>67</v>
      </c>
      <c r="L291" s="7" t="s">
        <v>68</v>
      </c>
      <c r="M291" s="7" t="s">
        <v>38</v>
      </c>
      <c r="N291" s="8" t="s">
        <v>3390</v>
      </c>
      <c r="O291" s="9" t="s">
        <v>70</v>
      </c>
      <c r="P291" s="53" t="s">
        <v>71</v>
      </c>
      <c r="Q291" s="9"/>
      <c r="R291" s="9"/>
      <c r="S291" s="10">
        <v>42446</v>
      </c>
      <c r="T291" s="10"/>
      <c r="U291" s="12"/>
      <c r="V291" s="31">
        <v>6624193</v>
      </c>
      <c r="W291" s="20" t="s">
        <v>4560</v>
      </c>
      <c r="X291" s="16" t="s">
        <v>4561</v>
      </c>
      <c r="Y291" s="54"/>
      <c r="Z291" s="54"/>
      <c r="AA291" s="54"/>
      <c r="AB291" s="54"/>
      <c r="AC291" s="54"/>
      <c r="AD291" s="54" t="s">
        <v>4506</v>
      </c>
      <c r="AE291" s="20"/>
      <c r="AF291" s="20"/>
      <c r="AG291" s="32"/>
      <c r="AH291" s="32">
        <v>42629</v>
      </c>
      <c r="AI291" s="33"/>
      <c r="AJ291" s="34">
        <v>42635</v>
      </c>
      <c r="AK291" s="34" t="s">
        <v>4446</v>
      </c>
      <c r="AL291" s="35">
        <v>42632</v>
      </c>
    </row>
    <row r="292" spans="1:38" x14ac:dyDescent="0.15">
      <c r="A292" s="8">
        <v>51582448</v>
      </c>
      <c r="B292" s="30" t="s">
        <v>4562</v>
      </c>
      <c r="C292" s="30" t="s">
        <v>4563</v>
      </c>
      <c r="D292" s="8" t="s">
        <v>983</v>
      </c>
      <c r="E292" s="8" t="s">
        <v>4564</v>
      </c>
      <c r="F292" s="8"/>
      <c r="G292" s="8"/>
      <c r="H292" s="9" t="s">
        <v>2878</v>
      </c>
      <c r="I292" s="9"/>
      <c r="J292" s="9" t="s">
        <v>4192</v>
      </c>
      <c r="K292" s="8" t="s">
        <v>303</v>
      </c>
      <c r="L292" s="7" t="s">
        <v>68</v>
      </c>
      <c r="M292" s="7" t="s">
        <v>38</v>
      </c>
      <c r="N292" s="8" t="s">
        <v>536</v>
      </c>
      <c r="O292" s="9" t="s">
        <v>144</v>
      </c>
      <c r="P292" s="53" t="s">
        <v>71</v>
      </c>
      <c r="Q292" s="9"/>
      <c r="R292" s="9"/>
      <c r="S292" s="10">
        <v>42292</v>
      </c>
      <c r="T292" s="10"/>
      <c r="U292" s="12">
        <v>42352</v>
      </c>
      <c r="V292" s="31">
        <v>6624027</v>
      </c>
      <c r="W292" s="20" t="s">
        <v>4565</v>
      </c>
      <c r="X292" s="16" t="s">
        <v>4566</v>
      </c>
      <c r="Y292" s="54"/>
      <c r="Z292" s="54"/>
      <c r="AA292" s="54"/>
      <c r="AB292" s="54"/>
      <c r="AC292" s="54"/>
      <c r="AD292" s="54" t="s">
        <v>47</v>
      </c>
      <c r="AE292" s="20" t="s">
        <v>4567</v>
      </c>
      <c r="AF292" s="20"/>
      <c r="AG292" s="32"/>
      <c r="AH292" s="32">
        <v>42628</v>
      </c>
      <c r="AI292" s="33"/>
      <c r="AJ292" s="34">
        <v>42629</v>
      </c>
      <c r="AK292" s="34" t="s">
        <v>4446</v>
      </c>
      <c r="AL292" s="35">
        <v>42625</v>
      </c>
    </row>
    <row r="293" spans="1:38" x14ac:dyDescent="0.15">
      <c r="A293" s="8">
        <v>51579682</v>
      </c>
      <c r="B293" s="30" t="s">
        <v>4568</v>
      </c>
      <c r="C293" s="30" t="s">
        <v>4569</v>
      </c>
      <c r="D293" s="8" t="s">
        <v>4570</v>
      </c>
      <c r="E293" s="8" t="s">
        <v>4571</v>
      </c>
      <c r="F293" s="8"/>
      <c r="G293" s="8"/>
      <c r="H293" s="9" t="s">
        <v>3137</v>
      </c>
      <c r="I293" s="9"/>
      <c r="J293" s="9" t="s">
        <v>3009</v>
      </c>
      <c r="K293" s="8" t="s">
        <v>303</v>
      </c>
      <c r="L293" s="7" t="s">
        <v>68</v>
      </c>
      <c r="M293" s="7" t="s">
        <v>4323</v>
      </c>
      <c r="N293" s="8" t="s">
        <v>164</v>
      </c>
      <c r="O293" s="9" t="s">
        <v>207</v>
      </c>
      <c r="P293" s="53" t="s">
        <v>71</v>
      </c>
      <c r="Q293" s="9"/>
      <c r="R293" s="9"/>
      <c r="S293" s="10">
        <v>42271</v>
      </c>
      <c r="T293" s="10"/>
      <c r="U293" s="12">
        <v>42338</v>
      </c>
      <c r="V293" s="31">
        <v>6624014</v>
      </c>
      <c r="W293" s="20" t="s">
        <v>4572</v>
      </c>
      <c r="X293" s="16" t="s">
        <v>4573</v>
      </c>
      <c r="Y293" s="54"/>
      <c r="Z293" s="54"/>
      <c r="AA293" s="54"/>
      <c r="AB293" s="54"/>
      <c r="AC293" s="54"/>
      <c r="AD293" s="54" t="s">
        <v>47</v>
      </c>
      <c r="AE293" s="20" t="s">
        <v>4574</v>
      </c>
      <c r="AF293" s="20"/>
      <c r="AG293" s="32">
        <v>42627</v>
      </c>
      <c r="AH293" s="32">
        <v>42636</v>
      </c>
      <c r="AI293" s="33"/>
      <c r="AJ293" s="34">
        <v>42637</v>
      </c>
      <c r="AK293" s="34" t="s">
        <v>4446</v>
      </c>
      <c r="AL293" s="35">
        <v>42632</v>
      </c>
    </row>
    <row r="294" spans="1:38" x14ac:dyDescent="0.15">
      <c r="A294" s="8">
        <v>51613127</v>
      </c>
      <c r="B294" s="30" t="s">
        <v>4575</v>
      </c>
      <c r="C294" s="30" t="s">
        <v>4576</v>
      </c>
      <c r="D294" s="8" t="s">
        <v>4577</v>
      </c>
      <c r="E294" s="8" t="s">
        <v>4578</v>
      </c>
      <c r="F294" s="8"/>
      <c r="G294" s="8"/>
      <c r="H294" s="9" t="s">
        <v>2843</v>
      </c>
      <c r="I294" s="9"/>
      <c r="J294" s="9" t="s">
        <v>4192</v>
      </c>
      <c r="K294" s="8" t="s">
        <v>67</v>
      </c>
      <c r="L294" s="7" t="s">
        <v>68</v>
      </c>
      <c r="M294" s="7" t="s">
        <v>4323</v>
      </c>
      <c r="N294" s="8" t="s">
        <v>536</v>
      </c>
      <c r="O294" s="9" t="s">
        <v>761</v>
      </c>
      <c r="P294" s="53" t="s">
        <v>71</v>
      </c>
      <c r="Q294" s="9"/>
      <c r="R294" s="9"/>
      <c r="S294" s="10">
        <v>42517</v>
      </c>
      <c r="T294" s="10">
        <v>42562</v>
      </c>
      <c r="U294" s="12">
        <v>42583</v>
      </c>
      <c r="V294" s="31">
        <v>6624283</v>
      </c>
      <c r="W294" s="20" t="s">
        <v>4579</v>
      </c>
      <c r="X294" s="16"/>
      <c r="Y294" s="54"/>
      <c r="Z294" s="54"/>
      <c r="AA294" s="54"/>
      <c r="AB294" s="54"/>
      <c r="AC294" s="54"/>
      <c r="AD294" s="54" t="s">
        <v>47</v>
      </c>
      <c r="AE294" s="20"/>
      <c r="AF294" s="20"/>
      <c r="AG294" s="32">
        <v>42635</v>
      </c>
      <c r="AH294" s="32">
        <v>42642</v>
      </c>
      <c r="AI294" s="33"/>
      <c r="AJ294" s="34">
        <v>42643</v>
      </c>
      <c r="AK294" s="34" t="s">
        <v>4446</v>
      </c>
      <c r="AL294" s="35">
        <v>42639</v>
      </c>
    </row>
    <row r="295" spans="1:38" x14ac:dyDescent="0.15">
      <c r="A295" s="8">
        <v>51613131</v>
      </c>
      <c r="B295" s="30" t="s">
        <v>4580</v>
      </c>
      <c r="C295" s="30" t="s">
        <v>4581</v>
      </c>
      <c r="D295" s="8" t="s">
        <v>4582</v>
      </c>
      <c r="E295" s="8" t="s">
        <v>4583</v>
      </c>
      <c r="F295" s="8"/>
      <c r="G295" s="8"/>
      <c r="H295" s="9" t="s">
        <v>2843</v>
      </c>
      <c r="I295" s="9"/>
      <c r="J295" s="9" t="s">
        <v>4192</v>
      </c>
      <c r="K295" s="8" t="s">
        <v>67</v>
      </c>
      <c r="L295" s="7" t="s">
        <v>68</v>
      </c>
      <c r="M295" s="7" t="s">
        <v>4323</v>
      </c>
      <c r="N295" s="8" t="s">
        <v>536</v>
      </c>
      <c r="O295" s="9" t="s">
        <v>761</v>
      </c>
      <c r="P295" s="53" t="s">
        <v>71</v>
      </c>
      <c r="Q295" s="9"/>
      <c r="R295" s="9"/>
      <c r="S295" s="10">
        <v>42517</v>
      </c>
      <c r="T295" s="10">
        <v>42562</v>
      </c>
      <c r="U295" s="12">
        <v>42583</v>
      </c>
      <c r="V295" s="31">
        <v>6624289</v>
      </c>
      <c r="W295" s="20" t="s">
        <v>4584</v>
      </c>
      <c r="X295" s="16"/>
      <c r="Y295" s="54"/>
      <c r="Z295" s="54"/>
      <c r="AA295" s="54"/>
      <c r="AB295" s="54"/>
      <c r="AC295" s="54"/>
      <c r="AD295" s="54" t="s">
        <v>47</v>
      </c>
      <c r="AE295" s="20"/>
      <c r="AF295" s="20"/>
      <c r="AG295" s="32">
        <v>42635</v>
      </c>
      <c r="AH295" s="32">
        <v>42642</v>
      </c>
      <c r="AI295" s="33"/>
      <c r="AJ295" s="34">
        <v>42643</v>
      </c>
      <c r="AK295" s="34" t="s">
        <v>4446</v>
      </c>
      <c r="AL295" s="35">
        <v>42639</v>
      </c>
    </row>
    <row r="296" spans="1:38" x14ac:dyDescent="0.15">
      <c r="A296" s="8">
        <v>51598995</v>
      </c>
      <c r="B296" s="30" t="s">
        <v>4585</v>
      </c>
      <c r="C296" s="30" t="s">
        <v>4586</v>
      </c>
      <c r="D296" s="8" t="s">
        <v>4587</v>
      </c>
      <c r="E296" s="8" t="s">
        <v>4588</v>
      </c>
      <c r="F296" s="8"/>
      <c r="G296" s="8"/>
      <c r="H296" s="9" t="s">
        <v>2858</v>
      </c>
      <c r="I296" s="9"/>
      <c r="J296" s="9" t="s">
        <v>4192</v>
      </c>
      <c r="K296" s="8" t="s">
        <v>67</v>
      </c>
      <c r="L296" s="7" t="s">
        <v>68</v>
      </c>
      <c r="M296" s="7" t="s">
        <v>4323</v>
      </c>
      <c r="N296" s="8" t="s">
        <v>536</v>
      </c>
      <c r="O296" s="9" t="s">
        <v>207</v>
      </c>
      <c r="P296" s="53" t="s">
        <v>71</v>
      </c>
      <c r="Q296" s="9"/>
      <c r="R296" s="9"/>
      <c r="S296" s="10">
        <v>42432</v>
      </c>
      <c r="T296" s="10"/>
      <c r="U296" s="12"/>
      <c r="V296" s="31">
        <v>6624200</v>
      </c>
      <c r="W296" s="20" t="s">
        <v>4589</v>
      </c>
      <c r="X296" s="16" t="s">
        <v>4590</v>
      </c>
      <c r="Y296" s="54"/>
      <c r="Z296" s="54"/>
      <c r="AA296" s="54"/>
      <c r="AB296" s="54"/>
      <c r="AC296" s="54"/>
      <c r="AD296" s="54" t="s">
        <v>47</v>
      </c>
      <c r="AE296" s="20"/>
      <c r="AF296" s="20"/>
      <c r="AG296" s="32">
        <v>42635</v>
      </c>
      <c r="AH296" s="32">
        <v>42642</v>
      </c>
      <c r="AI296" s="33"/>
      <c r="AJ296" s="34">
        <v>42643</v>
      </c>
      <c r="AK296" s="34" t="s">
        <v>4446</v>
      </c>
      <c r="AL296" s="35">
        <v>42639</v>
      </c>
    </row>
    <row r="297" spans="1:38" x14ac:dyDescent="0.15">
      <c r="A297" s="8">
        <v>51588231</v>
      </c>
      <c r="B297" s="30" t="s">
        <v>4591</v>
      </c>
      <c r="C297" s="30" t="s">
        <v>4592</v>
      </c>
      <c r="D297" s="8" t="s">
        <v>4593</v>
      </c>
      <c r="E297" s="8" t="s">
        <v>4594</v>
      </c>
      <c r="F297" s="8"/>
      <c r="G297" s="8"/>
      <c r="H297" s="9" t="s">
        <v>3796</v>
      </c>
      <c r="I297" s="9"/>
      <c r="J297" s="9" t="s">
        <v>163</v>
      </c>
      <c r="K297" s="8" t="s">
        <v>303</v>
      </c>
      <c r="L297" s="7" t="s">
        <v>68</v>
      </c>
      <c r="M297" s="7" t="s">
        <v>2845</v>
      </c>
      <c r="N297" s="8" t="s">
        <v>3390</v>
      </c>
      <c r="O297" s="9" t="s">
        <v>176</v>
      </c>
      <c r="P297" s="53" t="s">
        <v>71</v>
      </c>
      <c r="Q297" s="9"/>
      <c r="R297" s="9"/>
      <c r="S297" s="10">
        <v>42348</v>
      </c>
      <c r="T297" s="10"/>
      <c r="U297" s="12"/>
      <c r="V297" s="31">
        <v>6624074</v>
      </c>
      <c r="W297" s="20" t="s">
        <v>4595</v>
      </c>
      <c r="X297" s="16" t="s">
        <v>4596</v>
      </c>
      <c r="Y297" s="54"/>
      <c r="Z297" s="54"/>
      <c r="AA297" s="54"/>
      <c r="AB297" s="54"/>
      <c r="AC297" s="54"/>
      <c r="AD297" s="54" t="s">
        <v>4506</v>
      </c>
      <c r="AE297" s="20" t="s">
        <v>4597</v>
      </c>
      <c r="AF297" s="20"/>
      <c r="AG297" s="32"/>
      <c r="AH297" s="32">
        <v>42629</v>
      </c>
      <c r="AI297" s="33"/>
      <c r="AJ297" s="34">
        <v>42630</v>
      </c>
      <c r="AK297" s="34" t="s">
        <v>4446</v>
      </c>
      <c r="AL297" s="35">
        <v>42625</v>
      </c>
    </row>
    <row r="298" spans="1:38" x14ac:dyDescent="0.15">
      <c r="A298" s="8">
        <v>51588230</v>
      </c>
      <c r="B298" s="30" t="s">
        <v>4598</v>
      </c>
      <c r="C298" s="30" t="s">
        <v>4599</v>
      </c>
      <c r="D298" s="8" t="s">
        <v>4600</v>
      </c>
      <c r="E298" s="8" t="s">
        <v>4601</v>
      </c>
      <c r="F298" s="8"/>
      <c r="G298" s="8"/>
      <c r="H298" s="9" t="s">
        <v>3789</v>
      </c>
      <c r="I298" s="9"/>
      <c r="J298" s="9" t="s">
        <v>615</v>
      </c>
      <c r="K298" s="8" t="s">
        <v>303</v>
      </c>
      <c r="L298" s="7" t="s">
        <v>68</v>
      </c>
      <c r="M298" s="7" t="s">
        <v>2845</v>
      </c>
      <c r="N298" s="8" t="s">
        <v>3390</v>
      </c>
      <c r="O298" s="9" t="s">
        <v>176</v>
      </c>
      <c r="P298" s="53" t="s">
        <v>71</v>
      </c>
      <c r="Q298" s="9"/>
      <c r="R298" s="9"/>
      <c r="S298" s="10">
        <v>42348</v>
      </c>
      <c r="T298" s="10"/>
      <c r="U298" s="12"/>
      <c r="V298" s="31">
        <v>6624072</v>
      </c>
      <c r="W298" s="20" t="s">
        <v>4602</v>
      </c>
      <c r="X298" s="16" t="s">
        <v>4603</v>
      </c>
      <c r="Y298" s="54"/>
      <c r="Z298" s="54"/>
      <c r="AA298" s="54"/>
      <c r="AB298" s="54"/>
      <c r="AC298" s="54"/>
      <c r="AD298" s="54" t="s">
        <v>4506</v>
      </c>
      <c r="AE298" s="20" t="s">
        <v>4604</v>
      </c>
      <c r="AF298" s="20"/>
      <c r="AG298" s="32"/>
      <c r="AH298" s="32">
        <v>42625</v>
      </c>
      <c r="AI298" s="33"/>
      <c r="AJ298" s="34">
        <v>42626</v>
      </c>
      <c r="AK298" s="34" t="s">
        <v>4446</v>
      </c>
      <c r="AL298" s="35">
        <v>42625</v>
      </c>
    </row>
    <row r="299" spans="1:38" x14ac:dyDescent="0.15">
      <c r="A299" s="8">
        <v>51592912</v>
      </c>
      <c r="B299" s="30" t="s">
        <v>4605</v>
      </c>
      <c r="C299" s="30" t="s">
        <v>4606</v>
      </c>
      <c r="D299" s="8" t="s">
        <v>3966</v>
      </c>
      <c r="E299" s="8" t="s">
        <v>4607</v>
      </c>
      <c r="F299" s="8"/>
      <c r="G299" s="8"/>
      <c r="H299" s="9" t="s">
        <v>4608</v>
      </c>
      <c r="I299" s="9"/>
      <c r="J299" s="9" t="s">
        <v>615</v>
      </c>
      <c r="K299" s="8" t="s">
        <v>67</v>
      </c>
      <c r="L299" s="7" t="s">
        <v>68</v>
      </c>
      <c r="M299" s="7" t="s">
        <v>38</v>
      </c>
      <c r="N299" s="8" t="s">
        <v>3390</v>
      </c>
      <c r="O299" s="9" t="s">
        <v>84</v>
      </c>
      <c r="P299" s="53" t="s">
        <v>71</v>
      </c>
      <c r="Q299" s="9"/>
      <c r="R299" s="9"/>
      <c r="S299" s="10">
        <v>42390</v>
      </c>
      <c r="T299" s="10"/>
      <c r="U299" s="12"/>
      <c r="V299" s="31">
        <v>6624100</v>
      </c>
      <c r="W299" s="20" t="s">
        <v>4609</v>
      </c>
      <c r="X299" s="16" t="s">
        <v>4610</v>
      </c>
      <c r="Y299" s="54"/>
      <c r="Z299" s="54"/>
      <c r="AA299" s="54"/>
      <c r="AB299" s="54"/>
      <c r="AC299" s="54"/>
      <c r="AD299" s="54" t="s">
        <v>4506</v>
      </c>
      <c r="AE299" s="20" t="s">
        <v>4611</v>
      </c>
      <c r="AF299" s="20"/>
      <c r="AG299" s="32"/>
      <c r="AH299" s="32">
        <v>42643</v>
      </c>
      <c r="AI299" s="33"/>
      <c r="AJ299" s="34">
        <v>42644</v>
      </c>
      <c r="AK299" s="34" t="s">
        <v>4612</v>
      </c>
      <c r="AL299" s="35">
        <v>42639</v>
      </c>
    </row>
    <row r="300" spans="1:38" x14ac:dyDescent="0.15">
      <c r="A300" s="8">
        <v>51615289</v>
      </c>
      <c r="B300" s="30" t="s">
        <v>4613</v>
      </c>
      <c r="C300" s="30" t="s">
        <v>4614</v>
      </c>
      <c r="D300" s="8" t="s">
        <v>4615</v>
      </c>
      <c r="E300" s="8" t="s">
        <v>4616</v>
      </c>
      <c r="F300" s="8"/>
      <c r="G300" s="8"/>
      <c r="H300" s="9" t="s">
        <v>4617</v>
      </c>
      <c r="I300" s="9"/>
      <c r="J300" s="9" t="s">
        <v>615</v>
      </c>
      <c r="K300" s="8" t="s">
        <v>303</v>
      </c>
      <c r="L300" s="7" t="s">
        <v>68</v>
      </c>
      <c r="M300" s="7" t="s">
        <v>38</v>
      </c>
      <c r="N300" s="8" t="s">
        <v>3390</v>
      </c>
      <c r="O300" s="9" t="s">
        <v>144</v>
      </c>
      <c r="P300" s="53" t="s">
        <v>71</v>
      </c>
      <c r="Q300" s="9"/>
      <c r="R300" s="9"/>
      <c r="S300" s="10">
        <v>42530</v>
      </c>
      <c r="T300" s="10">
        <v>42576</v>
      </c>
      <c r="U300" s="12">
        <v>42597</v>
      </c>
      <c r="V300" s="31">
        <v>6624348</v>
      </c>
      <c r="W300" s="20" t="s">
        <v>4618</v>
      </c>
      <c r="X300" s="16" t="s">
        <v>4619</v>
      </c>
      <c r="Y300" s="54"/>
      <c r="Z300" s="54"/>
      <c r="AA300" s="54"/>
      <c r="AB300" s="54"/>
      <c r="AC300" s="54"/>
      <c r="AD300" s="54" t="s">
        <v>4506</v>
      </c>
      <c r="AE300" s="20" t="s">
        <v>4620</v>
      </c>
      <c r="AF300" s="20" t="s">
        <v>4621</v>
      </c>
      <c r="AG300" s="32"/>
      <c r="AH300" s="32">
        <v>42643</v>
      </c>
      <c r="AI300" s="33"/>
      <c r="AJ300" s="34">
        <v>42644</v>
      </c>
      <c r="AK300" s="34" t="s">
        <v>4612</v>
      </c>
      <c r="AL300" s="35">
        <v>42639</v>
      </c>
    </row>
    <row r="301" spans="1:38" x14ac:dyDescent="0.15">
      <c r="A301" s="8">
        <v>51609011</v>
      </c>
      <c r="B301" s="30" t="s">
        <v>4622</v>
      </c>
      <c r="C301" s="30" t="s">
        <v>4623</v>
      </c>
      <c r="D301" s="8" t="s">
        <v>4624</v>
      </c>
      <c r="E301" s="8" t="s">
        <v>4625</v>
      </c>
      <c r="F301" s="8"/>
      <c r="G301" s="8"/>
      <c r="H301" s="9" t="s">
        <v>3094</v>
      </c>
      <c r="I301" s="9"/>
      <c r="J301" s="9" t="s">
        <v>2938</v>
      </c>
      <c r="K301" s="8" t="s">
        <v>303</v>
      </c>
      <c r="L301" s="7" t="s">
        <v>68</v>
      </c>
      <c r="M301" s="7" t="s">
        <v>4323</v>
      </c>
      <c r="N301" s="8" t="s">
        <v>164</v>
      </c>
      <c r="O301" s="9" t="s">
        <v>334</v>
      </c>
      <c r="P301" s="53" t="s">
        <v>71</v>
      </c>
      <c r="Q301" s="9"/>
      <c r="R301" s="9"/>
      <c r="S301" s="10">
        <v>42488</v>
      </c>
      <c r="T301" s="10">
        <v>42548</v>
      </c>
      <c r="U301" s="12"/>
      <c r="V301" s="31">
        <v>6624240</v>
      </c>
      <c r="W301" s="20" t="s">
        <v>4626</v>
      </c>
      <c r="X301" s="16"/>
      <c r="Y301" s="54"/>
      <c r="Z301" s="54"/>
      <c r="AA301" s="54"/>
      <c r="AB301" s="54"/>
      <c r="AC301" s="54"/>
      <c r="AD301" s="54" t="s">
        <v>47</v>
      </c>
      <c r="AE301" s="20"/>
      <c r="AF301" s="20"/>
      <c r="AG301" s="32">
        <v>42636</v>
      </c>
      <c r="AH301" s="32">
        <v>42646</v>
      </c>
      <c r="AI301" s="33"/>
      <c r="AJ301" s="34">
        <v>42647</v>
      </c>
      <c r="AK301" s="34" t="s">
        <v>4612</v>
      </c>
      <c r="AL301" s="35">
        <v>42646</v>
      </c>
    </row>
    <row r="302" spans="1:38" x14ac:dyDescent="0.15">
      <c r="A302" s="8">
        <v>51613128</v>
      </c>
      <c r="B302" s="30" t="s">
        <v>4627</v>
      </c>
      <c r="C302" s="30" t="s">
        <v>4628</v>
      </c>
      <c r="D302" s="8" t="s">
        <v>4629</v>
      </c>
      <c r="E302" s="8" t="s">
        <v>4630</v>
      </c>
      <c r="F302" s="8"/>
      <c r="G302" s="8"/>
      <c r="H302" s="9" t="s">
        <v>2858</v>
      </c>
      <c r="I302" s="9"/>
      <c r="J302" s="9" t="s">
        <v>4192</v>
      </c>
      <c r="K302" s="8" t="s">
        <v>67</v>
      </c>
      <c r="L302" s="7" t="s">
        <v>68</v>
      </c>
      <c r="M302" s="7" t="s">
        <v>4323</v>
      </c>
      <c r="N302" s="8" t="s">
        <v>536</v>
      </c>
      <c r="O302" s="9" t="s">
        <v>761</v>
      </c>
      <c r="P302" s="53" t="s">
        <v>71</v>
      </c>
      <c r="Q302" s="9"/>
      <c r="R302" s="9"/>
      <c r="S302" s="10">
        <v>42517</v>
      </c>
      <c r="T302" s="10">
        <v>42562</v>
      </c>
      <c r="U302" s="12">
        <v>42583</v>
      </c>
      <c r="V302" s="31">
        <v>6624282</v>
      </c>
      <c r="W302" s="20" t="s">
        <v>4631</v>
      </c>
      <c r="X302" s="16"/>
      <c r="Y302" s="54"/>
      <c r="Z302" s="54"/>
      <c r="AA302" s="54"/>
      <c r="AB302" s="54"/>
      <c r="AC302" s="54"/>
      <c r="AD302" s="54" t="s">
        <v>47</v>
      </c>
      <c r="AE302" s="20"/>
      <c r="AF302" s="20"/>
      <c r="AG302" s="32">
        <v>42640</v>
      </c>
      <c r="AH302" s="32">
        <v>42648</v>
      </c>
      <c r="AI302" s="33"/>
      <c r="AJ302" s="34">
        <v>42649</v>
      </c>
      <c r="AK302" s="34" t="s">
        <v>4612</v>
      </c>
      <c r="AL302" s="35">
        <v>42646</v>
      </c>
    </row>
    <row r="303" spans="1:38" x14ac:dyDescent="0.15">
      <c r="A303" s="8">
        <v>51615296</v>
      </c>
      <c r="B303" s="30" t="s">
        <v>4632</v>
      </c>
      <c r="C303" s="30" t="s">
        <v>4633</v>
      </c>
      <c r="D303" s="8" t="s">
        <v>4634</v>
      </c>
      <c r="E303" s="8" t="s">
        <v>4290</v>
      </c>
      <c r="F303" s="8"/>
      <c r="G303" s="8"/>
      <c r="H303" s="9" t="s">
        <v>3869</v>
      </c>
      <c r="I303" s="9"/>
      <c r="J303" s="9" t="s">
        <v>3267</v>
      </c>
      <c r="K303" s="8" t="s">
        <v>303</v>
      </c>
      <c r="L303" s="7" t="s">
        <v>3187</v>
      </c>
      <c r="M303" s="7" t="s">
        <v>38</v>
      </c>
      <c r="N303" s="8" t="s">
        <v>175</v>
      </c>
      <c r="O303" s="9" t="s">
        <v>207</v>
      </c>
      <c r="P303" s="53" t="s">
        <v>85</v>
      </c>
      <c r="Q303" s="9"/>
      <c r="R303" s="9"/>
      <c r="S303" s="10">
        <v>42530</v>
      </c>
      <c r="T303" s="10">
        <v>42611</v>
      </c>
      <c r="U303" s="12">
        <v>42590</v>
      </c>
      <c r="V303" s="31">
        <v>6624330</v>
      </c>
      <c r="W303" s="20" t="s">
        <v>4635</v>
      </c>
      <c r="X303" s="16" t="s">
        <v>4636</v>
      </c>
      <c r="Y303" s="54"/>
      <c r="Z303" s="54"/>
      <c r="AA303" s="54"/>
      <c r="AB303" s="54"/>
      <c r="AC303" s="54"/>
      <c r="AD303" s="54" t="s">
        <v>4506</v>
      </c>
      <c r="AE303" s="20" t="s">
        <v>4637</v>
      </c>
      <c r="AF303" s="20" t="s">
        <v>4638</v>
      </c>
      <c r="AG303" s="32"/>
      <c r="AH303" s="32">
        <v>42643</v>
      </c>
      <c r="AI303" s="33" t="s">
        <v>4639</v>
      </c>
      <c r="AJ303" s="34">
        <v>42644</v>
      </c>
      <c r="AK303" s="34" t="s">
        <v>4612</v>
      </c>
      <c r="AL303" s="35">
        <v>42639</v>
      </c>
    </row>
    <row r="304" spans="1:38" x14ac:dyDescent="0.15">
      <c r="A304" s="8">
        <v>51575796</v>
      </c>
      <c r="B304" s="30" t="s">
        <v>4640</v>
      </c>
      <c r="C304" s="30" t="s">
        <v>4641</v>
      </c>
      <c r="D304" s="8" t="s">
        <v>4642</v>
      </c>
      <c r="E304" s="8" t="s">
        <v>1148</v>
      </c>
      <c r="F304" s="8"/>
      <c r="G304" s="8"/>
      <c r="H304" s="9" t="s">
        <v>2984</v>
      </c>
      <c r="I304" s="9"/>
      <c r="J304" s="9" t="s">
        <v>2938</v>
      </c>
      <c r="K304" s="8" t="s">
        <v>67</v>
      </c>
      <c r="L304" s="7" t="s">
        <v>68</v>
      </c>
      <c r="M304" s="7" t="s">
        <v>38</v>
      </c>
      <c r="N304" s="8" t="s">
        <v>164</v>
      </c>
      <c r="O304" s="9" t="s">
        <v>70</v>
      </c>
      <c r="P304" s="53" t="s">
        <v>71</v>
      </c>
      <c r="Q304" s="9"/>
      <c r="R304" s="9"/>
      <c r="S304" s="10">
        <v>42229</v>
      </c>
      <c r="T304" s="10"/>
      <c r="U304" s="12"/>
      <c r="V304" s="31">
        <v>6634276</v>
      </c>
      <c r="W304" s="20" t="s">
        <v>4643</v>
      </c>
      <c r="X304" s="16" t="s">
        <v>4644</v>
      </c>
      <c r="Y304" s="54"/>
      <c r="Z304" s="54"/>
      <c r="AA304" s="54"/>
      <c r="AB304" s="54"/>
      <c r="AC304" s="54"/>
      <c r="AD304" s="54" t="s">
        <v>47</v>
      </c>
      <c r="AE304" s="20" t="s">
        <v>4645</v>
      </c>
      <c r="AF304" s="20"/>
      <c r="AG304" s="32"/>
      <c r="AH304" s="32">
        <v>42643</v>
      </c>
      <c r="AI304" s="33"/>
      <c r="AJ304" s="34">
        <v>42651</v>
      </c>
      <c r="AK304" s="34" t="s">
        <v>4612</v>
      </c>
      <c r="AL304" s="35">
        <v>42646</v>
      </c>
    </row>
    <row r="305" spans="1:38" x14ac:dyDescent="0.15">
      <c r="A305" s="8">
        <v>51615816</v>
      </c>
      <c r="B305" s="30" t="s">
        <v>4646</v>
      </c>
      <c r="C305" s="30" t="s">
        <v>4647</v>
      </c>
      <c r="D305" s="8" t="s">
        <v>640</v>
      </c>
      <c r="E305" s="8" t="s">
        <v>4648</v>
      </c>
      <c r="F305" s="8"/>
      <c r="G305" s="8"/>
      <c r="H305" s="9" t="s">
        <v>3869</v>
      </c>
      <c r="I305" s="9"/>
      <c r="J305" s="9" t="s">
        <v>3267</v>
      </c>
      <c r="K305" s="8" t="s">
        <v>303</v>
      </c>
      <c r="L305" s="7" t="s">
        <v>68</v>
      </c>
      <c r="M305" s="7" t="s">
        <v>38</v>
      </c>
      <c r="N305" s="8" t="s">
        <v>175</v>
      </c>
      <c r="O305" s="9" t="s">
        <v>207</v>
      </c>
      <c r="P305" s="53" t="s">
        <v>85</v>
      </c>
      <c r="Q305" s="9"/>
      <c r="R305" s="9"/>
      <c r="S305" s="10">
        <v>42539</v>
      </c>
      <c r="T305" s="10">
        <v>42576</v>
      </c>
      <c r="U305" s="12">
        <v>42590</v>
      </c>
      <c r="V305" s="31">
        <v>6624335</v>
      </c>
      <c r="W305" s="20" t="s">
        <v>4649</v>
      </c>
      <c r="X305" s="16" t="s">
        <v>4650</v>
      </c>
      <c r="Y305" s="54"/>
      <c r="Z305" s="54"/>
      <c r="AA305" s="54"/>
      <c r="AB305" s="54"/>
      <c r="AC305" s="54"/>
      <c r="AD305" s="54" t="s">
        <v>4506</v>
      </c>
      <c r="AE305" s="20" t="s">
        <v>4651</v>
      </c>
      <c r="AF305" s="20" t="s">
        <v>4652</v>
      </c>
      <c r="AG305" s="32"/>
      <c r="AH305" s="32">
        <v>42653</v>
      </c>
      <c r="AI305" s="33"/>
      <c r="AJ305" s="34">
        <v>42654</v>
      </c>
      <c r="AK305" s="34" t="s">
        <v>4612</v>
      </c>
      <c r="AL305" s="35">
        <v>42653</v>
      </c>
    </row>
    <row r="306" spans="1:38" x14ac:dyDescent="0.15">
      <c r="A306" s="8">
        <v>51615827</v>
      </c>
      <c r="B306" s="30" t="s">
        <v>4653</v>
      </c>
      <c r="C306" s="30" t="s">
        <v>4654</v>
      </c>
      <c r="D306" s="8" t="s">
        <v>4655</v>
      </c>
      <c r="E306" s="8" t="s">
        <v>4656</v>
      </c>
      <c r="F306" s="8"/>
      <c r="G306" s="8"/>
      <c r="H306" s="9" t="s">
        <v>532</v>
      </c>
      <c r="I306" s="9"/>
      <c r="J306" s="9" t="s">
        <v>3032</v>
      </c>
      <c r="K306" s="8" t="s">
        <v>67</v>
      </c>
      <c r="L306" s="7" t="s">
        <v>68</v>
      </c>
      <c r="M306" s="7" t="s">
        <v>38</v>
      </c>
      <c r="N306" s="8" t="s">
        <v>536</v>
      </c>
      <c r="O306" s="9" t="s">
        <v>397</v>
      </c>
      <c r="P306" s="53" t="s">
        <v>71</v>
      </c>
      <c r="Q306" s="9"/>
      <c r="R306" s="9"/>
      <c r="S306" s="10">
        <v>42534</v>
      </c>
      <c r="T306" s="10">
        <v>42583</v>
      </c>
      <c r="U306" s="12">
        <v>42604</v>
      </c>
      <c r="V306" s="31">
        <v>6624364</v>
      </c>
      <c r="W306" s="20" t="s">
        <v>4657</v>
      </c>
      <c r="X306" s="16" t="s">
        <v>4658</v>
      </c>
      <c r="Y306" s="54"/>
      <c r="Z306" s="54"/>
      <c r="AA306" s="54"/>
      <c r="AB306" s="54"/>
      <c r="AC306" s="54"/>
      <c r="AD306" s="54" t="s">
        <v>47</v>
      </c>
      <c r="AE306" s="20" t="s">
        <v>4659</v>
      </c>
      <c r="AF306" s="20" t="s">
        <v>4660</v>
      </c>
      <c r="AG306" s="32"/>
      <c r="AH306" s="32">
        <v>42649</v>
      </c>
      <c r="AI306" s="33"/>
      <c r="AJ306" s="34">
        <v>42653</v>
      </c>
      <c r="AK306" s="34" t="s">
        <v>4612</v>
      </c>
      <c r="AL306" s="35">
        <v>42653</v>
      </c>
    </row>
    <row r="307" spans="1:38" x14ac:dyDescent="0.15">
      <c r="A307" s="8">
        <v>51598991</v>
      </c>
      <c r="B307" s="30" t="s">
        <v>4661</v>
      </c>
      <c r="C307" s="30" t="s">
        <v>4662</v>
      </c>
      <c r="D307" s="8" t="s">
        <v>4663</v>
      </c>
      <c r="E307" s="8" t="s">
        <v>1410</v>
      </c>
      <c r="F307" s="8"/>
      <c r="G307" s="8"/>
      <c r="H307" s="9" t="s">
        <v>2878</v>
      </c>
      <c r="I307" s="9"/>
      <c r="J307" s="9" t="s">
        <v>4192</v>
      </c>
      <c r="K307" s="8" t="s">
        <v>67</v>
      </c>
      <c r="L307" s="7" t="s">
        <v>68</v>
      </c>
      <c r="M307" s="7" t="s">
        <v>4323</v>
      </c>
      <c r="N307" s="8" t="s">
        <v>536</v>
      </c>
      <c r="O307" s="9" t="s">
        <v>207</v>
      </c>
      <c r="P307" s="53" t="s">
        <v>71</v>
      </c>
      <c r="Q307" s="9"/>
      <c r="R307" s="9"/>
      <c r="S307" s="10">
        <v>42432</v>
      </c>
      <c r="T307" s="10"/>
      <c r="U307" s="12"/>
      <c r="V307" s="31">
        <v>6624201</v>
      </c>
      <c r="W307" s="20" t="s">
        <v>4664</v>
      </c>
      <c r="X307" s="16" t="s">
        <v>4665</v>
      </c>
      <c r="Y307" s="54"/>
      <c r="Z307" s="54"/>
      <c r="AA307" s="54"/>
      <c r="AB307" s="54"/>
      <c r="AC307" s="54"/>
      <c r="AD307" s="54" t="s">
        <v>47</v>
      </c>
      <c r="AE307" s="20"/>
      <c r="AF307" s="20"/>
      <c r="AG307" s="32">
        <v>42599</v>
      </c>
      <c r="AH307" s="32">
        <v>42639</v>
      </c>
      <c r="AI307" s="33"/>
      <c r="AJ307" s="34">
        <v>42654</v>
      </c>
      <c r="AK307" s="34" t="s">
        <v>4612</v>
      </c>
      <c r="AL307" s="35">
        <v>42653</v>
      </c>
    </row>
    <row r="308" spans="1:38" x14ac:dyDescent="0.15">
      <c r="A308" s="8">
        <v>51613181</v>
      </c>
      <c r="B308" s="30" t="s">
        <v>4666</v>
      </c>
      <c r="C308" s="30" t="s">
        <v>4667</v>
      </c>
      <c r="D308" s="8" t="s">
        <v>930</v>
      </c>
      <c r="E308" s="8" t="s">
        <v>4668</v>
      </c>
      <c r="F308" s="8"/>
      <c r="G308" s="8"/>
      <c r="H308" s="9" t="s">
        <v>4536</v>
      </c>
      <c r="I308" s="9"/>
      <c r="J308" s="9" t="s">
        <v>4192</v>
      </c>
      <c r="K308" s="8" t="s">
        <v>67</v>
      </c>
      <c r="L308" s="7" t="s">
        <v>68</v>
      </c>
      <c r="M308" s="7" t="s">
        <v>4323</v>
      </c>
      <c r="N308" s="8" t="s">
        <v>536</v>
      </c>
      <c r="O308" s="9" t="s">
        <v>761</v>
      </c>
      <c r="P308" s="53" t="s">
        <v>71</v>
      </c>
      <c r="Q308" s="9"/>
      <c r="R308" s="9"/>
      <c r="S308" s="10">
        <v>42517</v>
      </c>
      <c r="T308" s="10"/>
      <c r="U308" s="12"/>
      <c r="V308" s="31">
        <v>6624284</v>
      </c>
      <c r="W308" s="20" t="s">
        <v>4669</v>
      </c>
      <c r="X308" s="16"/>
      <c r="Y308" s="54"/>
      <c r="Z308" s="54"/>
      <c r="AA308" s="54"/>
      <c r="AB308" s="54"/>
      <c r="AC308" s="54"/>
      <c r="AD308" s="54" t="s">
        <v>47</v>
      </c>
      <c r="AE308" s="20"/>
      <c r="AF308" s="20"/>
      <c r="AG308" s="32">
        <v>42594</v>
      </c>
      <c r="AH308" s="32">
        <v>42599</v>
      </c>
      <c r="AI308" s="33" t="s">
        <v>4670</v>
      </c>
      <c r="AJ308" s="34">
        <v>42654</v>
      </c>
      <c r="AK308" s="34" t="s">
        <v>4612</v>
      </c>
      <c r="AL308" s="35">
        <v>42653</v>
      </c>
    </row>
    <row r="309" spans="1:38" x14ac:dyDescent="0.15">
      <c r="A309" s="8">
        <v>51615812</v>
      </c>
      <c r="B309" s="30" t="s">
        <v>4671</v>
      </c>
      <c r="C309" s="30" t="s">
        <v>4672</v>
      </c>
      <c r="D309" s="8" t="s">
        <v>4673</v>
      </c>
      <c r="E309" s="8" t="s">
        <v>4238</v>
      </c>
      <c r="F309" s="8"/>
      <c r="G309" s="8"/>
      <c r="H309" s="9" t="s">
        <v>4608</v>
      </c>
      <c r="I309" s="9"/>
      <c r="J309" s="9" t="s">
        <v>615</v>
      </c>
      <c r="K309" s="8" t="s">
        <v>303</v>
      </c>
      <c r="L309" s="7" t="s">
        <v>68</v>
      </c>
      <c r="M309" s="7" t="s">
        <v>4323</v>
      </c>
      <c r="N309" s="8" t="s">
        <v>3390</v>
      </c>
      <c r="O309" s="9" t="s">
        <v>144</v>
      </c>
      <c r="P309" s="53" t="s">
        <v>71</v>
      </c>
      <c r="Q309" s="9"/>
      <c r="R309" s="9"/>
      <c r="S309" s="10">
        <v>42539</v>
      </c>
      <c r="T309" s="10">
        <v>42576</v>
      </c>
      <c r="U309" s="12">
        <v>42597</v>
      </c>
      <c r="V309" s="31">
        <v>6624344</v>
      </c>
      <c r="W309" s="20" t="s">
        <v>4674</v>
      </c>
      <c r="X309" s="16" t="s">
        <v>4675</v>
      </c>
      <c r="Y309" s="54"/>
      <c r="Z309" s="54"/>
      <c r="AA309" s="54"/>
      <c r="AB309" s="54"/>
      <c r="AC309" s="54"/>
      <c r="AD309" s="54" t="s">
        <v>4506</v>
      </c>
      <c r="AE309" s="20" t="s">
        <v>4676</v>
      </c>
      <c r="AF309" s="20" t="s">
        <v>4677</v>
      </c>
      <c r="AG309" s="32">
        <v>42649</v>
      </c>
      <c r="AH309" s="32">
        <v>42656</v>
      </c>
      <c r="AI309" s="33"/>
      <c r="AJ309" s="34">
        <v>42657</v>
      </c>
      <c r="AK309" s="34" t="s">
        <v>4612</v>
      </c>
      <c r="AL309" s="35">
        <v>42653</v>
      </c>
    </row>
    <row r="310" spans="1:38" x14ac:dyDescent="0.15">
      <c r="A310" s="8">
        <v>51611756</v>
      </c>
      <c r="B310" s="30" t="s">
        <v>4678</v>
      </c>
      <c r="C310" s="30" t="s">
        <v>4679</v>
      </c>
      <c r="D310" s="8" t="s">
        <v>4680</v>
      </c>
      <c r="E310" s="8" t="s">
        <v>4681</v>
      </c>
      <c r="F310" s="8"/>
      <c r="G310" s="8"/>
      <c r="H310" s="9" t="s">
        <v>4322</v>
      </c>
      <c r="I310" s="9"/>
      <c r="J310" s="9" t="s">
        <v>3009</v>
      </c>
      <c r="K310" s="8" t="s">
        <v>67</v>
      </c>
      <c r="L310" s="7" t="s">
        <v>68</v>
      </c>
      <c r="M310" s="7" t="s">
        <v>4323</v>
      </c>
      <c r="N310" s="8" t="s">
        <v>164</v>
      </c>
      <c r="O310" s="9" t="s">
        <v>477</v>
      </c>
      <c r="P310" s="53" t="s">
        <v>71</v>
      </c>
      <c r="Q310" s="9"/>
      <c r="R310" s="9"/>
      <c r="S310" s="10">
        <v>42508</v>
      </c>
      <c r="T310" s="10">
        <v>42562</v>
      </c>
      <c r="U310" s="12"/>
      <c r="V310" s="31">
        <v>6624293</v>
      </c>
      <c r="W310" s="20" t="s">
        <v>4682</v>
      </c>
      <c r="X310" s="16" t="s">
        <v>4683</v>
      </c>
      <c r="Y310" s="54"/>
      <c r="Z310" s="54"/>
      <c r="AA310" s="54"/>
      <c r="AB310" s="54"/>
      <c r="AC310" s="54"/>
      <c r="AD310" s="54" t="s">
        <v>47</v>
      </c>
      <c r="AE310" s="20"/>
      <c r="AF310" s="20"/>
      <c r="AG310" s="32">
        <v>42643</v>
      </c>
      <c r="AH310" s="32">
        <v>42656</v>
      </c>
      <c r="AI310" s="33"/>
      <c r="AJ310" s="34">
        <v>42657</v>
      </c>
      <c r="AK310" s="34" t="s">
        <v>4612</v>
      </c>
      <c r="AL310" s="35">
        <v>42653</v>
      </c>
    </row>
    <row r="311" spans="1:38" x14ac:dyDescent="0.15">
      <c r="A311" s="8">
        <v>51615814</v>
      </c>
      <c r="B311" s="30" t="s">
        <v>4684</v>
      </c>
      <c r="C311" s="30" t="s">
        <v>4685</v>
      </c>
      <c r="D311" s="8" t="s">
        <v>4686</v>
      </c>
      <c r="E311" s="8" t="s">
        <v>4687</v>
      </c>
      <c r="F311" s="8"/>
      <c r="G311" s="8"/>
      <c r="H311" s="9" t="s">
        <v>4291</v>
      </c>
      <c r="I311" s="9"/>
      <c r="J311" s="9" t="s">
        <v>3267</v>
      </c>
      <c r="K311" s="8" t="s">
        <v>303</v>
      </c>
      <c r="L311" s="7" t="s">
        <v>3187</v>
      </c>
      <c r="M311" s="7" t="s">
        <v>38</v>
      </c>
      <c r="N311" s="8" t="s">
        <v>175</v>
      </c>
      <c r="O311" s="9" t="s">
        <v>207</v>
      </c>
      <c r="P311" s="53" t="s">
        <v>85</v>
      </c>
      <c r="Q311" s="9"/>
      <c r="R311" s="9"/>
      <c r="S311" s="10">
        <v>42539</v>
      </c>
      <c r="T311" s="10">
        <v>42576</v>
      </c>
      <c r="U311" s="12">
        <v>42590</v>
      </c>
      <c r="V311" s="31">
        <v>6624331</v>
      </c>
      <c r="W311" s="20" t="s">
        <v>4688</v>
      </c>
      <c r="X311" s="16" t="s">
        <v>4689</v>
      </c>
      <c r="Y311" s="54"/>
      <c r="Z311" s="54"/>
      <c r="AA311" s="54"/>
      <c r="AB311" s="54"/>
      <c r="AC311" s="54"/>
      <c r="AD311" s="54" t="s">
        <v>4506</v>
      </c>
      <c r="AE311" s="20" t="s">
        <v>4690</v>
      </c>
      <c r="AF311" s="20" t="s">
        <v>4691</v>
      </c>
      <c r="AG311" s="32"/>
      <c r="AH311" s="32">
        <v>42670</v>
      </c>
      <c r="AI311" s="33"/>
      <c r="AJ311" s="34">
        <v>42671</v>
      </c>
      <c r="AK311" s="34" t="s">
        <v>4612</v>
      </c>
      <c r="AL311" s="35">
        <v>42667</v>
      </c>
    </row>
    <row r="312" spans="1:38" x14ac:dyDescent="0.15">
      <c r="A312" s="8">
        <v>51595126</v>
      </c>
      <c r="B312" s="30" t="s">
        <v>4692</v>
      </c>
      <c r="C312" s="30" t="s">
        <v>4693</v>
      </c>
      <c r="D312" s="8" t="s">
        <v>4694</v>
      </c>
      <c r="E312" s="8" t="s">
        <v>4695</v>
      </c>
      <c r="F312" s="8"/>
      <c r="G312" s="8"/>
      <c r="H312" s="9" t="s">
        <v>3039</v>
      </c>
      <c r="I312" s="9"/>
      <c r="J312" s="9" t="s">
        <v>163</v>
      </c>
      <c r="K312" s="8" t="s">
        <v>303</v>
      </c>
      <c r="L312" s="7" t="s">
        <v>68</v>
      </c>
      <c r="M312" s="7" t="s">
        <v>38</v>
      </c>
      <c r="N312" s="8" t="s">
        <v>175</v>
      </c>
      <c r="O312" s="9" t="s">
        <v>70</v>
      </c>
      <c r="P312" s="53" t="s">
        <v>85</v>
      </c>
      <c r="Q312" s="9"/>
      <c r="R312" s="9"/>
      <c r="S312" s="10">
        <v>42415</v>
      </c>
      <c r="T312" s="10"/>
      <c r="U312" s="12"/>
      <c r="V312" s="31">
        <v>6624142</v>
      </c>
      <c r="W312" s="20" t="s">
        <v>4696</v>
      </c>
      <c r="X312" s="16" t="s">
        <v>4697</v>
      </c>
      <c r="Y312" s="54"/>
      <c r="Z312" s="54"/>
      <c r="AA312" s="54"/>
      <c r="AB312" s="54"/>
      <c r="AC312" s="54"/>
      <c r="AD312" s="54" t="s">
        <v>4506</v>
      </c>
      <c r="AE312" s="20"/>
      <c r="AF312" s="20" t="s">
        <v>4698</v>
      </c>
      <c r="AG312" s="32"/>
      <c r="AH312" s="32">
        <v>42663</v>
      </c>
      <c r="AI312" s="33"/>
      <c r="AJ312" s="34">
        <v>42664</v>
      </c>
      <c r="AK312" s="34" t="s">
        <v>4612</v>
      </c>
      <c r="AL312" s="35">
        <v>42660</v>
      </c>
    </row>
    <row r="313" spans="1:38" x14ac:dyDescent="0.15">
      <c r="A313" s="8">
        <v>51615817</v>
      </c>
      <c r="B313" s="30" t="s">
        <v>4699</v>
      </c>
      <c r="C313" s="30" t="s">
        <v>4700</v>
      </c>
      <c r="D313" s="8" t="s">
        <v>4701</v>
      </c>
      <c r="E313" s="8" t="s">
        <v>4702</v>
      </c>
      <c r="F313" s="8"/>
      <c r="G313" s="8"/>
      <c r="H313" s="9" t="s">
        <v>4291</v>
      </c>
      <c r="I313" s="9"/>
      <c r="J313" s="9" t="s">
        <v>3267</v>
      </c>
      <c r="K313" s="8" t="s">
        <v>303</v>
      </c>
      <c r="L313" s="7" t="s">
        <v>3187</v>
      </c>
      <c r="M313" s="7" t="s">
        <v>38</v>
      </c>
      <c r="N313" s="8" t="s">
        <v>536</v>
      </c>
      <c r="O313" s="9" t="s">
        <v>334</v>
      </c>
      <c r="P313" s="53" t="s">
        <v>85</v>
      </c>
      <c r="Q313" s="9"/>
      <c r="R313" s="9"/>
      <c r="S313" s="10">
        <v>42539</v>
      </c>
      <c r="T313" s="10">
        <v>42688</v>
      </c>
      <c r="U313" s="12">
        <v>42709</v>
      </c>
      <c r="V313" s="31">
        <v>6624334</v>
      </c>
      <c r="W313" s="20" t="s">
        <v>4703</v>
      </c>
      <c r="X313" s="16" t="s">
        <v>4704</v>
      </c>
      <c r="Y313" s="54"/>
      <c r="Z313" s="54"/>
      <c r="AA313" s="54"/>
      <c r="AB313" s="54"/>
      <c r="AC313" s="54"/>
      <c r="AD313" s="54" t="s">
        <v>4506</v>
      </c>
      <c r="AE313" s="20" t="s">
        <v>4705</v>
      </c>
      <c r="AF313" s="20" t="s">
        <v>4706</v>
      </c>
      <c r="AG313" s="32"/>
      <c r="AH313" s="32">
        <v>42664</v>
      </c>
      <c r="AI313" s="33"/>
      <c r="AJ313" s="34">
        <v>42665</v>
      </c>
      <c r="AK313" s="34" t="s">
        <v>4612</v>
      </c>
      <c r="AL313" s="35">
        <v>42660</v>
      </c>
    </row>
    <row r="314" spans="1:38" x14ac:dyDescent="0.15">
      <c r="A314" s="8">
        <v>51617211</v>
      </c>
      <c r="B314" s="30" t="s">
        <v>4707</v>
      </c>
      <c r="C314" s="30" t="s">
        <v>4708</v>
      </c>
      <c r="D314" s="8" t="s">
        <v>4709</v>
      </c>
      <c r="E314" s="8" t="s">
        <v>4710</v>
      </c>
      <c r="F314" s="8"/>
      <c r="G314" s="8"/>
      <c r="H314" s="9" t="s">
        <v>4291</v>
      </c>
      <c r="I314" s="9"/>
      <c r="J314" s="9" t="s">
        <v>3267</v>
      </c>
      <c r="K314" s="8" t="s">
        <v>303</v>
      </c>
      <c r="L314" s="7" t="s">
        <v>3187</v>
      </c>
      <c r="M314" s="7" t="s">
        <v>38</v>
      </c>
      <c r="N314" s="8" t="s">
        <v>536</v>
      </c>
      <c r="O314" s="9" t="s">
        <v>334</v>
      </c>
      <c r="P314" s="53" t="s">
        <v>71</v>
      </c>
      <c r="Q314" s="9"/>
      <c r="R314" s="9"/>
      <c r="S314" s="10"/>
      <c r="T314" s="10">
        <v>42688</v>
      </c>
      <c r="U314" s="12">
        <v>42709</v>
      </c>
      <c r="V314" s="31"/>
      <c r="W314" s="20"/>
      <c r="X314" s="16"/>
      <c r="Y314" s="54"/>
      <c r="Z314" s="54"/>
      <c r="AA314" s="54"/>
      <c r="AB314" s="54"/>
      <c r="AC314" s="54"/>
      <c r="AD314" s="54"/>
      <c r="AE314" s="20"/>
      <c r="AF314" s="20"/>
      <c r="AG314" s="32"/>
      <c r="AH314" s="32">
        <v>42664</v>
      </c>
      <c r="AI314" s="33"/>
      <c r="AJ314" s="34">
        <v>42665</v>
      </c>
      <c r="AK314" s="34" t="s">
        <v>4612</v>
      </c>
      <c r="AL314" s="35">
        <v>42660</v>
      </c>
    </row>
    <row r="315" spans="1:38" x14ac:dyDescent="0.15">
      <c r="A315" s="8">
        <v>51578957</v>
      </c>
      <c r="B315" s="30" t="s">
        <v>4711</v>
      </c>
      <c r="C315" s="30" t="s">
        <v>4712</v>
      </c>
      <c r="D315" s="8" t="s">
        <v>3512</v>
      </c>
      <c r="E315" s="8" t="s">
        <v>4713</v>
      </c>
      <c r="F315" s="8"/>
      <c r="G315" s="8"/>
      <c r="H315" s="9" t="s">
        <v>3892</v>
      </c>
      <c r="I315" s="9"/>
      <c r="J315" s="9" t="s">
        <v>82</v>
      </c>
      <c r="K315" s="8" t="s">
        <v>67</v>
      </c>
      <c r="L315" s="7" t="s">
        <v>68</v>
      </c>
      <c r="M315" s="7" t="s">
        <v>38</v>
      </c>
      <c r="N315" s="8" t="s">
        <v>365</v>
      </c>
      <c r="O315" s="9" t="s">
        <v>144</v>
      </c>
      <c r="P315" s="53" t="s">
        <v>85</v>
      </c>
      <c r="Q315" s="9"/>
      <c r="R315" s="9"/>
      <c r="S315" s="10">
        <v>42264</v>
      </c>
      <c r="T315" s="10"/>
      <c r="U315" s="12">
        <v>42317</v>
      </c>
      <c r="V315" s="31">
        <v>6624008</v>
      </c>
      <c r="W315" s="20" t="s">
        <v>4714</v>
      </c>
      <c r="X315" s="16" t="s">
        <v>4715</v>
      </c>
      <c r="Y315" s="54"/>
      <c r="Z315" s="54"/>
      <c r="AA315" s="54"/>
      <c r="AB315" s="54"/>
      <c r="AC315" s="54"/>
      <c r="AD315" s="54" t="s">
        <v>47</v>
      </c>
      <c r="AE315" s="20" t="s">
        <v>4716</v>
      </c>
      <c r="AF315" s="20" t="s">
        <v>4717</v>
      </c>
      <c r="AG315" s="32"/>
      <c r="AH315" s="32">
        <v>42669</v>
      </c>
      <c r="AI315" s="33"/>
      <c r="AJ315" s="34">
        <v>42670</v>
      </c>
      <c r="AK315" s="34" t="s">
        <v>4612</v>
      </c>
      <c r="AL315" s="35">
        <v>42667</v>
      </c>
    </row>
    <row r="316" spans="1:38" x14ac:dyDescent="0.15">
      <c r="A316" s="8">
        <v>51609010</v>
      </c>
      <c r="B316" s="30" t="s">
        <v>4718</v>
      </c>
      <c r="C316" s="30" t="s">
        <v>4719</v>
      </c>
      <c r="D316" s="8" t="s">
        <v>4720</v>
      </c>
      <c r="E316" s="8" t="s">
        <v>4721</v>
      </c>
      <c r="F316" s="8"/>
      <c r="G316" s="8"/>
      <c r="H316" s="9" t="s">
        <v>3137</v>
      </c>
      <c r="I316" s="9"/>
      <c r="J316" s="9" t="s">
        <v>3009</v>
      </c>
      <c r="K316" s="8" t="s">
        <v>67</v>
      </c>
      <c r="L316" s="7" t="s">
        <v>68</v>
      </c>
      <c r="M316" s="7" t="s">
        <v>38</v>
      </c>
      <c r="N316" s="8" t="s">
        <v>164</v>
      </c>
      <c r="O316" s="9" t="s">
        <v>334</v>
      </c>
      <c r="P316" s="53" t="s">
        <v>71</v>
      </c>
      <c r="Q316" s="9"/>
      <c r="R316" s="9"/>
      <c r="S316" s="10">
        <v>42488</v>
      </c>
      <c r="T316" s="10" t="s">
        <v>4499</v>
      </c>
      <c r="U316" s="12"/>
      <c r="V316" s="31">
        <v>6624239</v>
      </c>
      <c r="W316" s="20" t="s">
        <v>4722</v>
      </c>
      <c r="X316" s="16" t="s">
        <v>4723</v>
      </c>
      <c r="Y316" s="54"/>
      <c r="Z316" s="54"/>
      <c r="AA316" s="54"/>
      <c r="AB316" s="54"/>
      <c r="AC316" s="54"/>
      <c r="AD316" s="54" t="s">
        <v>47</v>
      </c>
      <c r="AE316" s="20"/>
      <c r="AF316" s="20"/>
      <c r="AG316" s="32"/>
      <c r="AH316" s="32">
        <v>42671</v>
      </c>
      <c r="AI316" s="33"/>
      <c r="AJ316" s="34">
        <v>42672</v>
      </c>
      <c r="AK316" s="34" t="s">
        <v>4612</v>
      </c>
      <c r="AL316" s="35">
        <v>42667</v>
      </c>
    </row>
    <row r="317" spans="1:38" x14ac:dyDescent="0.15">
      <c r="A317" s="8">
        <v>51598996</v>
      </c>
      <c r="B317" s="30" t="s">
        <v>4724</v>
      </c>
      <c r="C317" s="30" t="s">
        <v>4725</v>
      </c>
      <c r="D317" s="8" t="s">
        <v>1291</v>
      </c>
      <c r="E317" s="8" t="s">
        <v>4726</v>
      </c>
      <c r="F317" s="8"/>
      <c r="G317" s="8"/>
      <c r="H317" s="9" t="s">
        <v>2843</v>
      </c>
      <c r="I317" s="9"/>
      <c r="J317" s="9" t="s">
        <v>4192</v>
      </c>
      <c r="K317" s="8" t="s">
        <v>67</v>
      </c>
      <c r="L317" s="7" t="s">
        <v>68</v>
      </c>
      <c r="M317" s="7" t="s">
        <v>38</v>
      </c>
      <c r="N317" s="8" t="s">
        <v>536</v>
      </c>
      <c r="O317" s="9" t="s">
        <v>207</v>
      </c>
      <c r="P317" s="53" t="s">
        <v>71</v>
      </c>
      <c r="Q317" s="9"/>
      <c r="R317" s="9"/>
      <c r="S317" s="10">
        <v>42432</v>
      </c>
      <c r="T317" s="10"/>
      <c r="U317" s="12"/>
      <c r="V317" s="31">
        <v>6624197</v>
      </c>
      <c r="W317" s="20" t="s">
        <v>4727</v>
      </c>
      <c r="X317" s="16" t="s">
        <v>4728</v>
      </c>
      <c r="Y317" s="54"/>
      <c r="Z317" s="54"/>
      <c r="AA317" s="54"/>
      <c r="AB317" s="54"/>
      <c r="AC317" s="54"/>
      <c r="AD317" s="54" t="s">
        <v>47</v>
      </c>
      <c r="AE317" s="20"/>
      <c r="AF317" s="20"/>
      <c r="AG317" s="32"/>
      <c r="AH317" s="32">
        <v>42673</v>
      </c>
      <c r="AI317" s="33"/>
      <c r="AJ317" s="34">
        <v>42674</v>
      </c>
      <c r="AK317" s="34" t="s">
        <v>4612</v>
      </c>
      <c r="AL317" s="35">
        <v>42674</v>
      </c>
    </row>
    <row r="318" spans="1:38" x14ac:dyDescent="0.15">
      <c r="A318" s="8">
        <v>51558566</v>
      </c>
      <c r="B318" s="30" t="s">
        <v>3415</v>
      </c>
      <c r="C318" s="30" t="s">
        <v>4729</v>
      </c>
      <c r="D318" s="8" t="s">
        <v>4730</v>
      </c>
      <c r="E318" s="8" t="s">
        <v>3917</v>
      </c>
      <c r="F318" s="8"/>
      <c r="G318" s="8"/>
      <c r="H318" s="9" t="s">
        <v>3032</v>
      </c>
      <c r="I318" s="9"/>
      <c r="J318" s="9" t="s">
        <v>4018</v>
      </c>
      <c r="K318" s="8" t="s">
        <v>332</v>
      </c>
      <c r="L318" s="7" t="s">
        <v>37</v>
      </c>
      <c r="M318" s="7" t="s">
        <v>38</v>
      </c>
      <c r="N318" s="8" t="s">
        <v>175</v>
      </c>
      <c r="O318" s="9" t="s">
        <v>106</v>
      </c>
      <c r="P318" s="53" t="s">
        <v>85</v>
      </c>
      <c r="Q318" s="9"/>
      <c r="R318" s="9"/>
      <c r="S318" s="10">
        <v>42117</v>
      </c>
      <c r="T318" s="10"/>
      <c r="U318" s="12">
        <v>42149</v>
      </c>
      <c r="V318" s="31">
        <v>6634096</v>
      </c>
      <c r="W318" s="20"/>
      <c r="X318" s="16" t="s">
        <v>4731</v>
      </c>
      <c r="Y318" s="54"/>
      <c r="Z318" s="54"/>
      <c r="AA318" s="54"/>
      <c r="AB318" s="54"/>
      <c r="AC318" s="54"/>
      <c r="AD318" s="54" t="s">
        <v>4506</v>
      </c>
      <c r="AE318" s="20" t="s">
        <v>4732</v>
      </c>
      <c r="AF318" s="20" t="s">
        <v>4733</v>
      </c>
      <c r="AG318" s="32"/>
      <c r="AH318" s="32">
        <v>42644</v>
      </c>
      <c r="AI318" s="33"/>
      <c r="AJ318" s="34">
        <v>42645</v>
      </c>
      <c r="AK318" s="34" t="s">
        <v>4612</v>
      </c>
      <c r="AL318" s="35">
        <v>42639</v>
      </c>
    </row>
    <row r="319" spans="1:38" x14ac:dyDescent="0.15">
      <c r="A319" s="8">
        <v>51539738</v>
      </c>
      <c r="B319" s="30" t="s">
        <v>4734</v>
      </c>
      <c r="C319" s="30" t="s">
        <v>2844</v>
      </c>
      <c r="D319" s="8" t="s">
        <v>4735</v>
      </c>
      <c r="E319" s="8" t="s">
        <v>4736</v>
      </c>
      <c r="F319" s="8"/>
      <c r="G319" s="8"/>
      <c r="H319" s="9" t="s">
        <v>3032</v>
      </c>
      <c r="I319" s="9"/>
      <c r="J319" s="9" t="s">
        <v>4018</v>
      </c>
      <c r="K319" s="8" t="s">
        <v>4737</v>
      </c>
      <c r="L319" s="7" t="s">
        <v>37</v>
      </c>
      <c r="M319" s="7" t="s">
        <v>38</v>
      </c>
      <c r="N319" s="8" t="s">
        <v>39</v>
      </c>
      <c r="O319" s="9" t="s">
        <v>106</v>
      </c>
      <c r="P319" s="53" t="s">
        <v>39</v>
      </c>
      <c r="Q319" s="9"/>
      <c r="R319" s="9"/>
      <c r="S319" s="10">
        <v>42009</v>
      </c>
      <c r="T319" s="10"/>
      <c r="U319" s="12">
        <v>42100</v>
      </c>
      <c r="V319" s="31">
        <v>6634020</v>
      </c>
      <c r="W319" s="20" t="s">
        <v>4738</v>
      </c>
      <c r="X319" s="16" t="s">
        <v>4739</v>
      </c>
      <c r="Y319" s="54"/>
      <c r="Z319" s="54"/>
      <c r="AA319" s="54"/>
      <c r="AB319" s="54"/>
      <c r="AC319" s="54"/>
      <c r="AD319" s="54" t="s">
        <v>47</v>
      </c>
      <c r="AE319" s="20" t="s">
        <v>4740</v>
      </c>
      <c r="AF319" s="20" t="s">
        <v>4741</v>
      </c>
      <c r="AG319" s="32"/>
      <c r="AH319" s="32">
        <v>42674</v>
      </c>
      <c r="AI319" s="33"/>
      <c r="AJ319" s="34">
        <v>42675</v>
      </c>
      <c r="AK319" s="34" t="s">
        <v>4742</v>
      </c>
      <c r="AL319" s="35">
        <v>42674</v>
      </c>
    </row>
    <row r="320" spans="1:38" x14ac:dyDescent="0.15">
      <c r="A320" s="8">
        <v>51564132</v>
      </c>
      <c r="B320" s="30" t="s">
        <v>4743</v>
      </c>
      <c r="C320" s="30" t="s">
        <v>3137</v>
      </c>
      <c r="D320" s="8" t="s">
        <v>4744</v>
      </c>
      <c r="E320" s="8" t="s">
        <v>4745</v>
      </c>
      <c r="F320" s="8"/>
      <c r="G320" s="8"/>
      <c r="H320" s="9" t="s">
        <v>3009</v>
      </c>
      <c r="I320" s="9"/>
      <c r="J320" s="9" t="s">
        <v>4192</v>
      </c>
      <c r="K320" s="8" t="s">
        <v>83</v>
      </c>
      <c r="L320" s="7" t="s">
        <v>37</v>
      </c>
      <c r="M320" s="7" t="s">
        <v>38</v>
      </c>
      <c r="N320" s="8" t="s">
        <v>164</v>
      </c>
      <c r="O320" s="9" t="s">
        <v>84</v>
      </c>
      <c r="P320" s="53" t="s">
        <v>71</v>
      </c>
      <c r="Q320" s="9"/>
      <c r="R320" s="9"/>
      <c r="S320" s="10">
        <v>42156</v>
      </c>
      <c r="T320" s="10"/>
      <c r="U320" s="12"/>
      <c r="V320" s="31">
        <v>6634208</v>
      </c>
      <c r="W320" s="20" t="s">
        <v>4746</v>
      </c>
      <c r="X320" s="16" t="s">
        <v>4747</v>
      </c>
      <c r="Y320" s="54"/>
      <c r="Z320" s="54"/>
      <c r="AA320" s="54"/>
      <c r="AB320" s="54"/>
      <c r="AC320" s="54"/>
      <c r="AD320" s="54" t="s">
        <v>47</v>
      </c>
      <c r="AE320" s="20" t="s">
        <v>4748</v>
      </c>
      <c r="AF320" s="20" t="s">
        <v>4749</v>
      </c>
      <c r="AG320" s="32"/>
      <c r="AH320" s="32">
        <v>42671</v>
      </c>
      <c r="AI320" s="33"/>
      <c r="AJ320" s="34">
        <v>42672</v>
      </c>
      <c r="AK320" s="34" t="s">
        <v>4612</v>
      </c>
      <c r="AL320" s="35">
        <v>42667</v>
      </c>
    </row>
    <row r="321" spans="1:38" x14ac:dyDescent="0.15">
      <c r="A321" s="8">
        <v>51582034</v>
      </c>
      <c r="B321" s="30" t="s">
        <v>4750</v>
      </c>
      <c r="C321" s="30" t="s">
        <v>4751</v>
      </c>
      <c r="D321" s="8" t="s">
        <v>4752</v>
      </c>
      <c r="E321" s="8" t="s">
        <v>4753</v>
      </c>
      <c r="F321" s="8"/>
      <c r="G321" s="8"/>
      <c r="H321" s="9" t="s">
        <v>158</v>
      </c>
      <c r="I321" s="9"/>
      <c r="J321" s="9" t="s">
        <v>163</v>
      </c>
      <c r="K321" s="8" t="s">
        <v>67</v>
      </c>
      <c r="L321" s="7" t="s">
        <v>68</v>
      </c>
      <c r="M321" s="7" t="s">
        <v>780</v>
      </c>
      <c r="N321" s="8" t="s">
        <v>105</v>
      </c>
      <c r="O321" s="9" t="s">
        <v>106</v>
      </c>
      <c r="P321" s="53" t="s">
        <v>71</v>
      </c>
      <c r="Q321" s="9"/>
      <c r="R321" s="9"/>
      <c r="S321" s="10">
        <v>42292</v>
      </c>
      <c r="T321" s="10"/>
      <c r="U321" s="12"/>
      <c r="V321" s="31">
        <v>6624057</v>
      </c>
      <c r="W321" s="20" t="s">
        <v>4754</v>
      </c>
      <c r="X321" s="16" t="s">
        <v>4755</v>
      </c>
      <c r="Y321" s="54"/>
      <c r="Z321" s="54"/>
      <c r="AA321" s="54"/>
      <c r="AB321" s="54"/>
      <c r="AC321" s="54"/>
      <c r="AD321" s="54" t="s">
        <v>4506</v>
      </c>
      <c r="AE321" s="20" t="s">
        <v>4756</v>
      </c>
      <c r="AF321" s="20"/>
      <c r="AG321" s="32"/>
      <c r="AH321" s="32">
        <v>42681</v>
      </c>
      <c r="AI321" s="33"/>
      <c r="AJ321" s="34">
        <v>42682</v>
      </c>
      <c r="AK321" s="34" t="s">
        <v>4742</v>
      </c>
      <c r="AL321" s="35">
        <v>42681</v>
      </c>
    </row>
    <row r="322" spans="1:38" x14ac:dyDescent="0.15">
      <c r="A322" s="8">
        <v>51574050</v>
      </c>
      <c r="B322" s="30" t="s">
        <v>4757</v>
      </c>
      <c r="C322" s="30" t="s">
        <v>4758</v>
      </c>
      <c r="D322" s="8" t="s">
        <v>4759</v>
      </c>
      <c r="E322" s="8" t="s">
        <v>4760</v>
      </c>
      <c r="F322" s="8"/>
      <c r="G322" s="8"/>
      <c r="H322" s="9" t="s">
        <v>2984</v>
      </c>
      <c r="I322" s="9"/>
      <c r="J322" s="9" t="s">
        <v>2938</v>
      </c>
      <c r="K322" s="8" t="s">
        <v>67</v>
      </c>
      <c r="L322" s="7" t="s">
        <v>68</v>
      </c>
      <c r="M322" s="7" t="s">
        <v>38</v>
      </c>
      <c r="N322" s="8" t="s">
        <v>164</v>
      </c>
      <c r="O322" s="9" t="s">
        <v>70</v>
      </c>
      <c r="P322" s="53" t="s">
        <v>71</v>
      </c>
      <c r="Q322" s="9"/>
      <c r="R322" s="9"/>
      <c r="S322" s="10">
        <v>42215</v>
      </c>
      <c r="T322" s="10"/>
      <c r="U322" s="12"/>
      <c r="V322" s="31">
        <v>6634265</v>
      </c>
      <c r="W322" s="20" t="s">
        <v>4761</v>
      </c>
      <c r="X322" s="16" t="s">
        <v>4762</v>
      </c>
      <c r="Y322" s="54"/>
      <c r="Z322" s="54"/>
      <c r="AA322" s="54"/>
      <c r="AB322" s="54"/>
      <c r="AC322" s="54"/>
      <c r="AD322" s="54" t="s">
        <v>47</v>
      </c>
      <c r="AE322" s="20" t="s">
        <v>4763</v>
      </c>
      <c r="AF322" s="20"/>
      <c r="AG322" s="32"/>
      <c r="AH322" s="32">
        <v>42686</v>
      </c>
      <c r="AI322" s="33" t="s">
        <v>4764</v>
      </c>
      <c r="AJ322" s="34">
        <v>42688</v>
      </c>
      <c r="AK322" s="34" t="s">
        <v>4742</v>
      </c>
      <c r="AL322" s="35">
        <v>42688</v>
      </c>
    </row>
    <row r="323" spans="1:38" x14ac:dyDescent="0.15">
      <c r="A323" s="8">
        <v>51607581</v>
      </c>
      <c r="B323" s="30" t="s">
        <v>4765</v>
      </c>
      <c r="C323" s="30" t="s">
        <v>4766</v>
      </c>
      <c r="D323" s="8" t="s">
        <v>4767</v>
      </c>
      <c r="E323" s="8" t="s">
        <v>4768</v>
      </c>
      <c r="F323" s="8"/>
      <c r="G323" s="8"/>
      <c r="H323" s="9" t="s">
        <v>48</v>
      </c>
      <c r="I323" s="9"/>
      <c r="J323" s="9" t="s">
        <v>3950</v>
      </c>
      <c r="K323" s="8" t="s">
        <v>324</v>
      </c>
      <c r="L323" s="7" t="s">
        <v>37</v>
      </c>
      <c r="M323" s="7" t="s">
        <v>38</v>
      </c>
      <c r="N323" s="8" t="s">
        <v>39</v>
      </c>
      <c r="O323" s="9"/>
      <c r="P323" s="53" t="s">
        <v>39</v>
      </c>
      <c r="Q323" s="9"/>
      <c r="R323" s="9"/>
      <c r="S323" s="10">
        <v>42478</v>
      </c>
      <c r="T323" s="10"/>
      <c r="U323" s="12"/>
      <c r="V323" s="31">
        <v>6624368</v>
      </c>
      <c r="W323" s="20" t="s">
        <v>4769</v>
      </c>
      <c r="X323" s="16" t="s">
        <v>4770</v>
      </c>
      <c r="Y323" s="54"/>
      <c r="Z323" s="54"/>
      <c r="AA323" s="54"/>
      <c r="AB323" s="54"/>
      <c r="AC323" s="54"/>
      <c r="AD323" s="54" t="s">
        <v>47</v>
      </c>
      <c r="AE323" s="20"/>
      <c r="AF323" s="20" t="s">
        <v>4771</v>
      </c>
      <c r="AG323" s="32"/>
      <c r="AH323" s="32">
        <v>42689</v>
      </c>
      <c r="AI323" s="33"/>
      <c r="AJ323" s="34">
        <v>42690</v>
      </c>
      <c r="AK323" s="34" t="s">
        <v>4742</v>
      </c>
      <c r="AL323" s="35">
        <v>42688</v>
      </c>
    </row>
    <row r="324" spans="1:38" x14ac:dyDescent="0.15">
      <c r="A324" s="8">
        <v>51540857</v>
      </c>
      <c r="B324" s="30" t="s">
        <v>4772</v>
      </c>
      <c r="C324" s="30" t="s">
        <v>4773</v>
      </c>
      <c r="D324" s="8" t="s">
        <v>4774</v>
      </c>
      <c r="E324" s="8" t="s">
        <v>4775</v>
      </c>
      <c r="F324" s="8"/>
      <c r="G324" s="8"/>
      <c r="H324" s="9" t="s">
        <v>3032</v>
      </c>
      <c r="I324" s="9"/>
      <c r="J324" s="9" t="s">
        <v>4018</v>
      </c>
      <c r="K324" s="8" t="s">
        <v>83</v>
      </c>
      <c r="L324" s="7" t="s">
        <v>37</v>
      </c>
      <c r="M324" s="7" t="s">
        <v>38</v>
      </c>
      <c r="N324" s="8" t="s">
        <v>536</v>
      </c>
      <c r="O324" s="9" t="s">
        <v>106</v>
      </c>
      <c r="P324" s="53" t="s">
        <v>71</v>
      </c>
      <c r="Q324" s="9"/>
      <c r="R324" s="9"/>
      <c r="S324" s="10">
        <v>42017</v>
      </c>
      <c r="T324" s="10"/>
      <c r="U324" s="12">
        <v>42100</v>
      </c>
      <c r="V324" s="31">
        <v>6634004</v>
      </c>
      <c r="W324" s="20" t="s">
        <v>4776</v>
      </c>
      <c r="X324" s="16" t="s">
        <v>4777</v>
      </c>
      <c r="Y324" s="54"/>
      <c r="Z324" s="54"/>
      <c r="AA324" s="54"/>
      <c r="AB324" s="54"/>
      <c r="AC324" s="54"/>
      <c r="AD324" s="54" t="s">
        <v>47</v>
      </c>
      <c r="AE324" s="20" t="s">
        <v>4778</v>
      </c>
      <c r="AF324" s="20"/>
      <c r="AG324" s="32"/>
      <c r="AH324" s="32">
        <v>42678</v>
      </c>
      <c r="AI324" s="33"/>
      <c r="AJ324" s="34">
        <v>42679</v>
      </c>
      <c r="AK324" s="34" t="s">
        <v>4742</v>
      </c>
      <c r="AL324" s="35">
        <v>42674</v>
      </c>
    </row>
    <row r="325" spans="1:38" x14ac:dyDescent="0.15">
      <c r="A325" s="8">
        <v>51562698</v>
      </c>
      <c r="B325" s="30" t="s">
        <v>4779</v>
      </c>
      <c r="C325" s="30" t="s">
        <v>4780</v>
      </c>
      <c r="D325" s="8" t="s">
        <v>4781</v>
      </c>
      <c r="E325" s="8" t="s">
        <v>4782</v>
      </c>
      <c r="F325" s="8" t="s">
        <v>4783</v>
      </c>
      <c r="G325" s="8"/>
      <c r="H325" s="9" t="s">
        <v>3094</v>
      </c>
      <c r="I325" s="9"/>
      <c r="J325" s="9" t="s">
        <v>2938</v>
      </c>
      <c r="K325" s="8" t="s">
        <v>303</v>
      </c>
      <c r="L325" s="7" t="s">
        <v>68</v>
      </c>
      <c r="M325" s="7" t="s">
        <v>38</v>
      </c>
      <c r="N325" s="8" t="s">
        <v>164</v>
      </c>
      <c r="O325" s="9" t="s">
        <v>432</v>
      </c>
      <c r="P325" s="53" t="s">
        <v>71</v>
      </c>
      <c r="Q325" s="9"/>
      <c r="R325" s="9"/>
      <c r="S325" s="10">
        <v>42145</v>
      </c>
      <c r="T325" s="10"/>
      <c r="U325" s="12">
        <v>42177</v>
      </c>
      <c r="V325" s="31">
        <v>6634180</v>
      </c>
      <c r="W325" s="20" t="s">
        <v>4784</v>
      </c>
      <c r="X325" s="16" t="s">
        <v>4785</v>
      </c>
      <c r="Y325" s="54"/>
      <c r="Z325" s="54"/>
      <c r="AA325" s="54"/>
      <c r="AB325" s="54"/>
      <c r="AC325" s="54"/>
      <c r="AD325" s="54" t="s">
        <v>47</v>
      </c>
      <c r="AE325" s="20" t="s">
        <v>4786</v>
      </c>
      <c r="AF325" s="20" t="s">
        <v>4787</v>
      </c>
      <c r="AG325" s="32">
        <v>42683</v>
      </c>
      <c r="AH325" s="32">
        <v>42699</v>
      </c>
      <c r="AI325" s="33"/>
      <c r="AJ325" s="34">
        <v>42702</v>
      </c>
      <c r="AK325" s="34" t="s">
        <v>4742</v>
      </c>
      <c r="AL325" s="35">
        <v>42702</v>
      </c>
    </row>
    <row r="326" spans="1:38" x14ac:dyDescent="0.15">
      <c r="A326" s="8">
        <v>51592786</v>
      </c>
      <c r="B326" s="30" t="s">
        <v>3032</v>
      </c>
      <c r="C326" s="30" t="s">
        <v>4192</v>
      </c>
      <c r="D326" s="8" t="s">
        <v>4788</v>
      </c>
      <c r="E326" s="8" t="s">
        <v>4789</v>
      </c>
      <c r="F326" s="8"/>
      <c r="G326" s="8"/>
      <c r="H326" s="9" t="s">
        <v>4790</v>
      </c>
      <c r="I326" s="9"/>
      <c r="J326" s="9" t="s">
        <v>4791</v>
      </c>
      <c r="K326" s="8" t="s">
        <v>4792</v>
      </c>
      <c r="L326" s="7" t="s">
        <v>37</v>
      </c>
      <c r="M326" s="7" t="s">
        <v>38</v>
      </c>
      <c r="N326" s="8" t="s">
        <v>39</v>
      </c>
      <c r="O326" s="9"/>
      <c r="P326" s="53" t="s">
        <v>39</v>
      </c>
      <c r="Q326" s="9"/>
      <c r="R326" s="9"/>
      <c r="S326" s="10">
        <v>42196</v>
      </c>
      <c r="T326" s="10"/>
      <c r="U326" s="12"/>
      <c r="V326" s="31"/>
      <c r="W326" s="20"/>
      <c r="X326" s="16" t="s">
        <v>4793</v>
      </c>
      <c r="Y326" s="54"/>
      <c r="Z326" s="54"/>
      <c r="AA326" s="54"/>
      <c r="AB326" s="54"/>
      <c r="AC326" s="54"/>
      <c r="AD326" s="54" t="s">
        <v>47</v>
      </c>
      <c r="AE326" s="20"/>
      <c r="AF326" s="20" t="s">
        <v>4794</v>
      </c>
      <c r="AG326" s="32"/>
      <c r="AH326" s="32">
        <v>42704</v>
      </c>
      <c r="AI326" s="33"/>
      <c r="AJ326" s="34">
        <v>42705</v>
      </c>
      <c r="AK326" s="34" t="s">
        <v>4795</v>
      </c>
      <c r="AL326" s="35">
        <v>42702</v>
      </c>
    </row>
    <row r="327" spans="1:38" x14ac:dyDescent="0.15">
      <c r="A327" s="8">
        <v>51615819</v>
      </c>
      <c r="B327" s="30" t="s">
        <v>4796</v>
      </c>
      <c r="C327" s="30" t="s">
        <v>4797</v>
      </c>
      <c r="D327" s="8" t="s">
        <v>4798</v>
      </c>
      <c r="E327" s="8" t="s">
        <v>4799</v>
      </c>
      <c r="F327" s="8"/>
      <c r="G327" s="8"/>
      <c r="H327" s="9" t="s">
        <v>3173</v>
      </c>
      <c r="I327" s="9"/>
      <c r="J327" s="9" t="s">
        <v>615</v>
      </c>
      <c r="K327" s="8" t="s">
        <v>303</v>
      </c>
      <c r="L327" s="7" t="s">
        <v>68</v>
      </c>
      <c r="M327" s="7" t="s">
        <v>38</v>
      </c>
      <c r="N327" s="8" t="s">
        <v>175</v>
      </c>
      <c r="O327" s="9" t="s">
        <v>207</v>
      </c>
      <c r="P327" s="53" t="s">
        <v>85</v>
      </c>
      <c r="Q327" s="9"/>
      <c r="R327" s="9"/>
      <c r="S327" s="10">
        <v>42539</v>
      </c>
      <c r="T327" s="10">
        <v>42576</v>
      </c>
      <c r="U327" s="12">
        <v>42590</v>
      </c>
      <c r="V327" s="31">
        <v>6624329</v>
      </c>
      <c r="W327" s="20" t="s">
        <v>4800</v>
      </c>
      <c r="X327" s="16" t="s">
        <v>4801</v>
      </c>
      <c r="Y327" s="54"/>
      <c r="Z327" s="54"/>
      <c r="AA327" s="54"/>
      <c r="AB327" s="54"/>
      <c r="AC327" s="54"/>
      <c r="AD327" s="54" t="s">
        <v>4506</v>
      </c>
      <c r="AE327" s="20"/>
      <c r="AF327" s="20"/>
      <c r="AG327" s="32"/>
      <c r="AH327" s="32">
        <v>42716</v>
      </c>
      <c r="AI327" s="33" t="s">
        <v>4802</v>
      </c>
      <c r="AJ327" s="34">
        <v>42717</v>
      </c>
      <c r="AK327" s="34" t="s">
        <v>4795</v>
      </c>
      <c r="AL327" s="35">
        <v>42716</v>
      </c>
    </row>
    <row r="328" spans="1:38" x14ac:dyDescent="0.15">
      <c r="A328" s="8">
        <v>51561927</v>
      </c>
      <c r="B328" s="30" t="s">
        <v>4803</v>
      </c>
      <c r="C328" s="30" t="s">
        <v>4804</v>
      </c>
      <c r="D328" s="8" t="s">
        <v>4805</v>
      </c>
      <c r="E328" s="8" t="s">
        <v>4806</v>
      </c>
      <c r="F328" s="8"/>
      <c r="G328" s="8"/>
      <c r="H328" s="9" t="s">
        <v>3039</v>
      </c>
      <c r="I328" s="9"/>
      <c r="J328" s="9" t="s">
        <v>163</v>
      </c>
      <c r="K328" s="8" t="s">
        <v>303</v>
      </c>
      <c r="L328" s="7" t="s">
        <v>68</v>
      </c>
      <c r="M328" s="7" t="s">
        <v>38</v>
      </c>
      <c r="N328" s="8" t="s">
        <v>175</v>
      </c>
      <c r="O328" s="9" t="s">
        <v>176</v>
      </c>
      <c r="P328" s="53" t="s">
        <v>85</v>
      </c>
      <c r="Q328" s="9"/>
      <c r="R328" s="9"/>
      <c r="S328" s="10">
        <v>42138</v>
      </c>
      <c r="T328" s="10"/>
      <c r="U328" s="12">
        <v>42205</v>
      </c>
      <c r="V328" s="31">
        <v>6634111</v>
      </c>
      <c r="W328" s="20" t="s">
        <v>4807</v>
      </c>
      <c r="X328" s="16" t="s">
        <v>4808</v>
      </c>
      <c r="Y328" s="54"/>
      <c r="Z328" s="54"/>
      <c r="AA328" s="54"/>
      <c r="AB328" s="54"/>
      <c r="AC328" s="54"/>
      <c r="AD328" s="54" t="s">
        <v>4506</v>
      </c>
      <c r="AE328" s="20" t="s">
        <v>4809</v>
      </c>
      <c r="AF328" s="20"/>
      <c r="AG328" s="32"/>
      <c r="AH328" s="32">
        <v>42720</v>
      </c>
      <c r="AI328" s="33"/>
      <c r="AJ328" s="34">
        <v>42721</v>
      </c>
      <c r="AK328" s="34" t="s">
        <v>4795</v>
      </c>
      <c r="AL328" s="35">
        <v>42716</v>
      </c>
    </row>
    <row r="329" spans="1:38" x14ac:dyDescent="0.15">
      <c r="A329" s="8">
        <v>51615822</v>
      </c>
      <c r="B329" s="30" t="s">
        <v>4810</v>
      </c>
      <c r="C329" s="30" t="s">
        <v>4811</v>
      </c>
      <c r="D329" s="8" t="s">
        <v>4812</v>
      </c>
      <c r="E329" s="8" t="s">
        <v>4813</v>
      </c>
      <c r="F329" s="8"/>
      <c r="G329" s="8"/>
      <c r="H329" s="9" t="s">
        <v>3796</v>
      </c>
      <c r="I329" s="9"/>
      <c r="J329" s="9" t="s">
        <v>163</v>
      </c>
      <c r="K329" s="8" t="s">
        <v>303</v>
      </c>
      <c r="L329" s="7" t="s">
        <v>68</v>
      </c>
      <c r="M329" s="7" t="s">
        <v>38</v>
      </c>
      <c r="N329" s="8" t="s">
        <v>3390</v>
      </c>
      <c r="O329" s="9" t="s">
        <v>144</v>
      </c>
      <c r="P329" s="53" t="s">
        <v>71</v>
      </c>
      <c r="Q329" s="9"/>
      <c r="R329" s="9"/>
      <c r="S329" s="10">
        <v>42539</v>
      </c>
      <c r="T329" s="10">
        <v>42576</v>
      </c>
      <c r="U329" s="12">
        <v>42597</v>
      </c>
      <c r="V329" s="31">
        <v>6624343</v>
      </c>
      <c r="W329" s="20" t="s">
        <v>4814</v>
      </c>
      <c r="X329" s="16" t="s">
        <v>4815</v>
      </c>
      <c r="Y329" s="54"/>
      <c r="Z329" s="54"/>
      <c r="AA329" s="54"/>
      <c r="AB329" s="54"/>
      <c r="AC329" s="54"/>
      <c r="AD329" s="54" t="s">
        <v>4506</v>
      </c>
      <c r="AE329" s="20" t="s">
        <v>4816</v>
      </c>
      <c r="AF329" s="20" t="s">
        <v>4817</v>
      </c>
      <c r="AG329" s="32"/>
      <c r="AH329" s="32">
        <v>42734</v>
      </c>
      <c r="AI329" s="33"/>
      <c r="AJ329" s="34">
        <v>42737</v>
      </c>
      <c r="AK329" s="34" t="s">
        <v>4818</v>
      </c>
      <c r="AL329" s="35">
        <v>42737</v>
      </c>
    </row>
    <row r="330" spans="1:38" x14ac:dyDescent="0.15">
      <c r="A330" s="8">
        <v>51588237</v>
      </c>
      <c r="B330" s="30" t="s">
        <v>4819</v>
      </c>
      <c r="C330" s="30" t="s">
        <v>4820</v>
      </c>
      <c r="D330" s="8" t="s">
        <v>4821</v>
      </c>
      <c r="E330" s="8" t="s">
        <v>4822</v>
      </c>
      <c r="F330" s="8"/>
      <c r="G330" s="8"/>
      <c r="H330" s="9" t="s">
        <v>3796</v>
      </c>
      <c r="I330" s="9"/>
      <c r="J330" s="9" t="s">
        <v>163</v>
      </c>
      <c r="K330" s="8" t="s">
        <v>303</v>
      </c>
      <c r="L330" s="7" t="s">
        <v>68</v>
      </c>
      <c r="M330" s="7" t="s">
        <v>38</v>
      </c>
      <c r="N330" s="8" t="s">
        <v>3390</v>
      </c>
      <c r="O330" s="9" t="s">
        <v>176</v>
      </c>
      <c r="P330" s="53" t="s">
        <v>71</v>
      </c>
      <c r="Q330" s="9"/>
      <c r="R330" s="9"/>
      <c r="S330" s="10">
        <v>42348</v>
      </c>
      <c r="T330" s="10"/>
      <c r="U330" s="12">
        <v>42449</v>
      </c>
      <c r="V330" s="31">
        <v>6624076</v>
      </c>
      <c r="W330" s="20" t="s">
        <v>4823</v>
      </c>
      <c r="X330" s="16" t="s">
        <v>4824</v>
      </c>
      <c r="Y330" s="54"/>
      <c r="Z330" s="54"/>
      <c r="AA330" s="54"/>
      <c r="AB330" s="54"/>
      <c r="AC330" s="54"/>
      <c r="AD330" s="54" t="s">
        <v>4506</v>
      </c>
      <c r="AE330" s="20" t="s">
        <v>4825</v>
      </c>
      <c r="AF330" s="20"/>
      <c r="AG330" s="32"/>
      <c r="AH330" s="32">
        <v>42734</v>
      </c>
      <c r="AI330" s="33"/>
      <c r="AJ330" s="34">
        <v>42737</v>
      </c>
      <c r="AK330" s="34" t="s">
        <v>4818</v>
      </c>
      <c r="AL330" s="35">
        <v>42737</v>
      </c>
    </row>
    <row r="331" spans="1:38" x14ac:dyDescent="0.15">
      <c r="A331" s="8">
        <v>51599009</v>
      </c>
      <c r="B331" s="30" t="s">
        <v>4826</v>
      </c>
      <c r="C331" s="30" t="s">
        <v>4827</v>
      </c>
      <c r="D331" s="8" t="s">
        <v>4828</v>
      </c>
      <c r="E331" s="8" t="s">
        <v>4829</v>
      </c>
      <c r="F331" s="8"/>
      <c r="G331" s="8"/>
      <c r="H331" s="9" t="s">
        <v>2858</v>
      </c>
      <c r="I331" s="9"/>
      <c r="J331" s="9" t="s">
        <v>4830</v>
      </c>
      <c r="K331" s="8" t="s">
        <v>303</v>
      </c>
      <c r="L331" s="7" t="s">
        <v>68</v>
      </c>
      <c r="M331" s="7" t="s">
        <v>38</v>
      </c>
      <c r="N331" s="8" t="s">
        <v>536</v>
      </c>
      <c r="O331" s="9" t="s">
        <v>207</v>
      </c>
      <c r="P331" s="53" t="s">
        <v>71</v>
      </c>
      <c r="Q331" s="9"/>
      <c r="R331" s="9"/>
      <c r="S331" s="10">
        <v>42432</v>
      </c>
      <c r="T331" s="10">
        <v>42485</v>
      </c>
      <c r="U331" s="12">
        <v>42506</v>
      </c>
      <c r="V331" s="31">
        <v>6624196</v>
      </c>
      <c r="W331" s="20" t="s">
        <v>4831</v>
      </c>
      <c r="X331" s="16" t="s">
        <v>4832</v>
      </c>
      <c r="Y331" s="54"/>
      <c r="Z331" s="54"/>
      <c r="AA331" s="54"/>
      <c r="AB331" s="54"/>
      <c r="AC331" s="54"/>
      <c r="AD331" s="54" t="s">
        <v>47</v>
      </c>
      <c r="AE331" s="20"/>
      <c r="AF331" s="20"/>
      <c r="AG331" s="32"/>
      <c r="AH331" s="32">
        <v>42737</v>
      </c>
      <c r="AI331" s="33"/>
      <c r="AJ331" s="34">
        <v>42738</v>
      </c>
      <c r="AK331" s="34" t="s">
        <v>4818</v>
      </c>
      <c r="AL331" s="35">
        <v>42737</v>
      </c>
    </row>
    <row r="332" spans="1:38" x14ac:dyDescent="0.15">
      <c r="A332" s="8">
        <v>51582021</v>
      </c>
      <c r="B332" s="30" t="s">
        <v>4833</v>
      </c>
      <c r="C332" s="30" t="s">
        <v>4834</v>
      </c>
      <c r="D332" s="8" t="s">
        <v>4835</v>
      </c>
      <c r="E332" s="8" t="s">
        <v>2313</v>
      </c>
      <c r="F332" s="8"/>
      <c r="G332" s="8"/>
      <c r="H332" s="9" t="s">
        <v>2878</v>
      </c>
      <c r="I332" s="9"/>
      <c r="J332" s="9" t="s">
        <v>4830</v>
      </c>
      <c r="K332" s="8" t="s">
        <v>67</v>
      </c>
      <c r="L332" s="7" t="s">
        <v>68</v>
      </c>
      <c r="M332" s="7" t="s">
        <v>38</v>
      </c>
      <c r="N332" s="8" t="s">
        <v>536</v>
      </c>
      <c r="O332" s="9" t="s">
        <v>144</v>
      </c>
      <c r="P332" s="53" t="s">
        <v>71</v>
      </c>
      <c r="Q332" s="9"/>
      <c r="R332" s="9"/>
      <c r="S332" s="10">
        <v>42293</v>
      </c>
      <c r="T332" s="10"/>
      <c r="U332" s="12">
        <v>42352</v>
      </c>
      <c r="V332" s="31">
        <v>6624022</v>
      </c>
      <c r="W332" s="20" t="s">
        <v>4836</v>
      </c>
      <c r="X332" s="16" t="s">
        <v>4837</v>
      </c>
      <c r="Y332" s="54"/>
      <c r="Z332" s="54"/>
      <c r="AA332" s="54"/>
      <c r="AB332" s="54"/>
      <c r="AC332" s="54"/>
      <c r="AD332" s="54" t="s">
        <v>47</v>
      </c>
      <c r="AE332" s="20" t="s">
        <v>4838</v>
      </c>
      <c r="AF332" s="20"/>
      <c r="AG332" s="32"/>
      <c r="AH332" s="32">
        <v>42745</v>
      </c>
      <c r="AI332" s="33" t="s">
        <v>4839</v>
      </c>
      <c r="AJ332" s="34">
        <v>42746</v>
      </c>
      <c r="AK332" s="34" t="s">
        <v>4818</v>
      </c>
      <c r="AL332" s="35">
        <v>42744</v>
      </c>
    </row>
    <row r="333" spans="1:38" x14ac:dyDescent="0.15">
      <c r="A333" s="8">
        <v>51615285</v>
      </c>
      <c r="B333" s="30" t="s">
        <v>4840</v>
      </c>
      <c r="C333" s="30" t="s">
        <v>4841</v>
      </c>
      <c r="D333" s="8" t="s">
        <v>4842</v>
      </c>
      <c r="E333" s="8" t="s">
        <v>4843</v>
      </c>
      <c r="F333" s="8"/>
      <c r="G333" s="8"/>
      <c r="H333" s="9" t="s">
        <v>2878</v>
      </c>
      <c r="I333" s="9"/>
      <c r="J333" s="9" t="s">
        <v>4830</v>
      </c>
      <c r="K333" s="8" t="s">
        <v>67</v>
      </c>
      <c r="L333" s="7" t="s">
        <v>68</v>
      </c>
      <c r="M333" s="7" t="s">
        <v>38</v>
      </c>
      <c r="N333" s="8" t="s">
        <v>536</v>
      </c>
      <c r="O333" s="9" t="s">
        <v>397</v>
      </c>
      <c r="P333" s="53" t="s">
        <v>71</v>
      </c>
      <c r="Q333" s="9"/>
      <c r="R333" s="9"/>
      <c r="S333" s="10">
        <v>42530</v>
      </c>
      <c r="T333" s="10">
        <v>42583</v>
      </c>
      <c r="U333" s="12">
        <v>42604</v>
      </c>
      <c r="V333" s="31">
        <v>6624351</v>
      </c>
      <c r="W333" s="20" t="s">
        <v>4844</v>
      </c>
      <c r="X333" s="16" t="s">
        <v>4845</v>
      </c>
      <c r="Y333" s="54"/>
      <c r="Z333" s="54"/>
      <c r="AA333" s="54"/>
      <c r="AB333" s="54"/>
      <c r="AC333" s="54"/>
      <c r="AD333" s="54" t="s">
        <v>47</v>
      </c>
      <c r="AE333" s="20" t="s">
        <v>4846</v>
      </c>
      <c r="AF333" s="20" t="s">
        <v>4847</v>
      </c>
      <c r="AG333" s="32"/>
      <c r="AH333" s="32">
        <v>42739</v>
      </c>
      <c r="AI333" s="33"/>
      <c r="AJ333" s="34">
        <v>42740</v>
      </c>
      <c r="AK333" s="34" t="s">
        <v>4818</v>
      </c>
      <c r="AL333" s="35">
        <v>42737</v>
      </c>
    </row>
    <row r="334" spans="1:38" x14ac:dyDescent="0.15">
      <c r="A334" s="8">
        <v>51562697</v>
      </c>
      <c r="B334" s="30" t="s">
        <v>4848</v>
      </c>
      <c r="C334" s="30" t="s">
        <v>4849</v>
      </c>
      <c r="D334" s="8" t="s">
        <v>4850</v>
      </c>
      <c r="E334" s="8" t="s">
        <v>4851</v>
      </c>
      <c r="F334" s="8"/>
      <c r="G334" s="8"/>
      <c r="H334" s="9" t="s">
        <v>4005</v>
      </c>
      <c r="I334" s="9"/>
      <c r="J334" s="9" t="s">
        <v>31</v>
      </c>
      <c r="K334" s="8" t="s">
        <v>294</v>
      </c>
      <c r="L334" s="7" t="s">
        <v>37</v>
      </c>
      <c r="M334" s="7" t="s">
        <v>38</v>
      </c>
      <c r="N334" s="8" t="s">
        <v>164</v>
      </c>
      <c r="O334" s="9" t="s">
        <v>432</v>
      </c>
      <c r="P334" s="53" t="s">
        <v>71</v>
      </c>
      <c r="Q334" s="9"/>
      <c r="R334" s="9"/>
      <c r="S334" s="10">
        <v>42145</v>
      </c>
      <c r="T334" s="10"/>
      <c r="U334" s="12"/>
      <c r="V334" s="31">
        <v>6634176</v>
      </c>
      <c r="W334" s="20" t="s">
        <v>4852</v>
      </c>
      <c r="X334" s="16" t="s">
        <v>4853</v>
      </c>
      <c r="Y334" s="54"/>
      <c r="Z334" s="54"/>
      <c r="AA334" s="54"/>
      <c r="AB334" s="54"/>
      <c r="AC334" s="54"/>
      <c r="AD334" s="54" t="s">
        <v>47</v>
      </c>
      <c r="AE334" s="20" t="s">
        <v>4854</v>
      </c>
      <c r="AF334" s="20" t="s">
        <v>4855</v>
      </c>
      <c r="AG334" s="32"/>
      <c r="AH334" s="32">
        <v>42738</v>
      </c>
      <c r="AI334" s="33" t="s">
        <v>4856</v>
      </c>
      <c r="AJ334" s="34">
        <v>42739</v>
      </c>
      <c r="AK334" s="34" t="s">
        <v>4818</v>
      </c>
      <c r="AL334" s="35">
        <v>42737</v>
      </c>
    </row>
    <row r="335" spans="1:38" x14ac:dyDescent="0.15">
      <c r="A335" s="8">
        <v>51577885</v>
      </c>
      <c r="B335" s="30" t="s">
        <v>4857</v>
      </c>
      <c r="C335" s="30" t="s">
        <v>4858</v>
      </c>
      <c r="D335" s="8" t="s">
        <v>4859</v>
      </c>
      <c r="E335" s="8" t="s">
        <v>4860</v>
      </c>
      <c r="F335" s="8"/>
      <c r="G335" s="8"/>
      <c r="H335" s="9" t="s">
        <v>2858</v>
      </c>
      <c r="I335" s="9"/>
      <c r="J335" s="9" t="s">
        <v>4830</v>
      </c>
      <c r="K335" s="8" t="s">
        <v>303</v>
      </c>
      <c r="L335" s="7" t="s">
        <v>68</v>
      </c>
      <c r="M335" s="7" t="s">
        <v>38</v>
      </c>
      <c r="N335" s="8" t="s">
        <v>536</v>
      </c>
      <c r="O335" s="9" t="s">
        <v>70</v>
      </c>
      <c r="P335" s="53" t="s">
        <v>71</v>
      </c>
      <c r="Q335" s="9"/>
      <c r="R335" s="9"/>
      <c r="S335" s="10">
        <v>42250</v>
      </c>
      <c r="T335" s="10"/>
      <c r="U335" s="12">
        <v>42324</v>
      </c>
      <c r="V335" s="31">
        <v>6634074</v>
      </c>
      <c r="W335" s="20" t="s">
        <v>4861</v>
      </c>
      <c r="X335" s="16" t="s">
        <v>4862</v>
      </c>
      <c r="Y335" s="54"/>
      <c r="Z335" s="54"/>
      <c r="AA335" s="54"/>
      <c r="AB335" s="54"/>
      <c r="AC335" s="54"/>
      <c r="AD335" s="54" t="s">
        <v>47</v>
      </c>
      <c r="AE335" s="20" t="s">
        <v>4863</v>
      </c>
      <c r="AF335" s="20"/>
      <c r="AG335" s="32"/>
      <c r="AH335" s="32">
        <v>42751</v>
      </c>
      <c r="AI335" s="33"/>
      <c r="AJ335" s="34">
        <v>42752</v>
      </c>
      <c r="AK335" s="34" t="s">
        <v>4818</v>
      </c>
      <c r="AL335" s="35">
        <v>42751</v>
      </c>
    </row>
    <row r="336" spans="1:38" x14ac:dyDescent="0.15">
      <c r="A336" s="8">
        <v>51563835</v>
      </c>
      <c r="B336" s="30" t="s">
        <v>4864</v>
      </c>
      <c r="C336" s="30" t="s">
        <v>4865</v>
      </c>
      <c r="D336" s="8" t="s">
        <v>4866</v>
      </c>
      <c r="E336" s="8" t="s">
        <v>4867</v>
      </c>
      <c r="F336" s="8"/>
      <c r="G336" s="8"/>
      <c r="H336" s="9" t="s">
        <v>4868</v>
      </c>
      <c r="I336" s="9"/>
      <c r="J336" s="9" t="s">
        <v>4018</v>
      </c>
      <c r="K336" s="8" t="s">
        <v>217</v>
      </c>
      <c r="L336" s="7" t="s">
        <v>37</v>
      </c>
      <c r="M336" s="7" t="s">
        <v>38</v>
      </c>
      <c r="N336" s="8" t="s">
        <v>536</v>
      </c>
      <c r="O336" s="9" t="s">
        <v>84</v>
      </c>
      <c r="P336" s="53" t="s">
        <v>71</v>
      </c>
      <c r="Q336" s="9"/>
      <c r="R336" s="9"/>
      <c r="S336" s="10">
        <v>42072</v>
      </c>
      <c r="T336" s="10"/>
      <c r="U336" s="12">
        <v>42205</v>
      </c>
      <c r="V336" s="31">
        <v>6634163</v>
      </c>
      <c r="W336" s="20" t="s">
        <v>4869</v>
      </c>
      <c r="X336" s="16" t="s">
        <v>4870</v>
      </c>
      <c r="Y336" s="54"/>
      <c r="Z336" s="54"/>
      <c r="AA336" s="54"/>
      <c r="AB336" s="54"/>
      <c r="AC336" s="54"/>
      <c r="AD336" s="54" t="s">
        <v>47</v>
      </c>
      <c r="AE336" s="20" t="s">
        <v>4871</v>
      </c>
      <c r="AF336" s="20" t="s">
        <v>4872</v>
      </c>
      <c r="AG336" s="32"/>
      <c r="AH336" s="32">
        <v>42748</v>
      </c>
      <c r="AI336" s="33"/>
      <c r="AJ336" s="34">
        <v>42751</v>
      </c>
      <c r="AK336" s="34" t="s">
        <v>4818</v>
      </c>
      <c r="AL336" s="35">
        <v>42751</v>
      </c>
    </row>
    <row r="337" spans="1:38" x14ac:dyDescent="0.15">
      <c r="A337" s="8">
        <v>51553101</v>
      </c>
      <c r="B337" s="30" t="s">
        <v>4873</v>
      </c>
      <c r="C337" s="30" t="s">
        <v>4874</v>
      </c>
      <c r="D337" s="8" t="s">
        <v>640</v>
      </c>
      <c r="E337" s="8" t="s">
        <v>4875</v>
      </c>
      <c r="F337" s="8"/>
      <c r="G337" s="8"/>
      <c r="H337" s="9" t="s">
        <v>2858</v>
      </c>
      <c r="I337" s="9"/>
      <c r="J337" s="9" t="s">
        <v>4830</v>
      </c>
      <c r="K337" s="8" t="s">
        <v>303</v>
      </c>
      <c r="L337" s="7" t="s">
        <v>68</v>
      </c>
      <c r="M337" s="7" t="s">
        <v>38</v>
      </c>
      <c r="N337" s="8" t="s">
        <v>536</v>
      </c>
      <c r="O337" s="9" t="s">
        <v>432</v>
      </c>
      <c r="P337" s="53" t="s">
        <v>71</v>
      </c>
      <c r="Q337" s="9"/>
      <c r="R337" s="9"/>
      <c r="S337" s="10">
        <v>42079</v>
      </c>
      <c r="T337" s="10"/>
      <c r="U337" s="12">
        <v>42135</v>
      </c>
      <c r="V337" s="31">
        <v>6634075</v>
      </c>
      <c r="W337" s="20" t="s">
        <v>4876</v>
      </c>
      <c r="X337" s="16" t="s">
        <v>4877</v>
      </c>
      <c r="Y337" s="54"/>
      <c r="Z337" s="54"/>
      <c r="AA337" s="54"/>
      <c r="AB337" s="54"/>
      <c r="AC337" s="54"/>
      <c r="AD337" s="54" t="s">
        <v>47</v>
      </c>
      <c r="AE337" s="20" t="s">
        <v>4878</v>
      </c>
      <c r="AF337" s="20"/>
      <c r="AG337" s="32"/>
      <c r="AH337" s="32">
        <v>42748</v>
      </c>
      <c r="AI337" s="33"/>
      <c r="AJ337" s="34">
        <v>42751</v>
      </c>
      <c r="AK337" s="34" t="s">
        <v>4818</v>
      </c>
      <c r="AL337" s="35">
        <v>42751</v>
      </c>
    </row>
    <row r="338" spans="1:38" x14ac:dyDescent="0.15">
      <c r="A338" s="8">
        <v>51542321</v>
      </c>
      <c r="B338" s="30" t="s">
        <v>4879</v>
      </c>
      <c r="C338" s="30" t="s">
        <v>4880</v>
      </c>
      <c r="D338" s="8" t="s">
        <v>485</v>
      </c>
      <c r="E338" s="8" t="s">
        <v>4881</v>
      </c>
      <c r="F338" s="8"/>
      <c r="G338" s="8"/>
      <c r="H338" s="9" t="s">
        <v>4868</v>
      </c>
      <c r="I338" s="9"/>
      <c r="J338" s="9" t="s">
        <v>4018</v>
      </c>
      <c r="K338" s="8" t="s">
        <v>217</v>
      </c>
      <c r="L338" s="7" t="s">
        <v>37</v>
      </c>
      <c r="M338" s="7" t="s">
        <v>38</v>
      </c>
      <c r="N338" s="8" t="s">
        <v>536</v>
      </c>
      <c r="O338" s="9" t="s">
        <v>106</v>
      </c>
      <c r="P338" s="53" t="s">
        <v>71</v>
      </c>
      <c r="Q338" s="9"/>
      <c r="R338" s="9"/>
      <c r="S338" s="10">
        <v>42026</v>
      </c>
      <c r="T338" s="10"/>
      <c r="U338" s="12">
        <v>42100</v>
      </c>
      <c r="V338" s="31">
        <v>6634013</v>
      </c>
      <c r="W338" s="20" t="s">
        <v>4882</v>
      </c>
      <c r="X338" s="16" t="s">
        <v>4883</v>
      </c>
      <c r="Y338" s="54"/>
      <c r="Z338" s="54"/>
      <c r="AA338" s="54"/>
      <c r="AB338" s="54"/>
      <c r="AC338" s="54"/>
      <c r="AD338" s="54" t="s">
        <v>47</v>
      </c>
      <c r="AE338" s="20" t="s">
        <v>4884</v>
      </c>
      <c r="AF338" s="20" t="s">
        <v>4885</v>
      </c>
      <c r="AG338" s="32"/>
      <c r="AH338" s="32">
        <v>42748</v>
      </c>
      <c r="AI338" s="33"/>
      <c r="AJ338" s="34">
        <v>42751</v>
      </c>
      <c r="AK338" s="34" t="s">
        <v>4818</v>
      </c>
      <c r="AL338" s="35">
        <v>42751</v>
      </c>
    </row>
    <row r="339" spans="1:38" x14ac:dyDescent="0.15">
      <c r="A339" s="8">
        <v>51615811</v>
      </c>
      <c r="B339" s="30" t="s">
        <v>4886</v>
      </c>
      <c r="C339" s="30" t="s">
        <v>4887</v>
      </c>
      <c r="D339" s="8" t="s">
        <v>4888</v>
      </c>
      <c r="E339" s="8" t="s">
        <v>4889</v>
      </c>
      <c r="F339" s="8"/>
      <c r="G339" s="8"/>
      <c r="H339" s="9" t="s">
        <v>3869</v>
      </c>
      <c r="I339" s="9"/>
      <c r="J339" s="9" t="s">
        <v>3218</v>
      </c>
      <c r="K339" s="8" t="s">
        <v>303</v>
      </c>
      <c r="L339" s="7" t="s">
        <v>3187</v>
      </c>
      <c r="M339" s="7" t="s">
        <v>4323</v>
      </c>
      <c r="N339" s="8"/>
      <c r="O339" s="9" t="s">
        <v>207</v>
      </c>
      <c r="P339" s="53" t="s">
        <v>85</v>
      </c>
      <c r="Q339" s="9"/>
      <c r="R339" s="9"/>
      <c r="S339" s="10">
        <v>42539</v>
      </c>
      <c r="T339" s="10">
        <v>42576</v>
      </c>
      <c r="U339" s="12">
        <v>42590</v>
      </c>
      <c r="V339" s="31">
        <v>6624327</v>
      </c>
      <c r="W339" s="20" t="s">
        <v>4890</v>
      </c>
      <c r="X339" s="16" t="s">
        <v>4891</v>
      </c>
      <c r="Y339" s="54"/>
      <c r="Z339" s="54"/>
      <c r="AA339" s="54"/>
      <c r="AB339" s="54"/>
      <c r="AC339" s="54"/>
      <c r="AD339" s="54" t="s">
        <v>4506</v>
      </c>
      <c r="AE339" s="20" t="s">
        <v>4892</v>
      </c>
      <c r="AF339" s="20" t="s">
        <v>4893</v>
      </c>
      <c r="AG339" s="32"/>
      <c r="AH339" s="32">
        <v>42717</v>
      </c>
      <c r="AI339" s="33"/>
      <c r="AJ339" s="34">
        <v>42718</v>
      </c>
      <c r="AK339" s="34" t="s">
        <v>4795</v>
      </c>
      <c r="AL339" s="35">
        <v>42716</v>
      </c>
    </row>
    <row r="340" spans="1:38" x14ac:dyDescent="0.15">
      <c r="A340" s="8">
        <v>51546350</v>
      </c>
      <c r="B340" s="30" t="s">
        <v>4894</v>
      </c>
      <c r="C340" s="30" t="s">
        <v>4895</v>
      </c>
      <c r="D340" s="8" t="s">
        <v>912</v>
      </c>
      <c r="E340" s="8" t="s">
        <v>4896</v>
      </c>
      <c r="F340" s="8"/>
      <c r="G340" s="8"/>
      <c r="H340" s="9" t="s">
        <v>3094</v>
      </c>
      <c r="I340" s="9"/>
      <c r="J340" s="9" t="s">
        <v>4868</v>
      </c>
      <c r="K340" s="8" t="s">
        <v>303</v>
      </c>
      <c r="L340" s="7" t="s">
        <v>68</v>
      </c>
      <c r="M340" s="7" t="s">
        <v>38</v>
      </c>
      <c r="N340" s="8" t="s">
        <v>414</v>
      </c>
      <c r="O340" s="9" t="s">
        <v>176</v>
      </c>
      <c r="P340" s="53" t="s">
        <v>71</v>
      </c>
      <c r="Q340" s="9"/>
      <c r="R340" s="9"/>
      <c r="S340" s="10">
        <v>42044</v>
      </c>
      <c r="T340" s="10"/>
      <c r="U340" s="12">
        <v>42121</v>
      </c>
      <c r="V340" s="31">
        <v>6634033</v>
      </c>
      <c r="W340" s="20" t="s">
        <v>4897</v>
      </c>
      <c r="X340" s="16" t="s">
        <v>4898</v>
      </c>
      <c r="Y340" s="54"/>
      <c r="Z340" s="54"/>
      <c r="AA340" s="54"/>
      <c r="AB340" s="54"/>
      <c r="AC340" s="54"/>
      <c r="AD340" s="54" t="s">
        <v>47</v>
      </c>
      <c r="AE340" s="20" t="s">
        <v>4899</v>
      </c>
      <c r="AF340" s="20"/>
      <c r="AG340" s="32"/>
      <c r="AH340" s="32">
        <v>42754</v>
      </c>
      <c r="AI340" s="33"/>
      <c r="AJ340" s="34">
        <v>42755</v>
      </c>
      <c r="AK340" s="34" t="s">
        <v>4818</v>
      </c>
      <c r="AL340" s="35">
        <v>42751</v>
      </c>
    </row>
    <row r="341" spans="1:38" x14ac:dyDescent="0.15">
      <c r="A341" s="8">
        <v>51615826</v>
      </c>
      <c r="B341" s="30" t="s">
        <v>4900</v>
      </c>
      <c r="C341" s="30" t="s">
        <v>4901</v>
      </c>
      <c r="D341" s="8" t="s">
        <v>4902</v>
      </c>
      <c r="E341" s="8" t="s">
        <v>2238</v>
      </c>
      <c r="F341" s="8"/>
      <c r="G341" s="8"/>
      <c r="H341" s="9" t="s">
        <v>4291</v>
      </c>
      <c r="I341" s="9"/>
      <c r="J341" s="9" t="s">
        <v>4790</v>
      </c>
      <c r="K341" s="8" t="s">
        <v>303</v>
      </c>
      <c r="L341" s="7" t="s">
        <v>3187</v>
      </c>
      <c r="M341" s="7" t="s">
        <v>4323</v>
      </c>
      <c r="N341" s="8" t="s">
        <v>414</v>
      </c>
      <c r="O341" s="9" t="s">
        <v>334</v>
      </c>
      <c r="P341" s="53" t="s">
        <v>71</v>
      </c>
      <c r="Q341" s="9"/>
      <c r="R341" s="9"/>
      <c r="S341" s="10">
        <v>42539</v>
      </c>
      <c r="T341" s="10"/>
      <c r="U341" s="12">
        <v>42709</v>
      </c>
      <c r="V341" s="31">
        <v>6624338</v>
      </c>
      <c r="W341" s="20" t="s">
        <v>4903</v>
      </c>
      <c r="X341" s="16" t="s">
        <v>4904</v>
      </c>
      <c r="Y341" s="54"/>
      <c r="Z341" s="54"/>
      <c r="AA341" s="54"/>
      <c r="AB341" s="54"/>
      <c r="AC341" s="54"/>
      <c r="AD341" s="54" t="s">
        <v>4506</v>
      </c>
      <c r="AE341" s="20" t="s">
        <v>4905</v>
      </c>
      <c r="AF341" s="20" t="s">
        <v>4906</v>
      </c>
      <c r="AG341" s="32"/>
      <c r="AH341" s="32">
        <v>42759</v>
      </c>
      <c r="AI341" s="33"/>
      <c r="AJ341" s="34">
        <v>42760</v>
      </c>
      <c r="AK341" s="34" t="s">
        <v>4818</v>
      </c>
      <c r="AL341" s="35">
        <v>42758</v>
      </c>
    </row>
    <row r="342" spans="1:38" x14ac:dyDescent="0.15">
      <c r="A342" s="8">
        <v>51643111</v>
      </c>
      <c r="B342" s="30" t="s">
        <v>4907</v>
      </c>
      <c r="C342" s="30" t="s">
        <v>4908</v>
      </c>
      <c r="D342" s="8" t="s">
        <v>4909</v>
      </c>
      <c r="E342" s="8" t="s">
        <v>4910</v>
      </c>
      <c r="F342" s="8" t="s">
        <v>4911</v>
      </c>
      <c r="G342" s="8"/>
      <c r="H342" s="9" t="s">
        <v>4912</v>
      </c>
      <c r="I342" s="9"/>
      <c r="J342" s="9" t="s">
        <v>3218</v>
      </c>
      <c r="K342" s="8" t="s">
        <v>303</v>
      </c>
      <c r="L342" s="7" t="s">
        <v>3187</v>
      </c>
      <c r="M342" s="7" t="s">
        <v>4091</v>
      </c>
      <c r="N342" s="8" t="s">
        <v>414</v>
      </c>
      <c r="O342" s="9" t="s">
        <v>334</v>
      </c>
      <c r="P342" s="53"/>
      <c r="Q342" s="9"/>
      <c r="R342" s="9"/>
      <c r="S342" s="10">
        <v>42698</v>
      </c>
      <c r="T342" s="10">
        <v>42737</v>
      </c>
      <c r="U342" s="12"/>
      <c r="V342" s="31"/>
      <c r="W342" s="20"/>
      <c r="X342" s="16" t="s">
        <v>4913</v>
      </c>
      <c r="Y342" s="54"/>
      <c r="Z342" s="54"/>
      <c r="AA342" s="54"/>
      <c r="AB342" s="54"/>
      <c r="AC342" s="54"/>
      <c r="AD342" s="54"/>
      <c r="AE342" s="20"/>
      <c r="AF342" s="20"/>
      <c r="AG342" s="32"/>
      <c r="AH342" s="32">
        <v>42753</v>
      </c>
      <c r="AI342" s="33"/>
      <c r="AJ342" s="34">
        <v>42754</v>
      </c>
      <c r="AK342" s="34" t="s">
        <v>4818</v>
      </c>
      <c r="AL342" s="35">
        <v>42751</v>
      </c>
    </row>
    <row r="343" spans="1:38" x14ac:dyDescent="0.15">
      <c r="A343" s="8">
        <v>51643396</v>
      </c>
      <c r="B343" s="30" t="s">
        <v>4914</v>
      </c>
      <c r="C343" s="30" t="s">
        <v>4915</v>
      </c>
      <c r="D343" s="8" t="s">
        <v>4916</v>
      </c>
      <c r="E343" s="8" t="s">
        <v>4917</v>
      </c>
      <c r="F343" s="8" t="s">
        <v>4918</v>
      </c>
      <c r="G343" s="8"/>
      <c r="H343" s="9" t="s">
        <v>3876</v>
      </c>
      <c r="I343" s="9"/>
      <c r="J343" s="9" t="s">
        <v>3218</v>
      </c>
      <c r="K343" s="8" t="s">
        <v>303</v>
      </c>
      <c r="L343" s="7" t="s">
        <v>3187</v>
      </c>
      <c r="M343" s="7" t="s">
        <v>4091</v>
      </c>
      <c r="N343" s="8" t="s">
        <v>414</v>
      </c>
      <c r="O343" s="9" t="s">
        <v>477</v>
      </c>
      <c r="P343" s="53"/>
      <c r="Q343" s="9"/>
      <c r="R343" s="9"/>
      <c r="S343" s="10">
        <v>42702</v>
      </c>
      <c r="T343" s="10">
        <v>42737</v>
      </c>
      <c r="U343" s="12">
        <v>42392</v>
      </c>
      <c r="V343" s="31"/>
      <c r="W343" s="20"/>
      <c r="X343" s="16" t="s">
        <v>4919</v>
      </c>
      <c r="Y343" s="54"/>
      <c r="Z343" s="54"/>
      <c r="AA343" s="54"/>
      <c r="AB343" s="54"/>
      <c r="AC343" s="54"/>
      <c r="AD343" s="54"/>
      <c r="AE343" s="20"/>
      <c r="AF343" s="20"/>
      <c r="AG343" s="32"/>
      <c r="AH343" s="32">
        <v>42749</v>
      </c>
      <c r="AI343" s="33"/>
      <c r="AJ343" s="34">
        <v>42750</v>
      </c>
      <c r="AK343" s="34" t="s">
        <v>4818</v>
      </c>
      <c r="AL343" s="35">
        <v>42744</v>
      </c>
    </row>
    <row r="344" spans="1:38" x14ac:dyDescent="0.15">
      <c r="A344" s="8">
        <v>51643393</v>
      </c>
      <c r="B344" s="30" t="s">
        <v>4920</v>
      </c>
      <c r="C344" s="30" t="s">
        <v>4921</v>
      </c>
      <c r="D344" s="8" t="s">
        <v>4922</v>
      </c>
      <c r="E344" s="8" t="s">
        <v>4923</v>
      </c>
      <c r="F344" s="8" t="s">
        <v>4924</v>
      </c>
      <c r="G344" s="8"/>
      <c r="H344" s="9" t="s">
        <v>3876</v>
      </c>
      <c r="I344" s="9"/>
      <c r="J344" s="9" t="s">
        <v>3218</v>
      </c>
      <c r="K344" s="8" t="s">
        <v>303</v>
      </c>
      <c r="L344" s="7" t="s">
        <v>3187</v>
      </c>
      <c r="M344" s="7" t="s">
        <v>4091</v>
      </c>
      <c r="N344" s="8" t="s">
        <v>414</v>
      </c>
      <c r="O344" s="9" t="s">
        <v>477</v>
      </c>
      <c r="P344" s="53"/>
      <c r="Q344" s="9"/>
      <c r="R344" s="9"/>
      <c r="S344" s="10" t="s">
        <v>4925</v>
      </c>
      <c r="T344" s="10">
        <v>42737</v>
      </c>
      <c r="U344" s="12">
        <v>42392</v>
      </c>
      <c r="V344" s="31"/>
      <c r="W344" s="20"/>
      <c r="X344" s="16" t="s">
        <v>4926</v>
      </c>
      <c r="Y344" s="54"/>
      <c r="Z344" s="54"/>
      <c r="AA344" s="54"/>
      <c r="AB344" s="54"/>
      <c r="AC344" s="54"/>
      <c r="AD344" s="54"/>
      <c r="AE344" s="20"/>
      <c r="AF344" s="20"/>
      <c r="AG344" s="32"/>
      <c r="AH344" s="32">
        <v>42749</v>
      </c>
      <c r="AI344" s="33"/>
      <c r="AJ344" s="34">
        <v>42750</v>
      </c>
      <c r="AK344" s="34" t="s">
        <v>4818</v>
      </c>
      <c r="AL344" s="35">
        <v>42744</v>
      </c>
    </row>
    <row r="345" spans="1:38" x14ac:dyDescent="0.15">
      <c r="A345" s="8">
        <v>51643395</v>
      </c>
      <c r="B345" s="30" t="s">
        <v>4927</v>
      </c>
      <c r="C345" s="30" t="s">
        <v>4928</v>
      </c>
      <c r="D345" s="8" t="s">
        <v>4929</v>
      </c>
      <c r="E345" s="8" t="s">
        <v>685</v>
      </c>
      <c r="F345" s="8" t="s">
        <v>2964</v>
      </c>
      <c r="G345" s="8"/>
      <c r="H345" s="9" t="s">
        <v>3876</v>
      </c>
      <c r="I345" s="9"/>
      <c r="J345" s="9" t="s">
        <v>3218</v>
      </c>
      <c r="K345" s="8" t="s">
        <v>303</v>
      </c>
      <c r="L345" s="7" t="s">
        <v>3187</v>
      </c>
      <c r="M345" s="7" t="s">
        <v>4091</v>
      </c>
      <c r="N345" s="8" t="s">
        <v>414</v>
      </c>
      <c r="O345" s="9" t="s">
        <v>477</v>
      </c>
      <c r="P345" s="53"/>
      <c r="Q345" s="9"/>
      <c r="R345" s="9"/>
      <c r="S345" s="10">
        <v>42702</v>
      </c>
      <c r="T345" s="10">
        <v>42737</v>
      </c>
      <c r="U345" s="12">
        <v>42392</v>
      </c>
      <c r="V345" s="31"/>
      <c r="W345" s="20"/>
      <c r="X345" s="16" t="s">
        <v>4930</v>
      </c>
      <c r="Y345" s="54"/>
      <c r="Z345" s="54"/>
      <c r="AA345" s="54"/>
      <c r="AB345" s="54"/>
      <c r="AC345" s="54"/>
      <c r="AD345" s="54"/>
      <c r="AE345" s="20"/>
      <c r="AF345" s="20"/>
      <c r="AG345" s="32"/>
      <c r="AH345" s="32">
        <v>42749</v>
      </c>
      <c r="AI345" s="33"/>
      <c r="AJ345" s="34">
        <v>42750</v>
      </c>
      <c r="AK345" s="34" t="s">
        <v>4818</v>
      </c>
      <c r="AL345" s="35">
        <v>42744</v>
      </c>
    </row>
    <row r="346" spans="1:38" x14ac:dyDescent="0.15">
      <c r="A346" s="8">
        <v>51615293</v>
      </c>
      <c r="B346" s="30" t="s">
        <v>4931</v>
      </c>
      <c r="C346" s="30" t="s">
        <v>4932</v>
      </c>
      <c r="D346" s="8" t="s">
        <v>4933</v>
      </c>
      <c r="E346" s="8" t="s">
        <v>4934</v>
      </c>
      <c r="F346" s="8"/>
      <c r="G346" s="8"/>
      <c r="H346" s="9" t="s">
        <v>532</v>
      </c>
      <c r="I346" s="9"/>
      <c r="J346" s="9" t="s">
        <v>4868</v>
      </c>
      <c r="K346" s="8" t="s">
        <v>67</v>
      </c>
      <c r="L346" s="7" t="s">
        <v>68</v>
      </c>
      <c r="M346" s="7" t="s">
        <v>38</v>
      </c>
      <c r="N346" s="8" t="s">
        <v>414</v>
      </c>
      <c r="O346" s="9" t="s">
        <v>397</v>
      </c>
      <c r="P346" s="53" t="s">
        <v>71</v>
      </c>
      <c r="Q346" s="9"/>
      <c r="R346" s="9"/>
      <c r="S346" s="10">
        <v>42530</v>
      </c>
      <c r="T346" s="10">
        <v>42583</v>
      </c>
      <c r="U346" s="12">
        <v>42604</v>
      </c>
      <c r="V346" s="31">
        <v>6624360</v>
      </c>
      <c r="W346" s="20" t="s">
        <v>4935</v>
      </c>
      <c r="X346" s="16" t="s">
        <v>4936</v>
      </c>
      <c r="Y346" s="54"/>
      <c r="Z346" s="54"/>
      <c r="AA346" s="54"/>
      <c r="AB346" s="54"/>
      <c r="AC346" s="54"/>
      <c r="AD346" s="54" t="s">
        <v>47</v>
      </c>
      <c r="AE346" s="20" t="s">
        <v>4937</v>
      </c>
      <c r="AF346" s="20" t="s">
        <v>4938</v>
      </c>
      <c r="AG346" s="32"/>
      <c r="AH346" s="32">
        <v>42759</v>
      </c>
      <c r="AI346" s="33"/>
      <c r="AJ346" s="34">
        <v>42760</v>
      </c>
      <c r="AK346" s="34" t="s">
        <v>4818</v>
      </c>
      <c r="AL346" s="35">
        <v>42758</v>
      </c>
    </row>
    <row r="347" spans="1:38" x14ac:dyDescent="0.15">
      <c r="A347" s="8">
        <v>51596841</v>
      </c>
      <c r="B347" s="30" t="s">
        <v>4939</v>
      </c>
      <c r="C347" s="30" t="s">
        <v>4940</v>
      </c>
      <c r="D347" s="8" t="s">
        <v>4941</v>
      </c>
      <c r="E347" s="8" t="s">
        <v>4942</v>
      </c>
      <c r="F347" s="8"/>
      <c r="G347" s="8"/>
      <c r="H347" s="9" t="s">
        <v>4005</v>
      </c>
      <c r="I347" s="9"/>
      <c r="J347" s="9" t="s">
        <v>31</v>
      </c>
      <c r="K347" s="8" t="s">
        <v>294</v>
      </c>
      <c r="L347" s="7" t="s">
        <v>37</v>
      </c>
      <c r="M347" s="7" t="s">
        <v>38</v>
      </c>
      <c r="N347" s="8" t="s">
        <v>414</v>
      </c>
      <c r="O347" s="9" t="s">
        <v>70</v>
      </c>
      <c r="P347" s="53" t="s">
        <v>85</v>
      </c>
      <c r="Q347" s="9"/>
      <c r="R347" s="9"/>
      <c r="S347" s="10">
        <v>42418</v>
      </c>
      <c r="T347" s="10">
        <v>42471</v>
      </c>
      <c r="U347" s="12">
        <v>42485</v>
      </c>
      <c r="V347" s="31">
        <v>6624150</v>
      </c>
      <c r="W347" s="20" t="s">
        <v>4943</v>
      </c>
      <c r="X347" s="16" t="s">
        <v>4944</v>
      </c>
      <c r="Y347" s="54"/>
      <c r="Z347" s="54"/>
      <c r="AA347" s="54"/>
      <c r="AB347" s="54"/>
      <c r="AC347" s="54"/>
      <c r="AD347" s="54" t="s">
        <v>4506</v>
      </c>
      <c r="AE347" s="20"/>
      <c r="AF347" s="20" t="s">
        <v>4945</v>
      </c>
      <c r="AG347" s="32"/>
      <c r="AH347" s="32">
        <v>42733</v>
      </c>
      <c r="AI347" s="33"/>
      <c r="AJ347" s="34">
        <v>42734</v>
      </c>
      <c r="AK347" s="34" t="s">
        <v>4795</v>
      </c>
      <c r="AL347" s="35">
        <v>42730</v>
      </c>
    </row>
    <row r="348" spans="1:38" x14ac:dyDescent="0.15">
      <c r="A348" s="8">
        <v>51600396</v>
      </c>
      <c r="B348" s="30" t="s">
        <v>4946</v>
      </c>
      <c r="C348" s="30" t="s">
        <v>4947</v>
      </c>
      <c r="D348" s="8" t="s">
        <v>4948</v>
      </c>
      <c r="E348" s="8" t="s">
        <v>4949</v>
      </c>
      <c r="F348" s="8"/>
      <c r="G348" s="8"/>
      <c r="H348" s="9" t="s">
        <v>4617</v>
      </c>
      <c r="I348" s="9"/>
      <c r="J348" s="9" t="s">
        <v>615</v>
      </c>
      <c r="K348" s="8" t="s">
        <v>67</v>
      </c>
      <c r="L348" s="7" t="s">
        <v>68</v>
      </c>
      <c r="M348" s="7" t="s">
        <v>38</v>
      </c>
      <c r="N348" s="8" t="s">
        <v>414</v>
      </c>
      <c r="O348" s="9" t="s">
        <v>70</v>
      </c>
      <c r="P348" s="53" t="s">
        <v>71</v>
      </c>
      <c r="Q348" s="9"/>
      <c r="R348" s="9"/>
      <c r="S348" s="10">
        <v>42446</v>
      </c>
      <c r="T348" s="10">
        <v>42492</v>
      </c>
      <c r="U348" s="12">
        <v>42513</v>
      </c>
      <c r="V348" s="31">
        <v>6624194</v>
      </c>
      <c r="W348" s="20" t="s">
        <v>4950</v>
      </c>
      <c r="X348" s="16" t="s">
        <v>4951</v>
      </c>
      <c r="Y348" s="54"/>
      <c r="Z348" s="54"/>
      <c r="AA348" s="54"/>
      <c r="AB348" s="54"/>
      <c r="AC348" s="54"/>
      <c r="AD348" s="54" t="s">
        <v>4506</v>
      </c>
      <c r="AE348" s="20"/>
      <c r="AF348" s="20"/>
      <c r="AG348" s="32"/>
      <c r="AH348" s="32">
        <v>42761</v>
      </c>
      <c r="AI348" s="33"/>
      <c r="AJ348" s="34">
        <v>42762</v>
      </c>
      <c r="AK348" s="34" t="s">
        <v>4818</v>
      </c>
      <c r="AL348" s="35">
        <v>42758</v>
      </c>
    </row>
    <row r="349" spans="1:38" x14ac:dyDescent="0.15">
      <c r="A349" s="8">
        <v>51553750</v>
      </c>
      <c r="B349" s="30" t="s">
        <v>4952</v>
      </c>
      <c r="C349" s="30" t="s">
        <v>4953</v>
      </c>
      <c r="D349" s="8" t="s">
        <v>1273</v>
      </c>
      <c r="E349" s="8" t="s">
        <v>95</v>
      </c>
      <c r="F349" s="8"/>
      <c r="G349" s="8"/>
      <c r="H349" s="9" t="s">
        <v>2858</v>
      </c>
      <c r="I349" s="9"/>
      <c r="J349" s="9" t="s">
        <v>4830</v>
      </c>
      <c r="K349" s="8" t="s">
        <v>303</v>
      </c>
      <c r="L349" s="7" t="s">
        <v>68</v>
      </c>
      <c r="M349" s="7" t="s">
        <v>38</v>
      </c>
      <c r="N349" s="8" t="s">
        <v>414</v>
      </c>
      <c r="O349" s="9" t="s">
        <v>432</v>
      </c>
      <c r="P349" s="53" t="s">
        <v>71</v>
      </c>
      <c r="Q349" s="9"/>
      <c r="R349" s="9"/>
      <c r="S349" s="10">
        <v>42086</v>
      </c>
      <c r="T349" s="10"/>
      <c r="U349" s="12">
        <v>42135</v>
      </c>
      <c r="V349" s="31">
        <v>6634062</v>
      </c>
      <c r="W349" s="20" t="s">
        <v>4954</v>
      </c>
      <c r="X349" s="16" t="s">
        <v>4955</v>
      </c>
      <c r="Y349" s="54"/>
      <c r="Z349" s="54"/>
      <c r="AA349" s="54"/>
      <c r="AB349" s="54"/>
      <c r="AC349" s="54"/>
      <c r="AD349" s="54" t="s">
        <v>47</v>
      </c>
      <c r="AE349" s="20" t="s">
        <v>4956</v>
      </c>
      <c r="AF349" s="20"/>
      <c r="AG349" s="32"/>
      <c r="AH349" s="32">
        <v>42765</v>
      </c>
      <c r="AI349" s="33"/>
      <c r="AJ349" s="34">
        <v>42766</v>
      </c>
      <c r="AK349" s="34" t="s">
        <v>4818</v>
      </c>
      <c r="AL349" s="35">
        <v>42765</v>
      </c>
    </row>
    <row r="350" spans="1:38" x14ac:dyDescent="0.15">
      <c r="A350" s="8">
        <v>51649577</v>
      </c>
      <c r="B350" s="30" t="s">
        <v>4957</v>
      </c>
      <c r="C350" s="30" t="s">
        <v>4958</v>
      </c>
      <c r="D350" s="8" t="s">
        <v>4959</v>
      </c>
      <c r="E350" s="8" t="s">
        <v>4960</v>
      </c>
      <c r="F350" s="8" t="s">
        <v>4961</v>
      </c>
      <c r="G350" s="8"/>
      <c r="H350" s="9" t="s">
        <v>2843</v>
      </c>
      <c r="I350" s="9"/>
      <c r="J350" s="9" t="s">
        <v>4830</v>
      </c>
      <c r="K350" s="8" t="s">
        <v>303</v>
      </c>
      <c r="L350" s="7" t="s">
        <v>3025</v>
      </c>
      <c r="M350" s="7" t="s">
        <v>38</v>
      </c>
      <c r="N350" s="8" t="s">
        <v>414</v>
      </c>
      <c r="O350" s="9" t="s">
        <v>641</v>
      </c>
      <c r="P350" s="53"/>
      <c r="Q350" s="9"/>
      <c r="R350" s="9"/>
      <c r="S350" s="10"/>
      <c r="T350" s="10">
        <v>42758</v>
      </c>
      <c r="U350" s="12"/>
      <c r="V350" s="31"/>
      <c r="W350" s="20"/>
      <c r="X350" s="16"/>
      <c r="Y350" s="54"/>
      <c r="Z350" s="54"/>
      <c r="AA350" s="54"/>
      <c r="AB350" s="54"/>
      <c r="AC350" s="54"/>
      <c r="AD350" s="54" t="s">
        <v>47</v>
      </c>
      <c r="AE350" s="20"/>
      <c r="AF350" s="20"/>
      <c r="AG350" s="32"/>
      <c r="AH350" s="32">
        <v>42768</v>
      </c>
      <c r="AI350" s="33"/>
      <c r="AJ350" s="34">
        <v>42769</v>
      </c>
      <c r="AK350" s="34" t="s">
        <v>4962</v>
      </c>
      <c r="AL350" s="35">
        <v>42765</v>
      </c>
    </row>
    <row r="351" spans="1:38" x14ac:dyDescent="0.15">
      <c r="A351" s="8">
        <v>51613126</v>
      </c>
      <c r="B351" s="30" t="s">
        <v>4963</v>
      </c>
      <c r="C351" s="30" t="s">
        <v>4964</v>
      </c>
      <c r="D351" s="8" t="s">
        <v>1113</v>
      </c>
      <c r="E351" s="8" t="s">
        <v>4965</v>
      </c>
      <c r="F351" s="8"/>
      <c r="G351" s="8"/>
      <c r="H351" s="9" t="s">
        <v>2878</v>
      </c>
      <c r="I351" s="9"/>
      <c r="J351" s="9" t="s">
        <v>4830</v>
      </c>
      <c r="K351" s="8" t="s">
        <v>67</v>
      </c>
      <c r="L351" s="7" t="s">
        <v>68</v>
      </c>
      <c r="M351" s="7" t="s">
        <v>38</v>
      </c>
      <c r="N351" s="8" t="s">
        <v>414</v>
      </c>
      <c r="O351" s="9" t="s">
        <v>761</v>
      </c>
      <c r="P351" s="53" t="s">
        <v>71</v>
      </c>
      <c r="Q351" s="9"/>
      <c r="R351" s="9"/>
      <c r="S351" s="10">
        <v>42517</v>
      </c>
      <c r="T351" s="10">
        <v>42562</v>
      </c>
      <c r="U351" s="12">
        <v>42583</v>
      </c>
      <c r="V351" s="31">
        <v>6624285</v>
      </c>
      <c r="W351" s="20" t="s">
        <v>4966</v>
      </c>
      <c r="X351" s="16" t="s">
        <v>4967</v>
      </c>
      <c r="Y351" s="54"/>
      <c r="Z351" s="54"/>
      <c r="AA351" s="54"/>
      <c r="AB351" s="54"/>
      <c r="AC351" s="54"/>
      <c r="AD351" s="54" t="s">
        <v>47</v>
      </c>
      <c r="AE351" s="20"/>
      <c r="AF351" s="20"/>
      <c r="AG351" s="32"/>
      <c r="AH351" s="32">
        <v>42769</v>
      </c>
      <c r="AI351" s="33"/>
      <c r="AJ351" s="34">
        <v>42772</v>
      </c>
      <c r="AK351" s="34" t="s">
        <v>4962</v>
      </c>
      <c r="AL351" s="35">
        <v>42772</v>
      </c>
    </row>
    <row r="352" spans="1:38" x14ac:dyDescent="0.15">
      <c r="A352" s="8">
        <v>51598994</v>
      </c>
      <c r="B352" s="30" t="s">
        <v>4968</v>
      </c>
      <c r="C352" s="30" t="s">
        <v>4969</v>
      </c>
      <c r="D352" s="8" t="s">
        <v>4970</v>
      </c>
      <c r="E352" s="8" t="s">
        <v>4971</v>
      </c>
      <c r="F352" s="8"/>
      <c r="G352" s="8"/>
      <c r="H352" s="9" t="s">
        <v>448</v>
      </c>
      <c r="I352" s="9"/>
      <c r="J352" s="9" t="s">
        <v>2938</v>
      </c>
      <c r="K352" s="8" t="s">
        <v>303</v>
      </c>
      <c r="L352" s="7" t="s">
        <v>68</v>
      </c>
      <c r="M352" s="7" t="s">
        <v>38</v>
      </c>
      <c r="N352" s="8" t="s">
        <v>414</v>
      </c>
      <c r="O352" s="9" t="s">
        <v>397</v>
      </c>
      <c r="P352" s="53" t="s">
        <v>71</v>
      </c>
      <c r="Q352" s="9"/>
      <c r="R352" s="9"/>
      <c r="S352" s="10">
        <v>42432</v>
      </c>
      <c r="T352" s="10">
        <v>42485</v>
      </c>
      <c r="U352" s="12">
        <v>42506</v>
      </c>
      <c r="V352" s="31">
        <v>6624161</v>
      </c>
      <c r="W352" s="20" t="s">
        <v>4972</v>
      </c>
      <c r="X352" s="16" t="s">
        <v>4973</v>
      </c>
      <c r="Y352" s="54"/>
      <c r="Z352" s="54"/>
      <c r="AA352" s="54"/>
      <c r="AB352" s="54"/>
      <c r="AC352" s="54"/>
      <c r="AD352" s="54" t="s">
        <v>47</v>
      </c>
      <c r="AE352" s="20"/>
      <c r="AF352" s="20"/>
      <c r="AG352" s="32"/>
      <c r="AH352" s="32">
        <v>42769</v>
      </c>
      <c r="AI352" s="33"/>
      <c r="AJ352" s="34">
        <v>42772</v>
      </c>
      <c r="AK352" s="34" t="s">
        <v>4962</v>
      </c>
      <c r="AL352" s="35">
        <v>42772</v>
      </c>
    </row>
    <row r="353" spans="1:38" x14ac:dyDescent="0.15">
      <c r="A353" s="8">
        <v>51609006</v>
      </c>
      <c r="B353" s="30" t="s">
        <v>4974</v>
      </c>
      <c r="C353" s="30" t="s">
        <v>4975</v>
      </c>
      <c r="D353" s="8" t="s">
        <v>4976</v>
      </c>
      <c r="E353" s="8" t="s">
        <v>4977</v>
      </c>
      <c r="F353" s="8"/>
      <c r="G353" s="8"/>
      <c r="H353" s="9" t="s">
        <v>2937</v>
      </c>
      <c r="I353" s="9"/>
      <c r="J353" s="9" t="s">
        <v>82</v>
      </c>
      <c r="K353" s="8" t="s">
        <v>303</v>
      </c>
      <c r="L353" s="7" t="s">
        <v>68</v>
      </c>
      <c r="M353" s="7" t="s">
        <v>38</v>
      </c>
      <c r="N353" s="8" t="s">
        <v>414</v>
      </c>
      <c r="O353" s="9" t="s">
        <v>379</v>
      </c>
      <c r="P353" s="53" t="s">
        <v>85</v>
      </c>
      <c r="Q353" s="9"/>
      <c r="R353" s="9"/>
      <c r="S353" s="10">
        <v>42488</v>
      </c>
      <c r="T353" s="10">
        <v>42527</v>
      </c>
      <c r="U353" s="12">
        <v>42541</v>
      </c>
      <c r="V353" s="31">
        <v>6624246</v>
      </c>
      <c r="W353" s="20" t="s">
        <v>4978</v>
      </c>
      <c r="X353" s="16" t="s">
        <v>4979</v>
      </c>
      <c r="Y353" s="54"/>
      <c r="Z353" s="54"/>
      <c r="AA353" s="54"/>
      <c r="AB353" s="54"/>
      <c r="AC353" s="54"/>
      <c r="AD353" s="54" t="s">
        <v>47</v>
      </c>
      <c r="AE353" s="20"/>
      <c r="AF353" s="20"/>
      <c r="AG353" s="32"/>
      <c r="AH353" s="32">
        <v>42776</v>
      </c>
      <c r="AI353" s="33"/>
      <c r="AJ353" s="34">
        <v>42779</v>
      </c>
      <c r="AK353" s="34" t="s">
        <v>4962</v>
      </c>
      <c r="AL353" s="35">
        <v>42779</v>
      </c>
    </row>
    <row r="354" spans="1:38" x14ac:dyDescent="0.15">
      <c r="A354" s="8">
        <v>51637916</v>
      </c>
      <c r="B354" s="30" t="s">
        <v>4980</v>
      </c>
      <c r="C354" s="30" t="s">
        <v>4981</v>
      </c>
      <c r="D354" s="8" t="s">
        <v>4982</v>
      </c>
      <c r="E354" s="8" t="s">
        <v>4983</v>
      </c>
      <c r="F354" s="8" t="s">
        <v>4984</v>
      </c>
      <c r="G354" s="8"/>
      <c r="H354" s="9" t="s">
        <v>448</v>
      </c>
      <c r="I354" s="9"/>
      <c r="J354" s="9" t="s">
        <v>2938</v>
      </c>
      <c r="K354" s="8" t="s">
        <v>303</v>
      </c>
      <c r="L354" s="7" t="s">
        <v>68</v>
      </c>
      <c r="M354" s="7" t="s">
        <v>38</v>
      </c>
      <c r="N354" s="8" t="s">
        <v>414</v>
      </c>
      <c r="O354" s="9" t="s">
        <v>641</v>
      </c>
      <c r="P354" s="53" t="s">
        <v>71</v>
      </c>
      <c r="Q354" s="9"/>
      <c r="R354" s="9"/>
      <c r="S354" s="10">
        <v>42664</v>
      </c>
      <c r="T354" s="10">
        <v>42702</v>
      </c>
      <c r="U354" s="12">
        <v>42723</v>
      </c>
      <c r="V354" s="31">
        <v>6624382</v>
      </c>
      <c r="W354" s="20" t="s">
        <v>4985</v>
      </c>
      <c r="X354" s="16" t="s">
        <v>4986</v>
      </c>
      <c r="Y354" s="54"/>
      <c r="Z354" s="54"/>
      <c r="AA354" s="54"/>
      <c r="AB354" s="54"/>
      <c r="AC354" s="54"/>
      <c r="AD354" s="54" t="s">
        <v>47</v>
      </c>
      <c r="AE354" s="20"/>
      <c r="AF354" s="20"/>
      <c r="AG354" s="32"/>
      <c r="AH354" s="32">
        <v>42779</v>
      </c>
      <c r="AI354" s="33"/>
      <c r="AJ354" s="34">
        <v>42780</v>
      </c>
      <c r="AK354" s="34" t="s">
        <v>4962</v>
      </c>
      <c r="AL354" s="35">
        <v>42779</v>
      </c>
    </row>
    <row r="355" spans="1:38" x14ac:dyDescent="0.15">
      <c r="A355" s="8">
        <v>51613129</v>
      </c>
      <c r="B355" s="30" t="s">
        <v>4987</v>
      </c>
      <c r="C355" s="30" t="s">
        <v>4988</v>
      </c>
      <c r="D355" s="8" t="s">
        <v>4989</v>
      </c>
      <c r="E355" s="8" t="s">
        <v>4990</v>
      </c>
      <c r="F355" s="8"/>
      <c r="G355" s="8"/>
      <c r="H355" s="9" t="s">
        <v>162</v>
      </c>
      <c r="I355" s="9"/>
      <c r="J355" s="9" t="s">
        <v>4868</v>
      </c>
      <c r="K355" s="8" t="s">
        <v>67</v>
      </c>
      <c r="L355" s="7" t="s">
        <v>68</v>
      </c>
      <c r="M355" s="7" t="s">
        <v>4323</v>
      </c>
      <c r="N355" s="8" t="s">
        <v>414</v>
      </c>
      <c r="O355" s="9" t="s">
        <v>761</v>
      </c>
      <c r="P355" s="53" t="s">
        <v>71</v>
      </c>
      <c r="Q355" s="9"/>
      <c r="R355" s="9"/>
      <c r="S355" s="10">
        <v>42517</v>
      </c>
      <c r="T355" s="10">
        <v>42562</v>
      </c>
      <c r="U355" s="12">
        <v>42583</v>
      </c>
      <c r="V355" s="31">
        <v>6624286</v>
      </c>
      <c r="W355" s="20" t="s">
        <v>4991</v>
      </c>
      <c r="X355" s="16" t="s">
        <v>4992</v>
      </c>
      <c r="Y355" s="54"/>
      <c r="Z355" s="54"/>
      <c r="AA355" s="54"/>
      <c r="AB355" s="54"/>
      <c r="AC355" s="54"/>
      <c r="AD355" s="54" t="s">
        <v>47</v>
      </c>
      <c r="AE355" s="20"/>
      <c r="AF355" s="20"/>
      <c r="AG355" s="32"/>
      <c r="AH355" s="32">
        <v>42781</v>
      </c>
      <c r="AI355" s="33"/>
      <c r="AJ355" s="34">
        <v>42782</v>
      </c>
      <c r="AK355" s="34" t="s">
        <v>4962</v>
      </c>
      <c r="AL355" s="35">
        <v>42779</v>
      </c>
    </row>
    <row r="356" spans="1:38" x14ac:dyDescent="0.15">
      <c r="A356" s="8">
        <v>51609012</v>
      </c>
      <c r="B356" s="30" t="s">
        <v>4993</v>
      </c>
      <c r="C356" s="30" t="s">
        <v>4994</v>
      </c>
      <c r="D356" s="8" t="s">
        <v>4995</v>
      </c>
      <c r="E356" s="8" t="s">
        <v>4996</v>
      </c>
      <c r="F356" s="8"/>
      <c r="G356" s="8"/>
      <c r="H356" s="9" t="s">
        <v>2946</v>
      </c>
      <c r="I356" s="9"/>
      <c r="J356" s="9" t="s">
        <v>82</v>
      </c>
      <c r="K356" s="8" t="s">
        <v>67</v>
      </c>
      <c r="L356" s="7" t="s">
        <v>68</v>
      </c>
      <c r="M356" s="7" t="s">
        <v>38</v>
      </c>
      <c r="N356" s="8" t="s">
        <v>365</v>
      </c>
      <c r="O356" s="9" t="s">
        <v>379</v>
      </c>
      <c r="P356" s="53" t="s">
        <v>85</v>
      </c>
      <c r="Q356" s="9"/>
      <c r="R356" s="9"/>
      <c r="S356" s="10">
        <v>42488</v>
      </c>
      <c r="T356" s="10">
        <v>42527</v>
      </c>
      <c r="U356" s="12">
        <v>42541</v>
      </c>
      <c r="V356" s="31">
        <v>6624251</v>
      </c>
      <c r="W356" s="20" t="s">
        <v>4997</v>
      </c>
      <c r="X356" s="16" t="s">
        <v>4998</v>
      </c>
      <c r="Y356" s="54"/>
      <c r="Z356" s="54"/>
      <c r="AA356" s="54"/>
      <c r="AB356" s="54"/>
      <c r="AC356" s="54"/>
      <c r="AD356" s="54" t="s">
        <v>47</v>
      </c>
      <c r="AE356" s="20"/>
      <c r="AF356" s="20"/>
      <c r="AG356" s="32"/>
      <c r="AH356" s="32">
        <v>42781</v>
      </c>
      <c r="AI356" s="33"/>
      <c r="AJ356" s="34">
        <v>42782</v>
      </c>
      <c r="AK356" s="34" t="s">
        <v>4962</v>
      </c>
      <c r="AL356" s="35">
        <v>42779</v>
      </c>
    </row>
    <row r="357" spans="1:38" x14ac:dyDescent="0.15">
      <c r="A357" s="8">
        <v>51561942</v>
      </c>
      <c r="B357" s="30" t="s">
        <v>4999</v>
      </c>
      <c r="C357" s="30" t="s">
        <v>5000</v>
      </c>
      <c r="D357" s="8" t="s">
        <v>291</v>
      </c>
      <c r="E357" s="8" t="s">
        <v>4517</v>
      </c>
      <c r="F357" s="8"/>
      <c r="G357" s="8"/>
      <c r="H357" s="9" t="s">
        <v>2984</v>
      </c>
      <c r="I357" s="9"/>
      <c r="J357" s="9" t="s">
        <v>2938</v>
      </c>
      <c r="K357" s="8" t="s">
        <v>303</v>
      </c>
      <c r="L357" s="7" t="s">
        <v>68</v>
      </c>
      <c r="M357" s="7" t="s">
        <v>4323</v>
      </c>
      <c r="N357" s="8" t="s">
        <v>164</v>
      </c>
      <c r="O357" s="9" t="s">
        <v>84</v>
      </c>
      <c r="P357" s="53" t="s">
        <v>71</v>
      </c>
      <c r="Q357" s="9"/>
      <c r="R357" s="9"/>
      <c r="S357" s="10">
        <v>42138</v>
      </c>
      <c r="T357" s="10"/>
      <c r="U357" s="12"/>
      <c r="V357" s="31">
        <v>6634175</v>
      </c>
      <c r="W357" s="20" t="s">
        <v>5001</v>
      </c>
      <c r="X357" s="16" t="s">
        <v>5002</v>
      </c>
      <c r="Y357" s="54"/>
      <c r="Z357" s="54"/>
      <c r="AA357" s="54"/>
      <c r="AB357" s="54"/>
      <c r="AC357" s="54"/>
      <c r="AD357" s="54" t="s">
        <v>47</v>
      </c>
      <c r="AE357" s="20" t="s">
        <v>5003</v>
      </c>
      <c r="AF357" s="20" t="s">
        <v>5004</v>
      </c>
      <c r="AG357" s="32"/>
      <c r="AH357" s="32">
        <v>42772</v>
      </c>
      <c r="AI357" s="33"/>
      <c r="AJ357" s="34">
        <v>42773</v>
      </c>
      <c r="AK357" s="34" t="s">
        <v>4962</v>
      </c>
      <c r="AL357" s="35">
        <v>42772</v>
      </c>
    </row>
    <row r="358" spans="1:38" x14ac:dyDescent="0.15">
      <c r="A358" s="8">
        <v>51600390</v>
      </c>
      <c r="B358" s="30" t="s">
        <v>5005</v>
      </c>
      <c r="C358" s="30" t="s">
        <v>5006</v>
      </c>
      <c r="D358" s="8" t="s">
        <v>5007</v>
      </c>
      <c r="E358" s="8" t="s">
        <v>5008</v>
      </c>
      <c r="F358" s="8"/>
      <c r="G358" s="8"/>
      <c r="H358" s="9" t="s">
        <v>2946</v>
      </c>
      <c r="I358" s="9"/>
      <c r="J358" s="9" t="s">
        <v>82</v>
      </c>
      <c r="K358" s="8" t="s">
        <v>67</v>
      </c>
      <c r="L358" s="7" t="s">
        <v>68</v>
      </c>
      <c r="M358" s="7" t="s">
        <v>38</v>
      </c>
      <c r="N358" s="8" t="s">
        <v>365</v>
      </c>
      <c r="O358" s="9" t="s">
        <v>397</v>
      </c>
      <c r="P358" s="53" t="s">
        <v>85</v>
      </c>
      <c r="Q358" s="9"/>
      <c r="R358" s="9"/>
      <c r="S358" s="10">
        <v>42446</v>
      </c>
      <c r="T358" s="10">
        <v>42485</v>
      </c>
      <c r="U358" s="12">
        <v>42499</v>
      </c>
      <c r="V358" s="31">
        <v>6624179</v>
      </c>
      <c r="W358" s="20" t="s">
        <v>5009</v>
      </c>
      <c r="X358" s="16" t="s">
        <v>5010</v>
      </c>
      <c r="Y358" s="54"/>
      <c r="Z358" s="54"/>
      <c r="AA358" s="54"/>
      <c r="AB358" s="54"/>
      <c r="AC358" s="54"/>
      <c r="AD358" s="54" t="s">
        <v>47</v>
      </c>
      <c r="AE358" s="20" t="s">
        <v>5011</v>
      </c>
      <c r="AF358" s="20"/>
      <c r="AG358" s="32"/>
      <c r="AH358" s="32">
        <v>42782</v>
      </c>
      <c r="AI358" s="33"/>
      <c r="AJ358" s="34">
        <v>42783</v>
      </c>
      <c r="AK358" s="34" t="s">
        <v>4962</v>
      </c>
      <c r="AL358" s="35">
        <v>42779</v>
      </c>
    </row>
    <row r="359" spans="1:38" x14ac:dyDescent="0.15">
      <c r="A359" s="8">
        <v>51617215</v>
      </c>
      <c r="B359" s="30" t="s">
        <v>5012</v>
      </c>
      <c r="C359" s="30" t="s">
        <v>5013</v>
      </c>
      <c r="D359" s="8" t="s">
        <v>5014</v>
      </c>
      <c r="E359" s="8" t="s">
        <v>5015</v>
      </c>
      <c r="F359" s="8"/>
      <c r="G359" s="8"/>
      <c r="H359" s="9" t="s">
        <v>2878</v>
      </c>
      <c r="I359" s="9"/>
      <c r="J359" s="9" t="s">
        <v>4830</v>
      </c>
      <c r="K359" s="8" t="s">
        <v>303</v>
      </c>
      <c r="L359" s="7" t="s">
        <v>68</v>
      </c>
      <c r="M359" s="7" t="s">
        <v>38</v>
      </c>
      <c r="N359" s="8" t="s">
        <v>536</v>
      </c>
      <c r="O359" s="9" t="s">
        <v>334</v>
      </c>
      <c r="P359" s="53" t="s">
        <v>71</v>
      </c>
      <c r="Q359" s="9"/>
      <c r="R359" s="9"/>
      <c r="S359" s="10"/>
      <c r="T359" s="10">
        <v>42688</v>
      </c>
      <c r="U359" s="12">
        <v>42709</v>
      </c>
      <c r="V359" s="31">
        <v>6624375</v>
      </c>
      <c r="W359" s="20" t="s">
        <v>5016</v>
      </c>
      <c r="X359" s="16" t="s">
        <v>5017</v>
      </c>
      <c r="Y359" s="54"/>
      <c r="Z359" s="54"/>
      <c r="AA359" s="54"/>
      <c r="AB359" s="54"/>
      <c r="AC359" s="54"/>
      <c r="AD359" s="54" t="s">
        <v>47</v>
      </c>
      <c r="AE359" s="20"/>
      <c r="AF359" s="20"/>
      <c r="AG359" s="32"/>
      <c r="AH359" s="32">
        <v>42782</v>
      </c>
      <c r="AI359" s="33"/>
      <c r="AJ359" s="34">
        <v>42783</v>
      </c>
      <c r="AK359" s="34" t="s">
        <v>4962</v>
      </c>
      <c r="AL359" s="35">
        <v>42779</v>
      </c>
    </row>
    <row r="360" spans="1:38" x14ac:dyDescent="0.15">
      <c r="A360" s="8">
        <v>51600395</v>
      </c>
      <c r="B360" s="30" t="s">
        <v>5018</v>
      </c>
      <c r="C360" s="30" t="s">
        <v>5019</v>
      </c>
      <c r="D360" s="8" t="s">
        <v>5020</v>
      </c>
      <c r="E360" s="8" t="s">
        <v>5021</v>
      </c>
      <c r="F360" s="8"/>
      <c r="G360" s="8"/>
      <c r="H360" s="9" t="s">
        <v>2946</v>
      </c>
      <c r="I360" s="9"/>
      <c r="J360" s="9" t="s">
        <v>82</v>
      </c>
      <c r="K360" s="8" t="s">
        <v>303</v>
      </c>
      <c r="L360" s="7" t="s">
        <v>68</v>
      </c>
      <c r="M360" s="7" t="s">
        <v>38</v>
      </c>
      <c r="N360" s="8" t="s">
        <v>365</v>
      </c>
      <c r="O360" s="9" t="s">
        <v>397</v>
      </c>
      <c r="P360" s="53" t="s">
        <v>85</v>
      </c>
      <c r="Q360" s="9"/>
      <c r="R360" s="9"/>
      <c r="S360" s="10">
        <v>42446</v>
      </c>
      <c r="T360" s="10">
        <v>42485</v>
      </c>
      <c r="U360" s="12">
        <v>42499</v>
      </c>
      <c r="V360" s="31">
        <v>6624178</v>
      </c>
      <c r="W360" s="20" t="s">
        <v>5022</v>
      </c>
      <c r="X360" s="16" t="s">
        <v>5023</v>
      </c>
      <c r="Y360" s="54"/>
      <c r="Z360" s="54"/>
      <c r="AA360" s="54"/>
      <c r="AB360" s="54"/>
      <c r="AC360" s="54"/>
      <c r="AD360" s="54" t="s">
        <v>47</v>
      </c>
      <c r="AE360" s="20" t="s">
        <v>5024</v>
      </c>
      <c r="AF360" s="20"/>
      <c r="AG360" s="32"/>
      <c r="AH360" s="32">
        <v>42783</v>
      </c>
      <c r="AI360" s="33"/>
      <c r="AJ360" s="34">
        <v>42786</v>
      </c>
      <c r="AK360" s="34" t="s">
        <v>4962</v>
      </c>
      <c r="AL360" s="35">
        <v>42786</v>
      </c>
    </row>
    <row r="361" spans="1:38" x14ac:dyDescent="0.15">
      <c r="A361" s="8">
        <v>51547591</v>
      </c>
      <c r="B361" s="30" t="s">
        <v>5025</v>
      </c>
      <c r="C361" s="30" t="s">
        <v>5026</v>
      </c>
      <c r="D361" s="8" t="s">
        <v>5027</v>
      </c>
      <c r="E361" s="8" t="s">
        <v>5028</v>
      </c>
      <c r="F361" s="8"/>
      <c r="G361" s="8"/>
      <c r="H361" s="9" t="s">
        <v>4005</v>
      </c>
      <c r="I361" s="9"/>
      <c r="J361" s="9" t="s">
        <v>31</v>
      </c>
      <c r="K361" s="8" t="s">
        <v>294</v>
      </c>
      <c r="L361" s="7" t="s">
        <v>37</v>
      </c>
      <c r="M361" s="7" t="s">
        <v>38</v>
      </c>
      <c r="N361" s="8" t="s">
        <v>164</v>
      </c>
      <c r="O361" s="9" t="s">
        <v>106</v>
      </c>
      <c r="P361" s="53" t="s">
        <v>71</v>
      </c>
      <c r="Q361" s="9"/>
      <c r="R361" s="9"/>
      <c r="S361" s="10">
        <v>42051</v>
      </c>
      <c r="T361" s="10"/>
      <c r="U361" s="12"/>
      <c r="V361" s="31">
        <v>6634045</v>
      </c>
      <c r="W361" s="20" t="s">
        <v>5029</v>
      </c>
      <c r="X361" s="16" t="s">
        <v>5030</v>
      </c>
      <c r="Y361" s="54"/>
      <c r="Z361" s="54"/>
      <c r="AA361" s="54"/>
      <c r="AB361" s="54"/>
      <c r="AC361" s="54"/>
      <c r="AD361" s="54" t="s">
        <v>47</v>
      </c>
      <c r="AE361" s="20" t="s">
        <v>5031</v>
      </c>
      <c r="AF361" s="20" t="s">
        <v>5032</v>
      </c>
      <c r="AG361" s="32"/>
      <c r="AH361" s="32">
        <v>42782</v>
      </c>
      <c r="AI361" s="33" t="s">
        <v>5033</v>
      </c>
      <c r="AJ361" s="34">
        <v>42783</v>
      </c>
      <c r="AK361" s="34" t="s">
        <v>4962</v>
      </c>
      <c r="AL361" s="35">
        <v>42779</v>
      </c>
    </row>
    <row r="362" spans="1:38" x14ac:dyDescent="0.15">
      <c r="A362" s="8">
        <v>51578951</v>
      </c>
      <c r="B362" s="30" t="s">
        <v>5034</v>
      </c>
      <c r="C362" s="30" t="s">
        <v>5035</v>
      </c>
      <c r="D362" s="8" t="s">
        <v>5036</v>
      </c>
      <c r="E362" s="8" t="s">
        <v>5037</v>
      </c>
      <c r="F362" s="8"/>
      <c r="G362" s="8"/>
      <c r="H362" s="9" t="s">
        <v>158</v>
      </c>
      <c r="I362" s="9"/>
      <c r="J362" s="9" t="s">
        <v>163</v>
      </c>
      <c r="K362" s="8" t="s">
        <v>303</v>
      </c>
      <c r="L362" s="7" t="s">
        <v>68</v>
      </c>
      <c r="M362" s="7" t="s">
        <v>38</v>
      </c>
      <c r="N362" s="8" t="s">
        <v>105</v>
      </c>
      <c r="O362" s="9" t="s">
        <v>106</v>
      </c>
      <c r="P362" s="53" t="s">
        <v>71</v>
      </c>
      <c r="Q362" s="9"/>
      <c r="R362" s="9"/>
      <c r="S362" s="10">
        <v>42264</v>
      </c>
      <c r="T362" s="10"/>
      <c r="U362" s="12">
        <v>42317</v>
      </c>
      <c r="V362" s="31">
        <v>6634245</v>
      </c>
      <c r="W362" s="20" t="s">
        <v>5038</v>
      </c>
      <c r="X362" s="16" t="s">
        <v>5039</v>
      </c>
      <c r="Y362" s="54"/>
      <c r="Z362" s="54"/>
      <c r="AA362" s="54"/>
      <c r="AB362" s="54"/>
      <c r="AC362" s="54"/>
      <c r="AD362" s="54" t="s">
        <v>4506</v>
      </c>
      <c r="AE362" s="20" t="s">
        <v>5040</v>
      </c>
      <c r="AF362" s="20"/>
      <c r="AG362" s="32"/>
      <c r="AH362" s="32">
        <v>42786</v>
      </c>
      <c r="AI362" s="33"/>
      <c r="AJ362" s="34">
        <v>42787</v>
      </c>
      <c r="AK362" s="34" t="s">
        <v>4962</v>
      </c>
      <c r="AL362" s="35">
        <v>42786</v>
      </c>
    </row>
    <row r="363" spans="1:38" x14ac:dyDescent="0.15">
      <c r="A363" s="8">
        <v>51582035</v>
      </c>
      <c r="B363" s="30" t="s">
        <v>5041</v>
      </c>
      <c r="C363" s="30" t="s">
        <v>5042</v>
      </c>
      <c r="D363" s="8" t="s">
        <v>5043</v>
      </c>
      <c r="E363" s="8" t="s">
        <v>95</v>
      </c>
      <c r="F363" s="8"/>
      <c r="G363" s="8"/>
      <c r="H363" s="9" t="s">
        <v>2878</v>
      </c>
      <c r="I363" s="9"/>
      <c r="J363" s="9" t="s">
        <v>4830</v>
      </c>
      <c r="K363" s="8" t="s">
        <v>303</v>
      </c>
      <c r="L363" s="7" t="s">
        <v>68</v>
      </c>
      <c r="M363" s="7" t="s">
        <v>38</v>
      </c>
      <c r="N363" s="8" t="s">
        <v>536</v>
      </c>
      <c r="O363" s="9" t="s">
        <v>144</v>
      </c>
      <c r="P363" s="53" t="s">
        <v>71</v>
      </c>
      <c r="Q363" s="9"/>
      <c r="R363" s="9"/>
      <c r="S363" s="10">
        <v>42292</v>
      </c>
      <c r="T363" s="10"/>
      <c r="U363" s="12">
        <v>42352</v>
      </c>
      <c r="V363" s="31">
        <v>6624026</v>
      </c>
      <c r="W363" s="20" t="s">
        <v>5044</v>
      </c>
      <c r="X363" s="16" t="s">
        <v>5045</v>
      </c>
      <c r="Y363" s="54"/>
      <c r="Z363" s="54"/>
      <c r="AA363" s="54"/>
      <c r="AB363" s="54"/>
      <c r="AC363" s="54"/>
      <c r="AD363" s="54" t="s">
        <v>47</v>
      </c>
      <c r="AE363" s="20" t="s">
        <v>5046</v>
      </c>
      <c r="AF363" s="20" t="s">
        <v>5047</v>
      </c>
      <c r="AG363" s="32"/>
      <c r="AH363" s="32">
        <v>42790</v>
      </c>
      <c r="AI363" s="33"/>
      <c r="AJ363" s="34">
        <v>42793</v>
      </c>
      <c r="AK363" s="34" t="s">
        <v>4962</v>
      </c>
      <c r="AL363" s="35">
        <v>42793</v>
      </c>
    </row>
    <row r="364" spans="1:38" x14ac:dyDescent="0.15">
      <c r="A364" s="8">
        <v>51591948</v>
      </c>
      <c r="B364" s="30" t="s">
        <v>5048</v>
      </c>
      <c r="C364" s="30" t="s">
        <v>5049</v>
      </c>
      <c r="D364" s="8" t="s">
        <v>5050</v>
      </c>
      <c r="E364" s="8" t="s">
        <v>5051</v>
      </c>
      <c r="F364" s="8"/>
      <c r="G364" s="8"/>
      <c r="H364" s="9" t="s">
        <v>4617</v>
      </c>
      <c r="I364" s="9"/>
      <c r="J364" s="9" t="s">
        <v>615</v>
      </c>
      <c r="K364" s="8" t="s">
        <v>303</v>
      </c>
      <c r="L364" s="7" t="s">
        <v>68</v>
      </c>
      <c r="M364" s="7" t="s">
        <v>5052</v>
      </c>
      <c r="N364" s="8" t="s">
        <v>3390</v>
      </c>
      <c r="O364" s="9" t="s">
        <v>432</v>
      </c>
      <c r="P364" s="53" t="s">
        <v>71</v>
      </c>
      <c r="Q364" s="9"/>
      <c r="R364" s="9"/>
      <c r="S364" s="10">
        <v>42377</v>
      </c>
      <c r="T364" s="10">
        <v>42436</v>
      </c>
      <c r="U364" s="12">
        <v>42457</v>
      </c>
      <c r="V364" s="31">
        <v>6624106</v>
      </c>
      <c r="W364" s="20" t="s">
        <v>5053</v>
      </c>
      <c r="X364" s="16" t="s">
        <v>5054</v>
      </c>
      <c r="Y364" s="54"/>
      <c r="Z364" s="54"/>
      <c r="AA364" s="54"/>
      <c r="AB364" s="54"/>
      <c r="AC364" s="54"/>
      <c r="AD364" s="54" t="s">
        <v>4506</v>
      </c>
      <c r="AE364" s="20" t="s">
        <v>5055</v>
      </c>
      <c r="AF364" s="20"/>
      <c r="AG364" s="32"/>
      <c r="AH364" s="32">
        <v>42754</v>
      </c>
      <c r="AI364" s="33"/>
      <c r="AJ364" s="34">
        <v>42755</v>
      </c>
      <c r="AK364" s="34" t="s">
        <v>4818</v>
      </c>
      <c r="AL364" s="35">
        <v>42751</v>
      </c>
    </row>
    <row r="365" spans="1:38" x14ac:dyDescent="0.15">
      <c r="A365" s="8">
        <v>51566783</v>
      </c>
      <c r="B365" s="30" t="s">
        <v>5056</v>
      </c>
      <c r="C365" s="30" t="s">
        <v>5057</v>
      </c>
      <c r="D365" s="8" t="s">
        <v>1816</v>
      </c>
      <c r="E365" s="8" t="s">
        <v>4372</v>
      </c>
      <c r="F365" s="8"/>
      <c r="G365" s="8"/>
      <c r="H365" s="9" t="s">
        <v>2937</v>
      </c>
      <c r="I365" s="9"/>
      <c r="J365" s="9" t="s">
        <v>82</v>
      </c>
      <c r="K365" s="8" t="s">
        <v>303</v>
      </c>
      <c r="L365" s="7" t="s">
        <v>68</v>
      </c>
      <c r="M365" s="7" t="s">
        <v>38</v>
      </c>
      <c r="N365" s="8" t="s">
        <v>365</v>
      </c>
      <c r="O365" s="9" t="s">
        <v>432</v>
      </c>
      <c r="P365" s="53" t="s">
        <v>85</v>
      </c>
      <c r="Q365" s="9"/>
      <c r="R365" s="9"/>
      <c r="S365" s="10">
        <v>42173</v>
      </c>
      <c r="T365" s="10"/>
      <c r="U365" s="12">
        <v>42219</v>
      </c>
      <c r="V365" s="31">
        <v>6634231</v>
      </c>
      <c r="W365" s="20" t="s">
        <v>5058</v>
      </c>
      <c r="X365" s="16" t="s">
        <v>5059</v>
      </c>
      <c r="Y365" s="54"/>
      <c r="Z365" s="54"/>
      <c r="AA365" s="54"/>
      <c r="AB365" s="54"/>
      <c r="AC365" s="54"/>
      <c r="AD365" s="54" t="s">
        <v>47</v>
      </c>
      <c r="AE365" s="20" t="s">
        <v>5060</v>
      </c>
      <c r="AF365" s="20" t="s">
        <v>5061</v>
      </c>
      <c r="AG365" s="32"/>
      <c r="AH365" s="32">
        <v>42794</v>
      </c>
      <c r="AI365" s="33"/>
      <c r="AJ365" s="34">
        <v>42795</v>
      </c>
      <c r="AK365" s="34" t="s">
        <v>5062</v>
      </c>
      <c r="AL365" s="35">
        <v>42793</v>
      </c>
    </row>
    <row r="366" spans="1:38" x14ac:dyDescent="0.15">
      <c r="A366" s="8">
        <v>51637924</v>
      </c>
      <c r="B366" s="30" t="s">
        <v>5063</v>
      </c>
      <c r="C366" s="30" t="s">
        <v>5064</v>
      </c>
      <c r="D366" s="8" t="s">
        <v>5065</v>
      </c>
      <c r="E366" s="8" t="s">
        <v>5066</v>
      </c>
      <c r="F366" s="8" t="s">
        <v>5067</v>
      </c>
      <c r="G366" s="8"/>
      <c r="H366" s="9" t="s">
        <v>4322</v>
      </c>
      <c r="I366" s="9"/>
      <c r="J366" s="9" t="s">
        <v>3009</v>
      </c>
      <c r="K366" s="8" t="s">
        <v>303</v>
      </c>
      <c r="L366" s="7" t="s">
        <v>68</v>
      </c>
      <c r="M366" s="7" t="s">
        <v>4323</v>
      </c>
      <c r="N366" s="8" t="s">
        <v>164</v>
      </c>
      <c r="O366" s="9" t="s">
        <v>641</v>
      </c>
      <c r="P366" s="53" t="s">
        <v>71</v>
      </c>
      <c r="Q366" s="9"/>
      <c r="R366" s="9"/>
      <c r="S366" s="10">
        <v>42664</v>
      </c>
      <c r="T366" s="10">
        <v>42702</v>
      </c>
      <c r="U366" s="12">
        <v>42723</v>
      </c>
      <c r="V366" s="31">
        <v>6624384</v>
      </c>
      <c r="W366" s="20" t="s">
        <v>5068</v>
      </c>
      <c r="X366" s="16" t="s">
        <v>5069</v>
      </c>
      <c r="Y366" s="54"/>
      <c r="Z366" s="54"/>
      <c r="AA366" s="54"/>
      <c r="AB366" s="54"/>
      <c r="AC366" s="54"/>
      <c r="AD366" s="54" t="s">
        <v>47</v>
      </c>
      <c r="AE366" s="20"/>
      <c r="AF366" s="20"/>
      <c r="AG366" s="32"/>
      <c r="AH366" s="32">
        <v>42794</v>
      </c>
      <c r="AI366" s="33"/>
      <c r="AJ366" s="34">
        <v>42795</v>
      </c>
      <c r="AK366" s="34" t="s">
        <v>5062</v>
      </c>
      <c r="AL366" s="35">
        <v>42793</v>
      </c>
    </row>
    <row r="367" spans="1:38" x14ac:dyDescent="0.15">
      <c r="A367" s="36">
        <v>51662340</v>
      </c>
      <c r="B367" s="41" t="s">
        <v>5070</v>
      </c>
      <c r="C367" s="41" t="s">
        <v>5071</v>
      </c>
      <c r="D367" s="36" t="s">
        <v>5072</v>
      </c>
      <c r="E367" s="36" t="s">
        <v>5073</v>
      </c>
      <c r="F367" s="36" t="s">
        <v>5074</v>
      </c>
      <c r="G367" s="36"/>
      <c r="H367" s="42" t="s">
        <v>3869</v>
      </c>
      <c r="I367" s="42"/>
      <c r="J367" s="42" t="s">
        <v>3218</v>
      </c>
      <c r="K367" s="36" t="s">
        <v>303</v>
      </c>
      <c r="L367" s="43" t="s">
        <v>3187</v>
      </c>
      <c r="M367" s="43" t="s">
        <v>4323</v>
      </c>
      <c r="N367" s="36" t="s">
        <v>3390</v>
      </c>
      <c r="O367" s="42" t="s">
        <v>207</v>
      </c>
      <c r="P367" s="36" t="s">
        <v>71</v>
      </c>
      <c r="Q367" s="42"/>
      <c r="R367" s="42"/>
      <c r="S367" s="44"/>
      <c r="T367" s="44">
        <v>42793</v>
      </c>
      <c r="U367" s="45"/>
      <c r="V367" s="46"/>
      <c r="W367" s="47"/>
      <c r="X367" s="48" t="s">
        <v>5075</v>
      </c>
      <c r="Y367" s="48"/>
      <c r="Z367" s="48"/>
      <c r="AA367" s="48"/>
      <c r="AB367" s="48"/>
      <c r="AC367" s="48"/>
      <c r="AD367" s="48" t="s">
        <v>47</v>
      </c>
      <c r="AE367" s="47"/>
      <c r="AF367" s="47"/>
      <c r="AG367" s="49"/>
      <c r="AH367" s="49">
        <v>42794</v>
      </c>
      <c r="AI367" s="50"/>
      <c r="AJ367" s="34">
        <v>42795</v>
      </c>
      <c r="AK367" s="51" t="s">
        <v>5062</v>
      </c>
      <c r="AL367" s="52">
        <v>42793</v>
      </c>
    </row>
    <row r="368" spans="1:38" x14ac:dyDescent="0.15">
      <c r="A368" s="36">
        <v>51643391</v>
      </c>
      <c r="B368" s="41" t="s">
        <v>5076</v>
      </c>
      <c r="C368" s="41" t="s">
        <v>5077</v>
      </c>
      <c r="D368" s="36" t="s">
        <v>5078</v>
      </c>
      <c r="E368" s="36" t="s">
        <v>5079</v>
      </c>
      <c r="F368" s="36" t="s">
        <v>5080</v>
      </c>
      <c r="G368" s="36"/>
      <c r="H368" s="42" t="s">
        <v>2953</v>
      </c>
      <c r="I368" s="42"/>
      <c r="J368" s="42" t="s">
        <v>82</v>
      </c>
      <c r="K368" s="36" t="s">
        <v>303</v>
      </c>
      <c r="L368" s="43" t="s">
        <v>68</v>
      </c>
      <c r="M368" s="43" t="s">
        <v>4323</v>
      </c>
      <c r="N368" s="36" t="s">
        <v>365</v>
      </c>
      <c r="O368" s="42" t="s">
        <v>334</v>
      </c>
      <c r="P368" s="36"/>
      <c r="Q368" s="42"/>
      <c r="R368" s="42"/>
      <c r="S368" s="44" t="s">
        <v>5081</v>
      </c>
      <c r="T368" s="44">
        <v>42737</v>
      </c>
      <c r="U368" s="45">
        <v>42385</v>
      </c>
      <c r="V368" s="46">
        <v>6634199</v>
      </c>
      <c r="W368" s="47" t="s">
        <v>5082</v>
      </c>
      <c r="X368" s="48" t="s">
        <v>5083</v>
      </c>
      <c r="Y368" s="48"/>
      <c r="Z368" s="48"/>
      <c r="AA368" s="48"/>
      <c r="AB368" s="48"/>
      <c r="AC368" s="48"/>
      <c r="AD368" s="48" t="s">
        <v>47</v>
      </c>
      <c r="AE368" s="47"/>
      <c r="AF368" s="47"/>
      <c r="AG368" s="49"/>
      <c r="AH368" s="49">
        <v>42796</v>
      </c>
      <c r="AI368" s="50"/>
      <c r="AJ368" s="34">
        <v>42797</v>
      </c>
      <c r="AK368" s="51" t="s">
        <v>5062</v>
      </c>
      <c r="AL368" s="52">
        <v>42793</v>
      </c>
    </row>
    <row r="369" spans="1:38" x14ac:dyDescent="0.15">
      <c r="A369" s="36">
        <v>51559932</v>
      </c>
      <c r="B369" s="41" t="s">
        <v>5084</v>
      </c>
      <c r="C369" s="41" t="s">
        <v>5085</v>
      </c>
      <c r="D369" s="36" t="s">
        <v>5086</v>
      </c>
      <c r="E369" s="36" t="s">
        <v>5087</v>
      </c>
      <c r="F369" s="36"/>
      <c r="G369" s="36"/>
      <c r="H369" s="42" t="s">
        <v>532</v>
      </c>
      <c r="I369" s="42"/>
      <c r="J369" s="42" t="s">
        <v>4868</v>
      </c>
      <c r="K369" s="36" t="s">
        <v>303</v>
      </c>
      <c r="L369" s="43" t="s">
        <v>68</v>
      </c>
      <c r="M369" s="43" t="s">
        <v>4323</v>
      </c>
      <c r="N369" s="36" t="s">
        <v>536</v>
      </c>
      <c r="O369" s="42" t="s">
        <v>84</v>
      </c>
      <c r="P369" s="36" t="s">
        <v>71</v>
      </c>
      <c r="Q369" s="42"/>
      <c r="R369" s="42"/>
      <c r="S369" s="44">
        <v>42095</v>
      </c>
      <c r="T369" s="44"/>
      <c r="U369" s="45">
        <v>42205</v>
      </c>
      <c r="V369" s="46">
        <v>6634134</v>
      </c>
      <c r="W369" s="47" t="s">
        <v>5088</v>
      </c>
      <c r="X369" s="48" t="s">
        <v>5089</v>
      </c>
      <c r="Y369" s="48"/>
      <c r="Z369" s="48"/>
      <c r="AA369" s="48"/>
      <c r="AB369" s="48"/>
      <c r="AC369" s="48"/>
      <c r="AD369" s="48" t="s">
        <v>47</v>
      </c>
      <c r="AE369" s="47" t="s">
        <v>5090</v>
      </c>
      <c r="AF369" s="47"/>
      <c r="AG369" s="49"/>
      <c r="AH369" s="49">
        <v>42794</v>
      </c>
      <c r="AI369" s="50"/>
      <c r="AJ369" s="34">
        <v>42795</v>
      </c>
      <c r="AK369" s="51" t="s">
        <v>5062</v>
      </c>
      <c r="AL369" s="52">
        <v>42793</v>
      </c>
    </row>
    <row r="370" spans="1:38" x14ac:dyDescent="0.15">
      <c r="A370" s="36">
        <v>51617214</v>
      </c>
      <c r="B370" s="41" t="s">
        <v>5091</v>
      </c>
      <c r="C370" s="41" t="s">
        <v>5092</v>
      </c>
      <c r="D370" s="36" t="s">
        <v>5093</v>
      </c>
      <c r="E370" s="36" t="s">
        <v>5094</v>
      </c>
      <c r="F370" s="36"/>
      <c r="G370" s="36"/>
      <c r="H370" s="42" t="s">
        <v>448</v>
      </c>
      <c r="I370" s="42"/>
      <c r="J370" s="42" t="s">
        <v>2938</v>
      </c>
      <c r="K370" s="36" t="s">
        <v>303</v>
      </c>
      <c r="L370" s="43" t="s">
        <v>68</v>
      </c>
      <c r="M370" s="43" t="s">
        <v>4323</v>
      </c>
      <c r="N370" s="36" t="s">
        <v>164</v>
      </c>
      <c r="O370" s="42" t="s">
        <v>641</v>
      </c>
      <c r="P370" s="36" t="s">
        <v>71</v>
      </c>
      <c r="Q370" s="42"/>
      <c r="R370" s="42"/>
      <c r="S370" s="44"/>
      <c r="T370" s="44">
        <v>42688</v>
      </c>
      <c r="U370" s="45">
        <v>42709</v>
      </c>
      <c r="V370" s="46">
        <v>6624396</v>
      </c>
      <c r="W370" s="47" t="s">
        <v>5095</v>
      </c>
      <c r="X370" s="48" t="s">
        <v>5096</v>
      </c>
      <c r="Y370" s="48"/>
      <c r="Z370" s="48"/>
      <c r="AA370" s="48"/>
      <c r="AB370" s="48"/>
      <c r="AC370" s="48"/>
      <c r="AD370" s="48" t="s">
        <v>47</v>
      </c>
      <c r="AE370" s="47"/>
      <c r="AF370" s="47"/>
      <c r="AG370" s="49"/>
      <c r="AH370" s="49">
        <v>42796</v>
      </c>
      <c r="AI370" s="50"/>
      <c r="AJ370" s="34">
        <v>42797</v>
      </c>
      <c r="AK370" s="51" t="s">
        <v>5062</v>
      </c>
      <c r="AL370" s="52">
        <v>42793</v>
      </c>
    </row>
    <row r="371" spans="1:38" x14ac:dyDescent="0.15">
      <c r="A371" s="36">
        <v>51661967</v>
      </c>
      <c r="B371" s="41" t="s">
        <v>5097</v>
      </c>
      <c r="C371" s="41" t="s">
        <v>5098</v>
      </c>
      <c r="D371" s="36" t="s">
        <v>5099</v>
      </c>
      <c r="E371" s="36" t="s">
        <v>5100</v>
      </c>
      <c r="F371" s="36" t="s">
        <v>5101</v>
      </c>
      <c r="G371" s="36"/>
      <c r="H371" s="42" t="s">
        <v>3869</v>
      </c>
      <c r="I371" s="42"/>
      <c r="J371" s="42" t="s">
        <v>3218</v>
      </c>
      <c r="K371" s="36" t="s">
        <v>303</v>
      </c>
      <c r="L371" s="43" t="s">
        <v>3187</v>
      </c>
      <c r="M371" s="43" t="s">
        <v>4323</v>
      </c>
      <c r="N371" s="36" t="s">
        <v>3390</v>
      </c>
      <c r="O371" s="42" t="s">
        <v>207</v>
      </c>
      <c r="P371" s="36" t="s">
        <v>71</v>
      </c>
      <c r="Q371" s="42"/>
      <c r="R371" s="42"/>
      <c r="S371" s="44"/>
      <c r="T371" s="44">
        <v>42807</v>
      </c>
      <c r="U371" s="45"/>
      <c r="V371" s="46"/>
      <c r="W371" s="47"/>
      <c r="X371" s="48" t="s">
        <v>5102</v>
      </c>
      <c r="Y371" s="48"/>
      <c r="Z371" s="48"/>
      <c r="AA371" s="48"/>
      <c r="AB371" s="48"/>
      <c r="AC371" s="48"/>
      <c r="AD371" s="48" t="s">
        <v>47</v>
      </c>
      <c r="AE371" s="47"/>
      <c r="AF371" s="47"/>
      <c r="AG371" s="49"/>
      <c r="AH371" s="49">
        <v>42794</v>
      </c>
      <c r="AI371" s="50"/>
      <c r="AJ371" s="34">
        <v>42795</v>
      </c>
      <c r="AK371" s="51" t="s">
        <v>5062</v>
      </c>
      <c r="AL371" s="52">
        <v>42793</v>
      </c>
    </row>
    <row r="372" spans="1:38" x14ac:dyDescent="0.15">
      <c r="A372" s="36">
        <v>51588240</v>
      </c>
      <c r="B372" s="41" t="s">
        <v>5103</v>
      </c>
      <c r="C372" s="41" t="s">
        <v>5104</v>
      </c>
      <c r="D372" s="36" t="s">
        <v>5105</v>
      </c>
      <c r="E372" s="36" t="s">
        <v>5106</v>
      </c>
      <c r="F372" s="36"/>
      <c r="G372" s="36"/>
      <c r="H372" s="42" t="s">
        <v>4617</v>
      </c>
      <c r="I372" s="42"/>
      <c r="J372" s="42" t="s">
        <v>615</v>
      </c>
      <c r="K372" s="36" t="s">
        <v>303</v>
      </c>
      <c r="L372" s="43" t="s">
        <v>68</v>
      </c>
      <c r="M372" s="43" t="s">
        <v>4323</v>
      </c>
      <c r="N372" s="36" t="s">
        <v>3390</v>
      </c>
      <c r="O372" s="42" t="s">
        <v>106</v>
      </c>
      <c r="P372" s="36" t="s">
        <v>71</v>
      </c>
      <c r="Q372" s="42"/>
      <c r="R372" s="42"/>
      <c r="S372" s="44">
        <v>42348</v>
      </c>
      <c r="T372" s="44">
        <v>42429</v>
      </c>
      <c r="U372" s="45">
        <v>42450</v>
      </c>
      <c r="V372" s="46">
        <v>6624087</v>
      </c>
      <c r="W372" s="47" t="s">
        <v>5107</v>
      </c>
      <c r="X372" s="48" t="s">
        <v>5108</v>
      </c>
      <c r="Y372" s="48"/>
      <c r="Z372" s="48"/>
      <c r="AA372" s="48"/>
      <c r="AB372" s="48"/>
      <c r="AC372" s="48"/>
      <c r="AD372" s="48" t="s">
        <v>4506</v>
      </c>
      <c r="AE372" s="47" t="s">
        <v>5109</v>
      </c>
      <c r="AF372" s="47"/>
      <c r="AG372" s="49"/>
      <c r="AH372" s="49">
        <v>42797</v>
      </c>
      <c r="AI372" s="50"/>
      <c r="AJ372" s="34">
        <v>42800</v>
      </c>
      <c r="AK372" s="51" t="s">
        <v>5062</v>
      </c>
      <c r="AL372" s="52">
        <v>42800</v>
      </c>
    </row>
    <row r="373" spans="1:38" x14ac:dyDescent="0.15">
      <c r="A373" s="36">
        <v>51591932</v>
      </c>
      <c r="B373" s="41" t="s">
        <v>5110</v>
      </c>
      <c r="C373" s="41" t="s">
        <v>5111</v>
      </c>
      <c r="D373" s="36" t="s">
        <v>991</v>
      </c>
      <c r="E373" s="36" t="s">
        <v>5112</v>
      </c>
      <c r="F373" s="36"/>
      <c r="G373" s="36"/>
      <c r="H373" s="42" t="s">
        <v>4608</v>
      </c>
      <c r="I373" s="42"/>
      <c r="J373" s="42" t="s">
        <v>615</v>
      </c>
      <c r="K373" s="36" t="s">
        <v>303</v>
      </c>
      <c r="L373" s="43" t="s">
        <v>68</v>
      </c>
      <c r="M373" s="43" t="s">
        <v>4323</v>
      </c>
      <c r="N373" s="36" t="s">
        <v>3390</v>
      </c>
      <c r="O373" s="42" t="s">
        <v>432</v>
      </c>
      <c r="P373" s="36" t="s">
        <v>71</v>
      </c>
      <c r="Q373" s="42"/>
      <c r="R373" s="42"/>
      <c r="S373" s="44">
        <v>42377</v>
      </c>
      <c r="T373" s="44">
        <v>42436</v>
      </c>
      <c r="U373" s="45">
        <v>42457</v>
      </c>
      <c r="V373" s="46">
        <v>6624110</v>
      </c>
      <c r="W373" s="47" t="s">
        <v>5113</v>
      </c>
      <c r="X373" s="48" t="s">
        <v>5114</v>
      </c>
      <c r="Y373" s="48"/>
      <c r="Z373" s="48"/>
      <c r="AA373" s="48"/>
      <c r="AB373" s="48"/>
      <c r="AC373" s="48"/>
      <c r="AD373" s="48" t="s">
        <v>4506</v>
      </c>
      <c r="AE373" s="47" t="s">
        <v>5115</v>
      </c>
      <c r="AF373" s="47"/>
      <c r="AG373" s="49"/>
      <c r="AH373" s="49">
        <v>42797</v>
      </c>
      <c r="AI373" s="50"/>
      <c r="AJ373" s="34">
        <v>42800</v>
      </c>
      <c r="AK373" s="51" t="s">
        <v>5062</v>
      </c>
      <c r="AL373" s="52">
        <v>42800</v>
      </c>
    </row>
    <row r="374" spans="1:38" x14ac:dyDescent="0.15">
      <c r="A374" s="36">
        <v>51662323</v>
      </c>
      <c r="B374" s="41" t="s">
        <v>5116</v>
      </c>
      <c r="C374" s="41" t="s">
        <v>5117</v>
      </c>
      <c r="D374" s="36" t="s">
        <v>5118</v>
      </c>
      <c r="E374" s="36" t="s">
        <v>5119</v>
      </c>
      <c r="F374" s="36" t="s">
        <v>2255</v>
      </c>
      <c r="G374" s="36"/>
      <c r="H374" s="42" t="s">
        <v>3869</v>
      </c>
      <c r="I374" s="42"/>
      <c r="J374" s="42" t="s">
        <v>3218</v>
      </c>
      <c r="K374" s="36" t="s">
        <v>303</v>
      </c>
      <c r="L374" s="43" t="s">
        <v>3187</v>
      </c>
      <c r="M374" s="43" t="s">
        <v>4323</v>
      </c>
      <c r="N374" s="36" t="s">
        <v>3390</v>
      </c>
      <c r="O374" s="42" t="s">
        <v>761</v>
      </c>
      <c r="P374" s="36"/>
      <c r="Q374" s="42"/>
      <c r="R374" s="42"/>
      <c r="S374" s="44"/>
      <c r="T374" s="44">
        <v>42807</v>
      </c>
      <c r="U374" s="45"/>
      <c r="V374" s="46"/>
      <c r="W374" s="47"/>
      <c r="X374" s="48" t="s">
        <v>5120</v>
      </c>
      <c r="Y374" s="48"/>
      <c r="Z374" s="48"/>
      <c r="AA374" s="48"/>
      <c r="AB374" s="48"/>
      <c r="AC374" s="48"/>
      <c r="AD374" s="48" t="s">
        <v>47</v>
      </c>
      <c r="AE374" s="47"/>
      <c r="AF374" s="47"/>
      <c r="AG374" s="49"/>
      <c r="AH374" s="49">
        <v>42797</v>
      </c>
      <c r="AI374" s="50"/>
      <c r="AJ374" s="34">
        <v>42800</v>
      </c>
      <c r="AK374" s="51" t="s">
        <v>5062</v>
      </c>
      <c r="AL374" s="52">
        <v>42800</v>
      </c>
    </row>
    <row r="375" spans="1:38" x14ac:dyDescent="0.15">
      <c r="A375" s="8">
        <v>51644493</v>
      </c>
      <c r="B375" s="30" t="s">
        <v>5121</v>
      </c>
      <c r="C375" s="30" t="s">
        <v>5122</v>
      </c>
      <c r="D375" s="8" t="s">
        <v>5123</v>
      </c>
      <c r="E375" s="8" t="s">
        <v>2134</v>
      </c>
      <c r="F375" s="8" t="s">
        <v>5124</v>
      </c>
      <c r="G375" s="8"/>
      <c r="H375" s="9" t="s">
        <v>2843</v>
      </c>
      <c r="I375" s="9"/>
      <c r="J375" s="9" t="s">
        <v>4830</v>
      </c>
      <c r="K375" s="8" t="s">
        <v>303</v>
      </c>
      <c r="L375" s="7" t="s">
        <v>68</v>
      </c>
      <c r="M375" s="7" t="s">
        <v>4323</v>
      </c>
      <c r="N375" s="8" t="s">
        <v>536</v>
      </c>
      <c r="O375" s="9" t="s">
        <v>641</v>
      </c>
      <c r="P375" s="36" t="s">
        <v>71</v>
      </c>
      <c r="Q375" s="9"/>
      <c r="R375" s="9"/>
      <c r="S375" s="10">
        <v>42705</v>
      </c>
      <c r="T375" s="10">
        <v>42758</v>
      </c>
      <c r="U375" s="12"/>
      <c r="V375" s="31">
        <v>6634165</v>
      </c>
      <c r="W375" s="20" t="s">
        <v>5125</v>
      </c>
      <c r="X375" s="16" t="s">
        <v>5126</v>
      </c>
      <c r="Y375" s="48"/>
      <c r="Z375" s="48"/>
      <c r="AA375" s="48"/>
      <c r="AB375" s="48"/>
      <c r="AC375" s="48"/>
      <c r="AD375" s="48" t="s">
        <v>47</v>
      </c>
      <c r="AE375" s="20"/>
      <c r="AF375" s="20"/>
      <c r="AG375" s="32"/>
      <c r="AH375" s="32">
        <v>42801</v>
      </c>
      <c r="AI375" s="33"/>
      <c r="AJ375" s="34">
        <v>42802</v>
      </c>
      <c r="AK375" s="34" t="s">
        <v>5062</v>
      </c>
      <c r="AL375" s="35">
        <v>42800</v>
      </c>
    </row>
    <row r="376" spans="1:38" x14ac:dyDescent="0.15">
      <c r="A376" s="36">
        <v>51649056</v>
      </c>
      <c r="B376" s="41" t="s">
        <v>5127</v>
      </c>
      <c r="C376" s="41" t="s">
        <v>5128</v>
      </c>
      <c r="D376" s="36" t="s">
        <v>1938</v>
      </c>
      <c r="E376" s="36" t="s">
        <v>5129</v>
      </c>
      <c r="F376" s="36" t="s">
        <v>2775</v>
      </c>
      <c r="G376" s="36"/>
      <c r="H376" s="42" t="s">
        <v>2843</v>
      </c>
      <c r="I376" s="42"/>
      <c r="J376" s="42" t="s">
        <v>4830</v>
      </c>
      <c r="K376" s="36" t="s">
        <v>303</v>
      </c>
      <c r="L376" s="43" t="s">
        <v>68</v>
      </c>
      <c r="M376" s="43" t="s">
        <v>4323</v>
      </c>
      <c r="N376" s="36" t="s">
        <v>536</v>
      </c>
      <c r="O376" s="42" t="s">
        <v>641</v>
      </c>
      <c r="P376" s="36" t="s">
        <v>71</v>
      </c>
      <c r="Q376" s="42"/>
      <c r="R376" s="42"/>
      <c r="S376" s="44">
        <v>42712</v>
      </c>
      <c r="T376" s="44">
        <v>42758</v>
      </c>
      <c r="U376" s="45"/>
      <c r="V376" s="46">
        <v>6634167</v>
      </c>
      <c r="W376" s="47" t="s">
        <v>5130</v>
      </c>
      <c r="X376" s="48" t="s">
        <v>5131</v>
      </c>
      <c r="Y376" s="48"/>
      <c r="Z376" s="48"/>
      <c r="AA376" s="48"/>
      <c r="AB376" s="48"/>
      <c r="AC376" s="48"/>
      <c r="AD376" s="48" t="s">
        <v>47</v>
      </c>
      <c r="AE376" s="47"/>
      <c r="AF376" s="47"/>
      <c r="AG376" s="49"/>
      <c r="AH376" s="49">
        <v>42801</v>
      </c>
      <c r="AI376" s="50"/>
      <c r="AJ376" s="34">
        <v>42802</v>
      </c>
      <c r="AK376" s="51" t="s">
        <v>5062</v>
      </c>
      <c r="AL376" s="52">
        <v>42800</v>
      </c>
    </row>
    <row r="377" spans="1:38" x14ac:dyDescent="0.15">
      <c r="A377" s="36">
        <v>51561926</v>
      </c>
      <c r="B377" s="41" t="s">
        <v>5132</v>
      </c>
      <c r="C377" s="41" t="s">
        <v>5133</v>
      </c>
      <c r="D377" s="36" t="s">
        <v>3265</v>
      </c>
      <c r="E377" s="36" t="s">
        <v>3019</v>
      </c>
      <c r="F377" s="36"/>
      <c r="G377" s="36"/>
      <c r="H377" s="42" t="s">
        <v>2946</v>
      </c>
      <c r="I377" s="42"/>
      <c r="J377" s="42" t="s">
        <v>82</v>
      </c>
      <c r="K377" s="36" t="s">
        <v>303</v>
      </c>
      <c r="L377" s="43" t="s">
        <v>68</v>
      </c>
      <c r="M377" s="43" t="s">
        <v>38</v>
      </c>
      <c r="N377" s="36" t="s">
        <v>365</v>
      </c>
      <c r="O377" s="42" t="s">
        <v>106</v>
      </c>
      <c r="P377" s="36" t="s">
        <v>85</v>
      </c>
      <c r="Q377" s="42"/>
      <c r="R377" s="42"/>
      <c r="S377" s="44">
        <v>42138</v>
      </c>
      <c r="T377" s="44">
        <v>42758</v>
      </c>
      <c r="U377" s="45">
        <v>42191</v>
      </c>
      <c r="V377" s="46">
        <v>6634156</v>
      </c>
      <c r="W377" s="47" t="s">
        <v>5134</v>
      </c>
      <c r="X377" s="48" t="s">
        <v>5135</v>
      </c>
      <c r="Y377" s="48"/>
      <c r="Z377" s="48"/>
      <c r="AA377" s="48"/>
      <c r="AB377" s="48"/>
      <c r="AC377" s="48"/>
      <c r="AD377" s="48" t="s">
        <v>47</v>
      </c>
      <c r="AE377" s="47" t="s">
        <v>5136</v>
      </c>
      <c r="AF377" s="47" t="s">
        <v>5137</v>
      </c>
      <c r="AG377" s="49"/>
      <c r="AH377" s="49">
        <v>42804</v>
      </c>
      <c r="AI377" s="50"/>
      <c r="AJ377" s="34">
        <v>42807</v>
      </c>
      <c r="AK377" s="51" t="s">
        <v>5062</v>
      </c>
      <c r="AL377" s="52">
        <v>42807</v>
      </c>
    </row>
    <row r="378" spans="1:38" x14ac:dyDescent="0.15">
      <c r="A378" s="36">
        <v>51567849</v>
      </c>
      <c r="B378" s="41" t="s">
        <v>5138</v>
      </c>
      <c r="C378" s="41" t="s">
        <v>5139</v>
      </c>
      <c r="D378" s="36" t="s">
        <v>1366</v>
      </c>
      <c r="E378" s="36" t="s">
        <v>5140</v>
      </c>
      <c r="F378" s="36"/>
      <c r="G378" s="36"/>
      <c r="H378" s="42" t="s">
        <v>2843</v>
      </c>
      <c r="I378" s="42"/>
      <c r="J378" s="42" t="s">
        <v>4830</v>
      </c>
      <c r="K378" s="36" t="s">
        <v>303</v>
      </c>
      <c r="L378" s="43" t="s">
        <v>68</v>
      </c>
      <c r="M378" s="43" t="s">
        <v>38</v>
      </c>
      <c r="N378" s="36" t="s">
        <v>5141</v>
      </c>
      <c r="O378" s="42" t="s">
        <v>84</v>
      </c>
      <c r="P378" s="36" t="s">
        <v>71</v>
      </c>
      <c r="Q378" s="42" t="s">
        <v>106</v>
      </c>
      <c r="R378" s="42"/>
      <c r="S378" s="44">
        <v>42180</v>
      </c>
      <c r="T378" s="44"/>
      <c r="U378" s="45"/>
      <c r="V378" s="46">
        <v>6634212</v>
      </c>
      <c r="W378" s="47" t="s">
        <v>5142</v>
      </c>
      <c r="X378" s="48" t="s">
        <v>5143</v>
      </c>
      <c r="Y378" s="48"/>
      <c r="Z378" s="48"/>
      <c r="AA378" s="48"/>
      <c r="AB378" s="48"/>
      <c r="AC378" s="48"/>
      <c r="AD378" s="48" t="s">
        <v>47</v>
      </c>
      <c r="AE378" s="47" t="s">
        <v>5144</v>
      </c>
      <c r="AF378" s="47" t="s">
        <v>5145</v>
      </c>
      <c r="AG378" s="49"/>
      <c r="AH378" s="49">
        <v>42805</v>
      </c>
      <c r="AI378" s="50"/>
      <c r="AJ378" s="34">
        <v>42806</v>
      </c>
      <c r="AK378" s="51" t="s">
        <v>5062</v>
      </c>
      <c r="AL378" s="52">
        <v>42800</v>
      </c>
    </row>
    <row r="379" spans="1:38" x14ac:dyDescent="0.15">
      <c r="A379" s="36">
        <v>51649575</v>
      </c>
      <c r="B379" s="41" t="s">
        <v>5146</v>
      </c>
      <c r="C379" s="41" t="s">
        <v>5147</v>
      </c>
      <c r="D379" s="36" t="s">
        <v>5148</v>
      </c>
      <c r="E379" s="36" t="s">
        <v>3922</v>
      </c>
      <c r="F379" s="36" t="s">
        <v>5149</v>
      </c>
      <c r="G379" s="36"/>
      <c r="H379" s="42" t="s">
        <v>2843</v>
      </c>
      <c r="I379" s="42"/>
      <c r="J379" s="42" t="s">
        <v>4830</v>
      </c>
      <c r="K379" s="36" t="s">
        <v>303</v>
      </c>
      <c r="L379" s="43" t="s">
        <v>3187</v>
      </c>
      <c r="M379" s="43" t="s">
        <v>4323</v>
      </c>
      <c r="N379" s="36" t="s">
        <v>536</v>
      </c>
      <c r="O379" s="42" t="s">
        <v>641</v>
      </c>
      <c r="P379" s="36"/>
      <c r="Q379" s="42"/>
      <c r="R379" s="42"/>
      <c r="S379" s="44">
        <v>42716</v>
      </c>
      <c r="T379" s="44">
        <v>42758</v>
      </c>
      <c r="U379" s="45"/>
      <c r="V379" s="46">
        <v>6634138</v>
      </c>
      <c r="W379" s="47" t="s">
        <v>5150</v>
      </c>
      <c r="X379" s="48" t="s">
        <v>5151</v>
      </c>
      <c r="Y379" s="48"/>
      <c r="Z379" s="48"/>
      <c r="AA379" s="48"/>
      <c r="AB379" s="48"/>
      <c r="AC379" s="48"/>
      <c r="AD379" s="48" t="s">
        <v>47</v>
      </c>
      <c r="AE379" s="47"/>
      <c r="AF379" s="47"/>
      <c r="AG379" s="49"/>
      <c r="AH379" s="49">
        <v>42807</v>
      </c>
      <c r="AI379" s="50"/>
      <c r="AJ379" s="34">
        <v>42808</v>
      </c>
      <c r="AK379" s="51" t="s">
        <v>5062</v>
      </c>
      <c r="AL379" s="52">
        <v>42807</v>
      </c>
    </row>
    <row r="380" spans="1:38" x14ac:dyDescent="0.15">
      <c r="A380" s="36">
        <v>51574047</v>
      </c>
      <c r="B380" s="41" t="s">
        <v>5152</v>
      </c>
      <c r="C380" s="41" t="s">
        <v>4912</v>
      </c>
      <c r="D380" s="36" t="s">
        <v>5153</v>
      </c>
      <c r="E380" s="36" t="s">
        <v>5154</v>
      </c>
      <c r="F380" s="36"/>
      <c r="G380" s="36"/>
      <c r="H380" s="42" t="s">
        <v>3218</v>
      </c>
      <c r="I380" s="42"/>
      <c r="J380" s="42" t="s">
        <v>3218</v>
      </c>
      <c r="K380" s="36" t="s">
        <v>5155</v>
      </c>
      <c r="L380" s="43" t="s">
        <v>37</v>
      </c>
      <c r="M380" s="43" t="s">
        <v>38</v>
      </c>
      <c r="N380" s="36" t="s">
        <v>164</v>
      </c>
      <c r="O380" s="42" t="s">
        <v>70</v>
      </c>
      <c r="P380" s="36" t="s">
        <v>71</v>
      </c>
      <c r="Q380" s="42"/>
      <c r="R380" s="42"/>
      <c r="S380" s="44">
        <v>42215</v>
      </c>
      <c r="T380" s="44"/>
      <c r="U380" s="45"/>
      <c r="V380" s="46">
        <v>6634267</v>
      </c>
      <c r="W380" s="47" t="s">
        <v>5156</v>
      </c>
      <c r="X380" s="48" t="s">
        <v>5157</v>
      </c>
      <c r="Y380" s="48"/>
      <c r="Z380" s="48"/>
      <c r="AA380" s="48"/>
      <c r="AB380" s="48"/>
      <c r="AC380" s="48"/>
      <c r="AD380" s="48" t="s">
        <v>47</v>
      </c>
      <c r="AE380" s="47" t="s">
        <v>5158</v>
      </c>
      <c r="AF380" s="47" t="s">
        <v>5159</v>
      </c>
      <c r="AG380" s="49"/>
      <c r="AH380" s="49">
        <v>42797</v>
      </c>
      <c r="AI380" s="50"/>
      <c r="AJ380" s="34">
        <v>42800</v>
      </c>
      <c r="AK380" s="51" t="s">
        <v>5062</v>
      </c>
      <c r="AL380" s="52">
        <v>42800</v>
      </c>
    </row>
    <row r="381" spans="1:38" x14ac:dyDescent="0.15">
      <c r="A381" s="36">
        <v>51664427</v>
      </c>
      <c r="B381" s="41" t="s">
        <v>5160</v>
      </c>
      <c r="C381" s="41" t="s">
        <v>5161</v>
      </c>
      <c r="D381" s="36" t="s">
        <v>3966</v>
      </c>
      <c r="E381" s="36" t="s">
        <v>5162</v>
      </c>
      <c r="F381" s="36" t="s">
        <v>5163</v>
      </c>
      <c r="G381" s="36"/>
      <c r="H381" s="42" t="s">
        <v>3218</v>
      </c>
      <c r="I381" s="42"/>
      <c r="J381" s="42" t="s">
        <v>3218</v>
      </c>
      <c r="K381" s="36" t="s">
        <v>303</v>
      </c>
      <c r="L381" s="43" t="s">
        <v>3187</v>
      </c>
      <c r="M381" s="43" t="s">
        <v>4323</v>
      </c>
      <c r="N381" s="36"/>
      <c r="O381" s="42"/>
      <c r="P381" s="36"/>
      <c r="Q381" s="42"/>
      <c r="R381" s="42"/>
      <c r="S381" s="44"/>
      <c r="T381" s="44"/>
      <c r="U381" s="45"/>
      <c r="V381" s="46"/>
      <c r="W381" s="47"/>
      <c r="X381" s="48"/>
      <c r="Y381" s="48"/>
      <c r="Z381" s="48"/>
      <c r="AA381" s="48"/>
      <c r="AB381" s="48"/>
      <c r="AC381" s="48"/>
      <c r="AD381" s="48"/>
      <c r="AE381" s="47"/>
      <c r="AF381" s="47"/>
      <c r="AG381" s="49"/>
      <c r="AH381" s="49">
        <v>42809</v>
      </c>
      <c r="AI381" s="50"/>
      <c r="AJ381" s="34">
        <v>42810</v>
      </c>
      <c r="AK381" s="51" t="s">
        <v>5062</v>
      </c>
      <c r="AL381" s="52">
        <v>42807</v>
      </c>
    </row>
    <row r="382" spans="1:38" x14ac:dyDescent="0.15">
      <c r="A382" s="36">
        <v>51600388</v>
      </c>
      <c r="B382" s="41" t="s">
        <v>5164</v>
      </c>
      <c r="C382" s="41" t="s">
        <v>5165</v>
      </c>
      <c r="D382" s="36" t="s">
        <v>5166</v>
      </c>
      <c r="E382" s="36" t="s">
        <v>5167</v>
      </c>
      <c r="F382" s="36"/>
      <c r="G382" s="36"/>
      <c r="H382" s="42" t="s">
        <v>2946</v>
      </c>
      <c r="I382" s="42"/>
      <c r="J382" s="42" t="s">
        <v>82</v>
      </c>
      <c r="K382" s="36" t="s">
        <v>303</v>
      </c>
      <c r="L382" s="43" t="s">
        <v>68</v>
      </c>
      <c r="M382" s="43" t="s">
        <v>38</v>
      </c>
      <c r="N382" s="36" t="s">
        <v>365</v>
      </c>
      <c r="O382" s="42" t="s">
        <v>397</v>
      </c>
      <c r="P382" s="36" t="s">
        <v>85</v>
      </c>
      <c r="Q382" s="42"/>
      <c r="R382" s="42"/>
      <c r="S382" s="44">
        <v>42446</v>
      </c>
      <c r="T382" s="44">
        <v>42485</v>
      </c>
      <c r="U382" s="45">
        <v>42499</v>
      </c>
      <c r="V382" s="46">
        <v>6624184</v>
      </c>
      <c r="W382" s="47" t="s">
        <v>5168</v>
      </c>
      <c r="X382" s="48" t="s">
        <v>5169</v>
      </c>
      <c r="Y382" s="48"/>
      <c r="Z382" s="48"/>
      <c r="AA382" s="48"/>
      <c r="AB382" s="48"/>
      <c r="AC382" s="48"/>
      <c r="AD382" s="48" t="s">
        <v>47</v>
      </c>
      <c r="AE382" s="47" t="s">
        <v>5170</v>
      </c>
      <c r="AF382" s="47"/>
      <c r="AG382" s="49"/>
      <c r="AH382" s="49">
        <v>42809</v>
      </c>
      <c r="AI382" s="50"/>
      <c r="AJ382" s="34">
        <v>42810</v>
      </c>
      <c r="AK382" s="51" t="s">
        <v>5062</v>
      </c>
      <c r="AL382" s="52">
        <v>42807</v>
      </c>
    </row>
    <row r="383" spans="1:38" x14ac:dyDescent="0.15">
      <c r="A383" s="36">
        <v>51609642</v>
      </c>
      <c r="B383" s="41" t="s">
        <v>5171</v>
      </c>
      <c r="C383" s="41" t="s">
        <v>5172</v>
      </c>
      <c r="D383" s="36" t="s">
        <v>5173</v>
      </c>
      <c r="E383" s="36" t="s">
        <v>5174</v>
      </c>
      <c r="F383" s="36"/>
      <c r="G383" s="36"/>
      <c r="H383" s="42" t="s">
        <v>448</v>
      </c>
      <c r="I383" s="42"/>
      <c r="J383" s="42" t="s">
        <v>2938</v>
      </c>
      <c r="K383" s="36" t="s">
        <v>303</v>
      </c>
      <c r="L383" s="43" t="s">
        <v>68</v>
      </c>
      <c r="M383" s="43" t="s">
        <v>4323</v>
      </c>
      <c r="N383" s="36" t="s">
        <v>164</v>
      </c>
      <c r="O383" s="42" t="s">
        <v>641</v>
      </c>
      <c r="P383" s="36" t="s">
        <v>85</v>
      </c>
      <c r="Q383" s="42"/>
      <c r="R383" s="42"/>
      <c r="S383" s="44">
        <v>42489</v>
      </c>
      <c r="T383" s="44">
        <v>42688</v>
      </c>
      <c r="U383" s="45">
        <v>42709</v>
      </c>
      <c r="V383" s="46">
        <v>6624397</v>
      </c>
      <c r="W383" s="47" t="s">
        <v>5175</v>
      </c>
      <c r="X383" s="48" t="s">
        <v>5176</v>
      </c>
      <c r="Y383" s="48"/>
      <c r="Z383" s="48"/>
      <c r="AA383" s="48"/>
      <c r="AB383" s="48"/>
      <c r="AC383" s="48"/>
      <c r="AD383" s="48" t="s">
        <v>47</v>
      </c>
      <c r="AE383" s="47"/>
      <c r="AF383" s="47"/>
      <c r="AG383" s="49"/>
      <c r="AH383" s="49">
        <v>42809</v>
      </c>
      <c r="AI383" s="50" t="s">
        <v>5177</v>
      </c>
      <c r="AJ383" s="34">
        <v>42810</v>
      </c>
      <c r="AK383" s="51" t="s">
        <v>5062</v>
      </c>
      <c r="AL383" s="52">
        <v>42807</v>
      </c>
    </row>
    <row r="384" spans="1:38" x14ac:dyDescent="0.15">
      <c r="A384" s="36">
        <v>51662319</v>
      </c>
      <c r="B384" s="41" t="s">
        <v>5178</v>
      </c>
      <c r="C384" s="41" t="s">
        <v>5179</v>
      </c>
      <c r="D384" s="36" t="s">
        <v>102</v>
      </c>
      <c r="E384" s="36" t="s">
        <v>5180</v>
      </c>
      <c r="F384" s="36" t="s">
        <v>5181</v>
      </c>
      <c r="G384" s="36"/>
      <c r="H384" s="42" t="s">
        <v>3869</v>
      </c>
      <c r="I384" s="42"/>
      <c r="J384" s="42" t="s">
        <v>3218</v>
      </c>
      <c r="K384" s="36" t="s">
        <v>303</v>
      </c>
      <c r="L384" s="43" t="s">
        <v>3187</v>
      </c>
      <c r="M384" s="43" t="s">
        <v>4091</v>
      </c>
      <c r="N384" s="36"/>
      <c r="O384" s="42" t="s">
        <v>207</v>
      </c>
      <c r="P384" s="36"/>
      <c r="Q384" s="42"/>
      <c r="R384" s="42"/>
      <c r="S384" s="44"/>
      <c r="T384" s="44">
        <v>42807</v>
      </c>
      <c r="U384" s="45"/>
      <c r="V384" s="46">
        <v>6624403</v>
      </c>
      <c r="W384" s="47"/>
      <c r="X384" s="48" t="s">
        <v>5182</v>
      </c>
      <c r="Y384" s="48"/>
      <c r="Z384" s="48"/>
      <c r="AA384" s="48"/>
      <c r="AB384" s="48"/>
      <c r="AC384" s="48"/>
      <c r="AD384" s="48" t="s">
        <v>47</v>
      </c>
      <c r="AE384" s="47"/>
      <c r="AF384" s="47"/>
      <c r="AG384" s="49"/>
      <c r="AH384" s="49">
        <v>42809</v>
      </c>
      <c r="AI384" s="50"/>
      <c r="AJ384" s="34">
        <v>42810</v>
      </c>
      <c r="AK384" s="51" t="s">
        <v>5062</v>
      </c>
      <c r="AL384" s="52">
        <v>42807</v>
      </c>
    </row>
    <row r="385" spans="1:38" x14ac:dyDescent="0.15">
      <c r="A385" s="36">
        <v>51662335</v>
      </c>
      <c r="B385" s="41" t="s">
        <v>5183</v>
      </c>
      <c r="C385" s="41" t="s">
        <v>5184</v>
      </c>
      <c r="D385" s="36" t="s">
        <v>4217</v>
      </c>
      <c r="E385" s="36" t="s">
        <v>5185</v>
      </c>
      <c r="F385" s="36" t="s">
        <v>5186</v>
      </c>
      <c r="G385" s="36"/>
      <c r="H385" s="42" t="s">
        <v>3869</v>
      </c>
      <c r="I385" s="42"/>
      <c r="J385" s="42" t="s">
        <v>3218</v>
      </c>
      <c r="K385" s="36" t="s">
        <v>303</v>
      </c>
      <c r="L385" s="43" t="s">
        <v>3187</v>
      </c>
      <c r="M385" s="43" t="s">
        <v>4091</v>
      </c>
      <c r="N385" s="36"/>
      <c r="O385" s="42" t="s">
        <v>207</v>
      </c>
      <c r="P385" s="36"/>
      <c r="Q385" s="42"/>
      <c r="R385" s="42"/>
      <c r="S385" s="44"/>
      <c r="T385" s="44">
        <v>42807</v>
      </c>
      <c r="U385" s="45"/>
      <c r="V385" s="46">
        <v>6624410</v>
      </c>
      <c r="W385" s="47"/>
      <c r="X385" s="48" t="s">
        <v>5187</v>
      </c>
      <c r="Y385" s="48"/>
      <c r="Z385" s="48"/>
      <c r="AA385" s="48"/>
      <c r="AB385" s="48"/>
      <c r="AC385" s="48"/>
      <c r="AD385" s="48" t="s">
        <v>47</v>
      </c>
      <c r="AE385" s="47"/>
      <c r="AF385" s="47"/>
      <c r="AG385" s="49"/>
      <c r="AH385" s="49">
        <v>42809</v>
      </c>
      <c r="AI385" s="50"/>
      <c r="AJ385" s="34">
        <v>42810</v>
      </c>
      <c r="AK385" s="51" t="s">
        <v>5062</v>
      </c>
      <c r="AL385" s="52">
        <v>42807</v>
      </c>
    </row>
    <row r="386" spans="1:38" x14ac:dyDescent="0.15">
      <c r="A386" s="36">
        <v>51662360</v>
      </c>
      <c r="B386" s="41" t="s">
        <v>5188</v>
      </c>
      <c r="C386" s="41" t="s">
        <v>5189</v>
      </c>
      <c r="D386" s="36" t="s">
        <v>5190</v>
      </c>
      <c r="E386" s="36" t="s">
        <v>5191</v>
      </c>
      <c r="F386" s="36" t="s">
        <v>5067</v>
      </c>
      <c r="G386" s="36"/>
      <c r="H386" s="42" t="s">
        <v>3869</v>
      </c>
      <c r="I386" s="42"/>
      <c r="J386" s="42" t="s">
        <v>3218</v>
      </c>
      <c r="K386" s="36" t="s">
        <v>303</v>
      </c>
      <c r="L386" s="43" t="s">
        <v>3187</v>
      </c>
      <c r="M386" s="43" t="s">
        <v>4091</v>
      </c>
      <c r="N386" s="36"/>
      <c r="O386" s="42" t="s">
        <v>207</v>
      </c>
      <c r="P386" s="36"/>
      <c r="Q386" s="42"/>
      <c r="R386" s="42"/>
      <c r="S386" s="44"/>
      <c r="T386" s="44">
        <v>42807</v>
      </c>
      <c r="U386" s="45"/>
      <c r="V386" s="46">
        <v>6624402</v>
      </c>
      <c r="W386" s="47"/>
      <c r="X386" s="48" t="s">
        <v>5192</v>
      </c>
      <c r="Y386" s="48" t="s">
        <v>635</v>
      </c>
      <c r="Z386" s="48"/>
      <c r="AA386" s="48"/>
      <c r="AB386" s="48"/>
      <c r="AC386" s="48"/>
      <c r="AD386" s="48" t="s">
        <v>47</v>
      </c>
      <c r="AE386" s="47"/>
      <c r="AF386" s="47"/>
      <c r="AG386" s="49"/>
      <c r="AH386" s="49">
        <v>42811</v>
      </c>
      <c r="AI386" s="50"/>
      <c r="AJ386" s="34">
        <v>42814</v>
      </c>
      <c r="AK386" s="51" t="s">
        <v>5062</v>
      </c>
      <c r="AL386" s="52">
        <v>42814</v>
      </c>
    </row>
    <row r="387" spans="1:38" x14ac:dyDescent="0.15">
      <c r="A387" s="36">
        <v>51557315</v>
      </c>
      <c r="B387" s="41" t="s">
        <v>5193</v>
      </c>
      <c r="C387" s="41" t="s">
        <v>5194</v>
      </c>
      <c r="D387" s="36" t="s">
        <v>5195</v>
      </c>
      <c r="E387" s="36" t="s">
        <v>5196</v>
      </c>
      <c r="F387" s="36"/>
      <c r="G387" s="36"/>
      <c r="H387" s="42" t="s">
        <v>3663</v>
      </c>
      <c r="I387" s="42"/>
      <c r="J387" s="42" t="s">
        <v>2938</v>
      </c>
      <c r="K387" s="36" t="s">
        <v>303</v>
      </c>
      <c r="L387" s="43" t="s">
        <v>68</v>
      </c>
      <c r="M387" s="43" t="s">
        <v>38</v>
      </c>
      <c r="N387" s="36" t="s">
        <v>164</v>
      </c>
      <c r="O387" s="42" t="s">
        <v>176</v>
      </c>
      <c r="P387" s="36" t="s">
        <v>71</v>
      </c>
      <c r="Q387" s="42"/>
      <c r="R387" s="42"/>
      <c r="S387" s="44">
        <v>42107</v>
      </c>
      <c r="T387" s="44"/>
      <c r="U387" s="45"/>
      <c r="V387" s="46">
        <v>6634100</v>
      </c>
      <c r="W387" s="47" t="s">
        <v>5197</v>
      </c>
      <c r="X387" s="48" t="s">
        <v>5198</v>
      </c>
      <c r="Y387" s="48">
        <v>69110</v>
      </c>
      <c r="Z387" s="48"/>
      <c r="AA387" s="48"/>
      <c r="AB387" s="48"/>
      <c r="AC387" s="48"/>
      <c r="AD387" s="48" t="s">
        <v>47</v>
      </c>
      <c r="AE387" s="47" t="s">
        <v>5199</v>
      </c>
      <c r="AF387" s="47" t="s">
        <v>5200</v>
      </c>
      <c r="AG387" s="49"/>
      <c r="AH387" s="49">
        <v>42811</v>
      </c>
      <c r="AI387" s="50" t="s">
        <v>5201</v>
      </c>
      <c r="AJ387" s="34">
        <v>42814</v>
      </c>
      <c r="AK387" s="51" t="s">
        <v>5062</v>
      </c>
      <c r="AL387" s="52">
        <v>42814</v>
      </c>
    </row>
    <row r="388" spans="1:38" x14ac:dyDescent="0.15">
      <c r="A388" s="36">
        <v>51591989</v>
      </c>
      <c r="B388" s="41" t="s">
        <v>5202</v>
      </c>
      <c r="C388" s="41" t="s">
        <v>5203</v>
      </c>
      <c r="D388" s="36" t="s">
        <v>5204</v>
      </c>
      <c r="E388" s="36" t="s">
        <v>5205</v>
      </c>
      <c r="F388" s="36"/>
      <c r="G388" s="36"/>
      <c r="H388" s="42" t="s">
        <v>5206</v>
      </c>
      <c r="I388" s="42"/>
      <c r="J388" s="42" t="s">
        <v>31</v>
      </c>
      <c r="K388" s="36" t="s">
        <v>294</v>
      </c>
      <c r="L388" s="43" t="s">
        <v>37</v>
      </c>
      <c r="M388" s="43" t="s">
        <v>38</v>
      </c>
      <c r="N388" s="36" t="s">
        <v>536</v>
      </c>
      <c r="O388" s="42" t="s">
        <v>106</v>
      </c>
      <c r="P388" s="36" t="s">
        <v>71</v>
      </c>
      <c r="Q388" s="42"/>
      <c r="R388" s="42"/>
      <c r="S388" s="44">
        <v>42215</v>
      </c>
      <c r="T388" s="44">
        <v>42429</v>
      </c>
      <c r="U388" s="45">
        <v>42450</v>
      </c>
      <c r="V388" s="46">
        <v>6624090</v>
      </c>
      <c r="W388" s="47" t="s">
        <v>5207</v>
      </c>
      <c r="X388" s="48" t="s">
        <v>5208</v>
      </c>
      <c r="Y388" s="48" t="s">
        <v>635</v>
      </c>
      <c r="Z388" s="48"/>
      <c r="AA388" s="48"/>
      <c r="AB388" s="48"/>
      <c r="AC388" s="48"/>
      <c r="AD388" s="48" t="s">
        <v>4506</v>
      </c>
      <c r="AE388" s="47"/>
      <c r="AF388" s="47" t="s">
        <v>5209</v>
      </c>
      <c r="AG388" s="49"/>
      <c r="AH388" s="49">
        <v>42810</v>
      </c>
      <c r="AI388" s="50"/>
      <c r="AJ388" s="34">
        <v>42811</v>
      </c>
      <c r="AK388" s="51" t="s">
        <v>5062</v>
      </c>
      <c r="AL388" s="52">
        <v>42807</v>
      </c>
    </row>
    <row r="389" spans="1:38" x14ac:dyDescent="0.15">
      <c r="A389" s="36">
        <v>51561935</v>
      </c>
      <c r="B389" s="41" t="s">
        <v>5210</v>
      </c>
      <c r="C389" s="41" t="s">
        <v>4219</v>
      </c>
      <c r="D389" s="36" t="s">
        <v>5211</v>
      </c>
      <c r="E389" s="36" t="s">
        <v>5212</v>
      </c>
      <c r="F389" s="36"/>
      <c r="G389" s="36"/>
      <c r="H389" s="42" t="s">
        <v>3218</v>
      </c>
      <c r="I389" s="42"/>
      <c r="J389" s="42" t="s">
        <v>3218</v>
      </c>
      <c r="K389" s="36" t="s">
        <v>5155</v>
      </c>
      <c r="L389" s="43" t="s">
        <v>37</v>
      </c>
      <c r="M389" s="43" t="s">
        <v>38</v>
      </c>
      <c r="N389" s="36" t="s">
        <v>175</v>
      </c>
      <c r="O389" s="42" t="s">
        <v>176</v>
      </c>
      <c r="P389" s="36" t="s">
        <v>85</v>
      </c>
      <c r="Q389" s="42"/>
      <c r="R389" s="42"/>
      <c r="S389" s="44">
        <v>42138</v>
      </c>
      <c r="T389" s="44"/>
      <c r="U389" s="45">
        <v>42205</v>
      </c>
      <c r="V389" s="46">
        <v>6634122</v>
      </c>
      <c r="W389" s="47" t="s">
        <v>5213</v>
      </c>
      <c r="X389" s="48" t="s">
        <v>5214</v>
      </c>
      <c r="Y389" s="48" t="s">
        <v>635</v>
      </c>
      <c r="Z389" s="48"/>
      <c r="AA389" s="48"/>
      <c r="AB389" s="48"/>
      <c r="AC389" s="48"/>
      <c r="AD389" s="48" t="s">
        <v>4506</v>
      </c>
      <c r="AE389" s="47"/>
      <c r="AF389" s="47" t="s">
        <v>5215</v>
      </c>
      <c r="AG389" s="49"/>
      <c r="AH389" s="49">
        <v>42810</v>
      </c>
      <c r="AI389" s="50"/>
      <c r="AJ389" s="34">
        <v>42811</v>
      </c>
      <c r="AK389" s="51" t="s">
        <v>5062</v>
      </c>
      <c r="AL389" s="52">
        <v>42807</v>
      </c>
    </row>
    <row r="390" spans="1:38" x14ac:dyDescent="0.15">
      <c r="A390" s="36">
        <v>51585206</v>
      </c>
      <c r="B390" s="41" t="s">
        <v>5216</v>
      </c>
      <c r="C390" s="41" t="s">
        <v>5217</v>
      </c>
      <c r="D390" s="36" t="s">
        <v>5218</v>
      </c>
      <c r="E390" s="36" t="s">
        <v>5219</v>
      </c>
      <c r="F390" s="36"/>
      <c r="G390" s="36"/>
      <c r="H390" s="42" t="s">
        <v>158</v>
      </c>
      <c r="I390" s="42"/>
      <c r="J390" s="42" t="s">
        <v>163</v>
      </c>
      <c r="K390" s="36" t="s">
        <v>303</v>
      </c>
      <c r="L390" s="43" t="s">
        <v>68</v>
      </c>
      <c r="M390" s="43" t="s">
        <v>38</v>
      </c>
      <c r="N390" s="36" t="s">
        <v>105</v>
      </c>
      <c r="O390" s="42" t="s">
        <v>106</v>
      </c>
      <c r="P390" s="36" t="s">
        <v>71</v>
      </c>
      <c r="Q390" s="42"/>
      <c r="R390" s="42"/>
      <c r="S390" s="44">
        <v>42320</v>
      </c>
      <c r="T390" s="44"/>
      <c r="U390" s="45"/>
      <c r="V390" s="46">
        <v>6624051</v>
      </c>
      <c r="W390" s="47" t="s">
        <v>5220</v>
      </c>
      <c r="X390" s="48" t="s">
        <v>5221</v>
      </c>
      <c r="Y390" s="48" t="s">
        <v>635</v>
      </c>
      <c r="Z390" s="48"/>
      <c r="AA390" s="48"/>
      <c r="AB390" s="48"/>
      <c r="AC390" s="48"/>
      <c r="AD390" s="48" t="s">
        <v>4506</v>
      </c>
      <c r="AE390" s="47" t="s">
        <v>5222</v>
      </c>
      <c r="AF390" s="47"/>
      <c r="AG390" s="49"/>
      <c r="AH390" s="49">
        <v>42811</v>
      </c>
      <c r="AI390" s="50"/>
      <c r="AJ390" s="34">
        <v>42814</v>
      </c>
      <c r="AK390" s="51" t="s">
        <v>5062</v>
      </c>
      <c r="AL390" s="52">
        <v>42814</v>
      </c>
    </row>
    <row r="391" spans="1:38" x14ac:dyDescent="0.15">
      <c r="A391" s="36">
        <v>51588232</v>
      </c>
      <c r="B391" s="41" t="s">
        <v>5223</v>
      </c>
      <c r="C391" s="41" t="s">
        <v>5224</v>
      </c>
      <c r="D391" s="36" t="s">
        <v>2296</v>
      </c>
      <c r="E391" s="36" t="s">
        <v>5225</v>
      </c>
      <c r="F391" s="36"/>
      <c r="G391" s="36"/>
      <c r="H391" s="42" t="s">
        <v>3796</v>
      </c>
      <c r="I391" s="42"/>
      <c r="J391" s="42" t="s">
        <v>163</v>
      </c>
      <c r="K391" s="36" t="s">
        <v>303</v>
      </c>
      <c r="L391" s="43" t="s">
        <v>68</v>
      </c>
      <c r="M391" s="43" t="s">
        <v>5226</v>
      </c>
      <c r="N391" s="36" t="s">
        <v>3390</v>
      </c>
      <c r="O391" s="42" t="s">
        <v>106</v>
      </c>
      <c r="P391" s="36" t="s">
        <v>71</v>
      </c>
      <c r="Q391" s="42"/>
      <c r="R391" s="42"/>
      <c r="S391" s="44">
        <v>42348</v>
      </c>
      <c r="T391" s="44">
        <v>42429</v>
      </c>
      <c r="U391" s="45">
        <v>42450</v>
      </c>
      <c r="V391" s="46">
        <v>6624081</v>
      </c>
      <c r="W391" s="47" t="s">
        <v>5227</v>
      </c>
      <c r="X391" s="48" t="s">
        <v>5228</v>
      </c>
      <c r="Y391" s="48" t="s">
        <v>635</v>
      </c>
      <c r="Z391" s="48"/>
      <c r="AA391" s="48"/>
      <c r="AB391" s="48"/>
      <c r="AC391" s="48"/>
      <c r="AD391" s="48" t="s">
        <v>4506</v>
      </c>
      <c r="AE391" s="47" t="s">
        <v>5229</v>
      </c>
      <c r="AF391" s="47"/>
      <c r="AG391" s="49"/>
      <c r="AH391" s="49">
        <v>42811</v>
      </c>
      <c r="AI391" s="50"/>
      <c r="AJ391" s="34">
        <v>42814</v>
      </c>
      <c r="AK391" s="51" t="s">
        <v>5062</v>
      </c>
      <c r="AL391" s="52">
        <v>42814</v>
      </c>
    </row>
    <row r="392" spans="1:38" x14ac:dyDescent="0.15">
      <c r="A392" s="36">
        <v>51661969</v>
      </c>
      <c r="B392" s="41" t="s">
        <v>5230</v>
      </c>
      <c r="C392" s="41" t="s">
        <v>5231</v>
      </c>
      <c r="D392" s="36" t="s">
        <v>5232</v>
      </c>
      <c r="E392" s="36" t="s">
        <v>5233</v>
      </c>
      <c r="F392" s="36" t="s">
        <v>5234</v>
      </c>
      <c r="G392" s="36"/>
      <c r="H392" s="42" t="s">
        <v>3869</v>
      </c>
      <c r="I392" s="42"/>
      <c r="J392" s="42" t="s">
        <v>3218</v>
      </c>
      <c r="K392" s="36" t="s">
        <v>303</v>
      </c>
      <c r="L392" s="43" t="s">
        <v>3025</v>
      </c>
      <c r="M392" s="43" t="s">
        <v>4323</v>
      </c>
      <c r="N392" s="36" t="s">
        <v>3390</v>
      </c>
      <c r="O392" s="42" t="s">
        <v>761</v>
      </c>
      <c r="P392" s="36"/>
      <c r="Q392" s="42"/>
      <c r="R392" s="42"/>
      <c r="S392" s="44"/>
      <c r="T392" s="44">
        <v>42807</v>
      </c>
      <c r="U392" s="45"/>
      <c r="V392" s="46">
        <v>6624408</v>
      </c>
      <c r="W392" s="47" t="s">
        <v>5235</v>
      </c>
      <c r="X392" s="48" t="s">
        <v>5236</v>
      </c>
      <c r="Y392" s="48" t="s">
        <v>635</v>
      </c>
      <c r="Z392" s="48"/>
      <c r="AA392" s="48"/>
      <c r="AB392" s="48"/>
      <c r="AC392" s="48"/>
      <c r="AD392" s="48" t="s">
        <v>47</v>
      </c>
      <c r="AE392" s="47" t="s">
        <v>5237</v>
      </c>
      <c r="AF392" s="47"/>
      <c r="AG392" s="49"/>
      <c r="AH392" s="49">
        <v>42816</v>
      </c>
      <c r="AI392" s="50"/>
      <c r="AJ392" s="34">
        <v>42817</v>
      </c>
      <c r="AK392" s="51" t="s">
        <v>5062</v>
      </c>
      <c r="AL392" s="52">
        <v>42814</v>
      </c>
    </row>
    <row r="393" spans="1:38" x14ac:dyDescent="0.15">
      <c r="A393" s="36">
        <v>51662336</v>
      </c>
      <c r="B393" s="41" t="s">
        <v>5238</v>
      </c>
      <c r="C393" s="41" t="s">
        <v>5239</v>
      </c>
      <c r="D393" s="36" t="s">
        <v>616</v>
      </c>
      <c r="E393" s="36" t="s">
        <v>5240</v>
      </c>
      <c r="F393" s="36" t="s">
        <v>818</v>
      </c>
      <c r="G393" s="36"/>
      <c r="H393" s="42" t="s">
        <v>3869</v>
      </c>
      <c r="I393" s="42"/>
      <c r="J393" s="42" t="s">
        <v>3218</v>
      </c>
      <c r="K393" s="36" t="s">
        <v>303</v>
      </c>
      <c r="L393" s="43" t="s">
        <v>3187</v>
      </c>
      <c r="M393" s="43" t="s">
        <v>4091</v>
      </c>
      <c r="N393" s="36"/>
      <c r="O393" s="42" t="s">
        <v>761</v>
      </c>
      <c r="P393" s="36"/>
      <c r="Q393" s="42"/>
      <c r="R393" s="42"/>
      <c r="S393" s="44"/>
      <c r="T393" s="44">
        <v>42807</v>
      </c>
      <c r="U393" s="45"/>
      <c r="V393" s="46"/>
      <c r="W393" s="47" t="s">
        <v>5241</v>
      </c>
      <c r="X393" s="48" t="s">
        <v>5242</v>
      </c>
      <c r="Y393" s="48" t="s">
        <v>635</v>
      </c>
      <c r="Z393" s="48"/>
      <c r="AA393" s="48"/>
      <c r="AB393" s="48"/>
      <c r="AC393" s="48"/>
      <c r="AD393" s="48" t="s">
        <v>47</v>
      </c>
      <c r="AE393" s="47" t="s">
        <v>5243</v>
      </c>
      <c r="AF393" s="47"/>
      <c r="AG393" s="49"/>
      <c r="AH393" s="49">
        <v>42817</v>
      </c>
      <c r="AI393" s="50"/>
      <c r="AJ393" s="34">
        <v>42818</v>
      </c>
      <c r="AK393" s="51" t="s">
        <v>5062</v>
      </c>
      <c r="AL393" s="52">
        <v>42814</v>
      </c>
    </row>
    <row r="394" spans="1:38" x14ac:dyDescent="0.15">
      <c r="A394" s="36">
        <v>51594997</v>
      </c>
      <c r="B394" s="41" t="s">
        <v>5244</v>
      </c>
      <c r="C394" s="41" t="s">
        <v>5245</v>
      </c>
      <c r="D394" s="36" t="s">
        <v>666</v>
      </c>
      <c r="E394" s="36" t="s">
        <v>5246</v>
      </c>
      <c r="F394" s="36"/>
      <c r="G394" s="36"/>
      <c r="H394" s="42" t="s">
        <v>3039</v>
      </c>
      <c r="I394" s="42"/>
      <c r="J394" s="42" t="s">
        <v>163</v>
      </c>
      <c r="K394" s="36" t="s">
        <v>303</v>
      </c>
      <c r="L394" s="43" t="s">
        <v>68</v>
      </c>
      <c r="M394" s="43" t="s">
        <v>38</v>
      </c>
      <c r="N394" s="36" t="s">
        <v>175</v>
      </c>
      <c r="O394" s="42" t="s">
        <v>70</v>
      </c>
      <c r="P394" s="36" t="s">
        <v>85</v>
      </c>
      <c r="Q394" s="42"/>
      <c r="R394" s="42"/>
      <c r="S394" s="44">
        <v>42415</v>
      </c>
      <c r="T394" s="44">
        <v>42471</v>
      </c>
      <c r="U394" s="45">
        <v>42485</v>
      </c>
      <c r="V394" s="46">
        <v>6624151</v>
      </c>
      <c r="W394" s="47" t="s">
        <v>5247</v>
      </c>
      <c r="X394" s="48" t="s">
        <v>5248</v>
      </c>
      <c r="Y394" s="48" t="s">
        <v>635</v>
      </c>
      <c r="Z394" s="48"/>
      <c r="AA394" s="48"/>
      <c r="AB394" s="48"/>
      <c r="AC394" s="48"/>
      <c r="AD394" s="48" t="s">
        <v>4506</v>
      </c>
      <c r="AE394" s="47" t="s">
        <v>5249</v>
      </c>
      <c r="AF394" s="47" t="s">
        <v>5250</v>
      </c>
      <c r="AG394" s="49"/>
      <c r="AH394" s="49">
        <v>42823</v>
      </c>
      <c r="AI394" s="50"/>
      <c r="AJ394" s="34">
        <v>42824</v>
      </c>
      <c r="AK394" s="51" t="s">
        <v>5062</v>
      </c>
      <c r="AL394" s="52">
        <v>42821</v>
      </c>
    </row>
    <row r="395" spans="1:38" x14ac:dyDescent="0.15">
      <c r="A395" s="36">
        <v>51561949</v>
      </c>
      <c r="B395" s="41" t="s">
        <v>5251</v>
      </c>
      <c r="C395" s="41" t="s">
        <v>5252</v>
      </c>
      <c r="D395" s="36" t="s">
        <v>5253</v>
      </c>
      <c r="E395" s="36" t="s">
        <v>5254</v>
      </c>
      <c r="F395" s="36"/>
      <c r="G395" s="36"/>
      <c r="H395" s="42" t="s">
        <v>3039</v>
      </c>
      <c r="I395" s="42"/>
      <c r="J395" s="42" t="s">
        <v>163</v>
      </c>
      <c r="K395" s="36" t="s">
        <v>303</v>
      </c>
      <c r="L395" s="43" t="s">
        <v>68</v>
      </c>
      <c r="M395" s="43" t="s">
        <v>38</v>
      </c>
      <c r="N395" s="36" t="s">
        <v>175</v>
      </c>
      <c r="O395" s="42" t="s">
        <v>176</v>
      </c>
      <c r="P395" s="36" t="s">
        <v>85</v>
      </c>
      <c r="Q395" s="42"/>
      <c r="R395" s="42"/>
      <c r="S395" s="44">
        <v>42138</v>
      </c>
      <c r="T395" s="44"/>
      <c r="U395" s="45">
        <v>42205</v>
      </c>
      <c r="V395" s="46">
        <v>6634112</v>
      </c>
      <c r="W395" s="47" t="s">
        <v>5255</v>
      </c>
      <c r="X395" s="48" t="s">
        <v>5256</v>
      </c>
      <c r="Y395" s="48" t="s">
        <v>635</v>
      </c>
      <c r="Z395" s="48"/>
      <c r="AA395" s="48"/>
      <c r="AB395" s="48"/>
      <c r="AC395" s="48"/>
      <c r="AD395" s="48" t="s">
        <v>4506</v>
      </c>
      <c r="AE395" s="47" t="s">
        <v>5257</v>
      </c>
      <c r="AF395" s="47"/>
      <c r="AG395" s="49"/>
      <c r="AH395" s="49">
        <v>42824</v>
      </c>
      <c r="AI395" s="50"/>
      <c r="AJ395" s="34">
        <v>42825</v>
      </c>
      <c r="AK395" s="51" t="s">
        <v>5062</v>
      </c>
      <c r="AL395" s="52">
        <v>42821</v>
      </c>
    </row>
    <row r="396" spans="1:38" x14ac:dyDescent="0.15">
      <c r="A396" s="36">
        <v>51593632</v>
      </c>
      <c r="B396" s="41" t="s">
        <v>5258</v>
      </c>
      <c r="C396" s="41" t="s">
        <v>5259</v>
      </c>
      <c r="D396" s="36" t="s">
        <v>5260</v>
      </c>
      <c r="E396" s="36" t="s">
        <v>5261</v>
      </c>
      <c r="F396" s="36"/>
      <c r="G396" s="36"/>
      <c r="H396" s="42" t="s">
        <v>3789</v>
      </c>
      <c r="I396" s="42"/>
      <c r="J396" s="42" t="s">
        <v>615</v>
      </c>
      <c r="K396" s="36" t="s">
        <v>303</v>
      </c>
      <c r="L396" s="43" t="s">
        <v>68</v>
      </c>
      <c r="M396" s="43" t="s">
        <v>38</v>
      </c>
      <c r="N396" s="36" t="s">
        <v>3390</v>
      </c>
      <c r="O396" s="42" t="s">
        <v>432</v>
      </c>
      <c r="P396" s="36" t="s">
        <v>71</v>
      </c>
      <c r="Q396" s="42"/>
      <c r="R396" s="42"/>
      <c r="S396" s="44">
        <v>42397</v>
      </c>
      <c r="T396" s="44">
        <v>42436</v>
      </c>
      <c r="U396" s="45">
        <v>42457</v>
      </c>
      <c r="V396" s="46">
        <v>6624118</v>
      </c>
      <c r="W396" s="47" t="s">
        <v>5262</v>
      </c>
      <c r="X396" s="48" t="s">
        <v>5263</v>
      </c>
      <c r="Y396" s="48" t="s">
        <v>635</v>
      </c>
      <c r="Z396" s="48"/>
      <c r="AA396" s="48"/>
      <c r="AB396" s="48"/>
      <c r="AC396" s="48"/>
      <c r="AD396" s="48" t="s">
        <v>4506</v>
      </c>
      <c r="AE396" s="47" t="s">
        <v>5264</v>
      </c>
      <c r="AF396" s="47"/>
      <c r="AG396" s="49"/>
      <c r="AH396" s="49">
        <v>42824</v>
      </c>
      <c r="AI396" s="50"/>
      <c r="AJ396" s="34">
        <v>42825</v>
      </c>
      <c r="AK396" s="51" t="s">
        <v>5062</v>
      </c>
      <c r="AL396" s="52">
        <v>42821</v>
      </c>
    </row>
    <row r="397" spans="1:38" x14ac:dyDescent="0.15">
      <c r="A397" s="8">
        <v>51566671</v>
      </c>
      <c r="B397" s="30" t="s">
        <v>5265</v>
      </c>
      <c r="C397" s="30" t="s">
        <v>5266</v>
      </c>
      <c r="D397" s="8" t="s">
        <v>991</v>
      </c>
      <c r="E397" s="8" t="s">
        <v>5267</v>
      </c>
      <c r="F397" s="8"/>
      <c r="G397" s="8"/>
      <c r="H397" s="9" t="s">
        <v>3173</v>
      </c>
      <c r="I397" s="9"/>
      <c r="J397" s="9" t="s">
        <v>615</v>
      </c>
      <c r="K397" s="8" t="s">
        <v>303</v>
      </c>
      <c r="L397" s="7" t="s">
        <v>68</v>
      </c>
      <c r="M397" s="7" t="s">
        <v>38</v>
      </c>
      <c r="N397" s="8" t="s">
        <v>175</v>
      </c>
      <c r="O397" s="9" t="s">
        <v>432</v>
      </c>
      <c r="P397" s="36" t="s">
        <v>85</v>
      </c>
      <c r="Q397" s="9"/>
      <c r="R397" s="9"/>
      <c r="S397" s="10">
        <v>42166</v>
      </c>
      <c r="T397" s="10"/>
      <c r="U397" s="12">
        <v>42226</v>
      </c>
      <c r="V397" s="31">
        <v>6634213</v>
      </c>
      <c r="W397" s="20" t="s">
        <v>5268</v>
      </c>
      <c r="X397" s="16" t="s">
        <v>5269</v>
      </c>
      <c r="Y397" s="48" t="s">
        <v>635</v>
      </c>
      <c r="Z397" s="48"/>
      <c r="AA397" s="48"/>
      <c r="AB397" s="48"/>
      <c r="AC397" s="48"/>
      <c r="AD397" s="48" t="s">
        <v>4506</v>
      </c>
      <c r="AE397" s="20" t="s">
        <v>5270</v>
      </c>
      <c r="AF397" s="20"/>
      <c r="AG397" s="32"/>
      <c r="AH397" s="32">
        <v>42825</v>
      </c>
      <c r="AI397" s="33"/>
      <c r="AJ397" s="34">
        <v>42828</v>
      </c>
      <c r="AK397" s="34" t="s">
        <v>5271</v>
      </c>
      <c r="AL397" s="35">
        <v>42828</v>
      </c>
    </row>
    <row r="398" spans="1:38" x14ac:dyDescent="0.15">
      <c r="A398" s="36">
        <v>51578943</v>
      </c>
      <c r="B398" s="41" t="s">
        <v>5272</v>
      </c>
      <c r="C398" s="41" t="s">
        <v>5273</v>
      </c>
      <c r="D398" s="36" t="s">
        <v>5274</v>
      </c>
      <c r="E398" s="36" t="s">
        <v>5275</v>
      </c>
      <c r="F398" s="36"/>
      <c r="G398" s="36"/>
      <c r="H398" s="42" t="s">
        <v>3039</v>
      </c>
      <c r="I398" s="42"/>
      <c r="J398" s="42" t="s">
        <v>163</v>
      </c>
      <c r="K398" s="36" t="s">
        <v>303</v>
      </c>
      <c r="L398" s="43" t="s">
        <v>68</v>
      </c>
      <c r="M398" s="43" t="s">
        <v>38</v>
      </c>
      <c r="N398" s="36" t="s">
        <v>175</v>
      </c>
      <c r="O398" s="42" t="s">
        <v>84</v>
      </c>
      <c r="P398" s="36" t="s">
        <v>85</v>
      </c>
      <c r="Q398" s="42"/>
      <c r="R398" s="42"/>
      <c r="S398" s="44">
        <v>42264</v>
      </c>
      <c r="T398" s="44"/>
      <c r="U398" s="45">
        <v>42317</v>
      </c>
      <c r="V398" s="46">
        <v>6634234</v>
      </c>
      <c r="W398" s="47" t="s">
        <v>5276</v>
      </c>
      <c r="X398" s="48" t="s">
        <v>5277</v>
      </c>
      <c r="Y398" s="54" t="s">
        <v>635</v>
      </c>
      <c r="Z398" s="54"/>
      <c r="AA398" s="54"/>
      <c r="AB398" s="54"/>
      <c r="AC398" s="54"/>
      <c r="AD398" s="48" t="s">
        <v>4506</v>
      </c>
      <c r="AE398" s="47" t="s">
        <v>5278</v>
      </c>
      <c r="AF398" s="47"/>
      <c r="AG398" s="49"/>
      <c r="AH398" s="49">
        <v>42825</v>
      </c>
      <c r="AI398" s="50"/>
      <c r="AJ398" s="34">
        <v>42828</v>
      </c>
      <c r="AK398" s="51" t="s">
        <v>5271</v>
      </c>
      <c r="AL398" s="52">
        <v>42828</v>
      </c>
    </row>
    <row r="399" spans="1:38" x14ac:dyDescent="0.15">
      <c r="A399" s="36">
        <v>51665976</v>
      </c>
      <c r="B399" s="41" t="s">
        <v>5279</v>
      </c>
      <c r="C399" s="41" t="s">
        <v>5280</v>
      </c>
      <c r="D399" s="36" t="s">
        <v>5281</v>
      </c>
      <c r="E399" s="36" t="s">
        <v>5282</v>
      </c>
      <c r="F399" s="36" t="s">
        <v>5283</v>
      </c>
      <c r="G399" s="36"/>
      <c r="H399" s="42" t="s">
        <v>3876</v>
      </c>
      <c r="I399" s="42"/>
      <c r="J399" s="42" t="s">
        <v>3218</v>
      </c>
      <c r="K399" s="36" t="s">
        <v>303</v>
      </c>
      <c r="L399" s="43" t="s">
        <v>3187</v>
      </c>
      <c r="M399" s="43" t="s">
        <v>4323</v>
      </c>
      <c r="N399" s="36" t="s">
        <v>536</v>
      </c>
      <c r="O399" s="42" t="s">
        <v>696</v>
      </c>
      <c r="P399" s="36"/>
      <c r="Q399" s="42"/>
      <c r="R399" s="42"/>
      <c r="S399" s="44">
        <v>42779</v>
      </c>
      <c r="T399" s="44">
        <v>42821</v>
      </c>
      <c r="U399" s="45">
        <v>42835</v>
      </c>
      <c r="V399" s="46">
        <v>6624420</v>
      </c>
      <c r="W399" s="47" t="s">
        <v>5284</v>
      </c>
      <c r="X399" s="48" t="s">
        <v>5285</v>
      </c>
      <c r="Y399" s="48" t="s">
        <v>635</v>
      </c>
      <c r="Z399" s="48"/>
      <c r="AA399" s="48"/>
      <c r="AB399" s="48"/>
      <c r="AC399" s="48"/>
      <c r="AD399" s="48" t="s">
        <v>47</v>
      </c>
      <c r="AE399" s="47" t="s">
        <v>5286</v>
      </c>
      <c r="AF399" s="47"/>
      <c r="AG399" s="49"/>
      <c r="AH399" s="49">
        <v>42829</v>
      </c>
      <c r="AI399" s="50"/>
      <c r="AJ399" s="34">
        <v>42830</v>
      </c>
      <c r="AK399" s="51" t="s">
        <v>5271</v>
      </c>
      <c r="AL399" s="52">
        <v>42828</v>
      </c>
    </row>
    <row r="400" spans="1:38" x14ac:dyDescent="0.15">
      <c r="A400" s="36">
        <v>51566669</v>
      </c>
      <c r="B400" s="41" t="s">
        <v>5287</v>
      </c>
      <c r="C400" s="41" t="s">
        <v>5288</v>
      </c>
      <c r="D400" s="36" t="s">
        <v>3265</v>
      </c>
      <c r="E400" s="36" t="s">
        <v>5289</v>
      </c>
      <c r="F400" s="36"/>
      <c r="G400" s="36"/>
      <c r="H400" s="42" t="s">
        <v>3218</v>
      </c>
      <c r="I400" s="42"/>
      <c r="J400" s="42" t="s">
        <v>3218</v>
      </c>
      <c r="K400" s="36" t="s">
        <v>5155</v>
      </c>
      <c r="L400" s="43" t="s">
        <v>37</v>
      </c>
      <c r="M400" s="43" t="s">
        <v>38</v>
      </c>
      <c r="N400" s="36" t="s">
        <v>164</v>
      </c>
      <c r="O400" s="42" t="s">
        <v>84</v>
      </c>
      <c r="P400" s="36" t="s">
        <v>71</v>
      </c>
      <c r="Q400" s="42"/>
      <c r="R400" s="42"/>
      <c r="S400" s="44">
        <v>42166</v>
      </c>
      <c r="T400" s="44"/>
      <c r="U400" s="45"/>
      <c r="V400" s="46">
        <v>6634204</v>
      </c>
      <c r="W400" s="47" t="s">
        <v>5290</v>
      </c>
      <c r="X400" s="48" t="s">
        <v>5291</v>
      </c>
      <c r="Y400" s="48" t="s">
        <v>635</v>
      </c>
      <c r="Z400" s="48"/>
      <c r="AA400" s="48"/>
      <c r="AB400" s="48"/>
      <c r="AC400" s="48"/>
      <c r="AD400" s="48" t="s">
        <v>47</v>
      </c>
      <c r="AE400" s="47" t="s">
        <v>5292</v>
      </c>
      <c r="AF400" s="47" t="s">
        <v>5293</v>
      </c>
      <c r="AG400" s="49"/>
      <c r="AH400" s="49">
        <v>42825</v>
      </c>
      <c r="AI400" s="50"/>
      <c r="AJ400" s="34">
        <v>42828</v>
      </c>
      <c r="AK400" s="51" t="s">
        <v>5271</v>
      </c>
      <c r="AL400" s="52">
        <v>42828</v>
      </c>
    </row>
    <row r="401" spans="1:38" x14ac:dyDescent="0.15">
      <c r="A401" s="36">
        <v>51615299</v>
      </c>
      <c r="B401" s="41" t="s">
        <v>5294</v>
      </c>
      <c r="C401" s="41" t="s">
        <v>5295</v>
      </c>
      <c r="D401" s="36" t="s">
        <v>5296</v>
      </c>
      <c r="E401" s="36" t="s">
        <v>5297</v>
      </c>
      <c r="F401" s="36"/>
      <c r="G401" s="36"/>
      <c r="H401" s="42" t="s">
        <v>3173</v>
      </c>
      <c r="I401" s="42"/>
      <c r="J401" s="42" t="s">
        <v>615</v>
      </c>
      <c r="K401" s="36" t="s">
        <v>303</v>
      </c>
      <c r="L401" s="43" t="s">
        <v>68</v>
      </c>
      <c r="M401" s="43" t="s">
        <v>38</v>
      </c>
      <c r="N401" s="36" t="s">
        <v>175</v>
      </c>
      <c r="O401" s="42" t="s">
        <v>207</v>
      </c>
      <c r="P401" s="36" t="s">
        <v>85</v>
      </c>
      <c r="Q401" s="42"/>
      <c r="R401" s="42"/>
      <c r="S401" s="44">
        <v>42530</v>
      </c>
      <c r="T401" s="44">
        <v>42576</v>
      </c>
      <c r="U401" s="45">
        <v>42590</v>
      </c>
      <c r="V401" s="46">
        <v>6624326</v>
      </c>
      <c r="W401" s="47" t="s">
        <v>5298</v>
      </c>
      <c r="X401" s="48" t="s">
        <v>5299</v>
      </c>
      <c r="Y401" s="48" t="s">
        <v>635</v>
      </c>
      <c r="Z401" s="48"/>
      <c r="AA401" s="48"/>
      <c r="AB401" s="48"/>
      <c r="AC401" s="48"/>
      <c r="AD401" s="48" t="s">
        <v>4506</v>
      </c>
      <c r="AE401" s="47" t="s">
        <v>5300</v>
      </c>
      <c r="AF401" s="47" t="s">
        <v>5301</v>
      </c>
      <c r="AG401" s="49"/>
      <c r="AH401" s="49">
        <v>42828</v>
      </c>
      <c r="AI401" s="50"/>
      <c r="AJ401" s="34">
        <v>42829</v>
      </c>
      <c r="AK401" s="51" t="s">
        <v>5271</v>
      </c>
      <c r="AL401" s="52">
        <v>42828</v>
      </c>
    </row>
    <row r="402" spans="1:38" x14ac:dyDescent="0.15">
      <c r="A402" s="36">
        <v>51560976</v>
      </c>
      <c r="B402" s="41" t="s">
        <v>5302</v>
      </c>
      <c r="C402" s="41" t="s">
        <v>5303</v>
      </c>
      <c r="D402" s="36" t="s">
        <v>912</v>
      </c>
      <c r="E402" s="36" t="s">
        <v>1639</v>
      </c>
      <c r="F402" s="36"/>
      <c r="G402" s="36"/>
      <c r="H402" s="42" t="s">
        <v>3796</v>
      </c>
      <c r="I402" s="42"/>
      <c r="J402" s="42" t="s">
        <v>163</v>
      </c>
      <c r="K402" s="36" t="s">
        <v>67</v>
      </c>
      <c r="L402" s="43" t="s">
        <v>68</v>
      </c>
      <c r="M402" s="43" t="s">
        <v>38</v>
      </c>
      <c r="N402" s="36" t="s">
        <v>175</v>
      </c>
      <c r="O402" s="42" t="s">
        <v>176</v>
      </c>
      <c r="P402" s="36" t="s">
        <v>85</v>
      </c>
      <c r="Q402" s="42"/>
      <c r="R402" s="42"/>
      <c r="S402" s="44">
        <v>42131</v>
      </c>
      <c r="T402" s="44"/>
      <c r="U402" s="45">
        <v>42205</v>
      </c>
      <c r="V402" s="46">
        <v>6634123</v>
      </c>
      <c r="W402" s="47" t="s">
        <v>5304</v>
      </c>
      <c r="X402" s="48" t="s">
        <v>5305</v>
      </c>
      <c r="Y402" s="48" t="s">
        <v>635</v>
      </c>
      <c r="Z402" s="48"/>
      <c r="AA402" s="48"/>
      <c r="AB402" s="48"/>
      <c r="AC402" s="48"/>
      <c r="AD402" s="48" t="s">
        <v>4506</v>
      </c>
      <c r="AE402" s="47" t="s">
        <v>5306</v>
      </c>
      <c r="AF402" s="47"/>
      <c r="AG402" s="49"/>
      <c r="AH402" s="49">
        <v>42829</v>
      </c>
      <c r="AI402" s="50"/>
      <c r="AJ402" s="51">
        <v>42830</v>
      </c>
      <c r="AK402" s="51" t="s">
        <v>5271</v>
      </c>
      <c r="AL402" s="52">
        <v>42828</v>
      </c>
    </row>
    <row r="403" spans="1:38" x14ac:dyDescent="0.15">
      <c r="A403" s="36">
        <v>51637923</v>
      </c>
      <c r="B403" s="41" t="s">
        <v>5307</v>
      </c>
      <c r="C403" s="41" t="s">
        <v>5308</v>
      </c>
      <c r="D403" s="36" t="s">
        <v>5309</v>
      </c>
      <c r="E403" s="36" t="s">
        <v>5310</v>
      </c>
      <c r="F403" s="36" t="s">
        <v>5311</v>
      </c>
      <c r="G403" s="36"/>
      <c r="H403" s="42" t="s">
        <v>2984</v>
      </c>
      <c r="I403" s="42"/>
      <c r="J403" s="42" t="s">
        <v>2938</v>
      </c>
      <c r="K403" s="36" t="s">
        <v>303</v>
      </c>
      <c r="L403" s="43" t="s">
        <v>68</v>
      </c>
      <c r="M403" s="43" t="s">
        <v>4323</v>
      </c>
      <c r="N403" s="36" t="s">
        <v>164</v>
      </c>
      <c r="O403" s="42" t="s">
        <v>641</v>
      </c>
      <c r="P403" s="36" t="s">
        <v>71</v>
      </c>
      <c r="Q403" s="42"/>
      <c r="R403" s="42"/>
      <c r="S403" s="44">
        <v>42664</v>
      </c>
      <c r="T403" s="44">
        <v>42702</v>
      </c>
      <c r="U403" s="45">
        <v>42723</v>
      </c>
      <c r="V403" s="46">
        <v>6624393</v>
      </c>
      <c r="W403" s="47" t="s">
        <v>5312</v>
      </c>
      <c r="X403" s="48" t="s">
        <v>5313</v>
      </c>
      <c r="Y403" s="48" t="s">
        <v>635</v>
      </c>
      <c r="Z403" s="48"/>
      <c r="AA403" s="48"/>
      <c r="AB403" s="48"/>
      <c r="AC403" s="48"/>
      <c r="AD403" s="48" t="s">
        <v>47</v>
      </c>
      <c r="AE403" s="47" t="s">
        <v>5314</v>
      </c>
      <c r="AF403" s="47"/>
      <c r="AG403" s="49"/>
      <c r="AH403" s="49">
        <v>42829</v>
      </c>
      <c r="AI403" s="50"/>
      <c r="AJ403" s="51">
        <v>42830</v>
      </c>
      <c r="AK403" s="51" t="s">
        <v>5271</v>
      </c>
      <c r="AL403" s="52">
        <v>42828</v>
      </c>
    </row>
    <row r="404" spans="1:38" x14ac:dyDescent="0.15">
      <c r="A404" s="36">
        <v>51665397</v>
      </c>
      <c r="B404" s="41" t="s">
        <v>5315</v>
      </c>
      <c r="C404" s="41" t="s">
        <v>5316</v>
      </c>
      <c r="D404" s="36" t="s">
        <v>3377</v>
      </c>
      <c r="E404" s="36" t="s">
        <v>5317</v>
      </c>
      <c r="F404" s="36" t="s">
        <v>3954</v>
      </c>
      <c r="G404" s="36"/>
      <c r="H404" s="42" t="s">
        <v>3876</v>
      </c>
      <c r="I404" s="42"/>
      <c r="J404" s="42" t="s">
        <v>3218</v>
      </c>
      <c r="K404" s="36" t="s">
        <v>303</v>
      </c>
      <c r="L404" s="43" t="s">
        <v>3187</v>
      </c>
      <c r="M404" s="43" t="s">
        <v>4323</v>
      </c>
      <c r="N404" s="36" t="s">
        <v>536</v>
      </c>
      <c r="O404" s="42" t="s">
        <v>696</v>
      </c>
      <c r="P404" s="36"/>
      <c r="Q404" s="42"/>
      <c r="R404" s="42"/>
      <c r="S404" s="44">
        <v>42779</v>
      </c>
      <c r="T404" s="44">
        <v>42821</v>
      </c>
      <c r="U404" s="45">
        <v>42835</v>
      </c>
      <c r="V404" s="46">
        <v>6624417</v>
      </c>
      <c r="W404" s="47" t="s">
        <v>5318</v>
      </c>
      <c r="X404" s="48" t="s">
        <v>5319</v>
      </c>
      <c r="Y404" s="48" t="s">
        <v>635</v>
      </c>
      <c r="Z404" s="48"/>
      <c r="AA404" s="48"/>
      <c r="AB404" s="48"/>
      <c r="AC404" s="48"/>
      <c r="AD404" s="48" t="s">
        <v>47</v>
      </c>
      <c r="AE404" s="47" t="s">
        <v>5320</v>
      </c>
      <c r="AF404" s="47"/>
      <c r="AG404" s="49"/>
      <c r="AH404" s="49">
        <v>42829</v>
      </c>
      <c r="AI404" s="50"/>
      <c r="AJ404" s="51">
        <v>42830</v>
      </c>
      <c r="AK404" s="51" t="s">
        <v>5271</v>
      </c>
      <c r="AL404" s="52">
        <v>42828</v>
      </c>
    </row>
    <row r="405" spans="1:38" x14ac:dyDescent="0.15">
      <c r="A405" s="36">
        <v>51561943</v>
      </c>
      <c r="B405" s="41" t="s">
        <v>5321</v>
      </c>
      <c r="C405" s="41" t="s">
        <v>5322</v>
      </c>
      <c r="D405" s="36" t="s">
        <v>5323</v>
      </c>
      <c r="E405" s="36" t="s">
        <v>5324</v>
      </c>
      <c r="F405" s="36"/>
      <c r="G405" s="36"/>
      <c r="H405" s="42" t="s">
        <v>3009</v>
      </c>
      <c r="I405" s="42"/>
      <c r="J405" s="42" t="s">
        <v>4790</v>
      </c>
      <c r="K405" s="36" t="s">
        <v>83</v>
      </c>
      <c r="L405" s="43" t="s">
        <v>37</v>
      </c>
      <c r="M405" s="43" t="s">
        <v>38</v>
      </c>
      <c r="N405" s="36" t="s">
        <v>164</v>
      </c>
      <c r="O405" s="42" t="s">
        <v>84</v>
      </c>
      <c r="P405" s="36" t="s">
        <v>71</v>
      </c>
      <c r="Q405" s="42"/>
      <c r="R405" s="42"/>
      <c r="S405" s="44">
        <v>42072</v>
      </c>
      <c r="T405" s="44"/>
      <c r="U405" s="45">
        <v>42205</v>
      </c>
      <c r="V405" s="46">
        <v>6634143</v>
      </c>
      <c r="W405" s="47" t="s">
        <v>5325</v>
      </c>
      <c r="X405" s="48" t="s">
        <v>5326</v>
      </c>
      <c r="Y405" s="48" t="s">
        <v>635</v>
      </c>
      <c r="Z405" s="48"/>
      <c r="AA405" s="48"/>
      <c r="AB405" s="48"/>
      <c r="AC405" s="48"/>
      <c r="AD405" s="48" t="s">
        <v>47</v>
      </c>
      <c r="AE405" s="47" t="s">
        <v>5327</v>
      </c>
      <c r="AF405" s="47" t="s">
        <v>5328</v>
      </c>
      <c r="AG405" s="49"/>
      <c r="AH405" s="49">
        <v>42831</v>
      </c>
      <c r="AI405" s="50"/>
      <c r="AJ405" s="51">
        <v>42832</v>
      </c>
      <c r="AK405" s="51" t="s">
        <v>5271</v>
      </c>
      <c r="AL405" s="52">
        <v>42828</v>
      </c>
    </row>
    <row r="406" spans="1:38" x14ac:dyDescent="0.15">
      <c r="A406" s="36">
        <v>51662322</v>
      </c>
      <c r="B406" s="41" t="s">
        <v>5329</v>
      </c>
      <c r="C406" s="41" t="s">
        <v>5330</v>
      </c>
      <c r="D406" s="36" t="s">
        <v>1148</v>
      </c>
      <c r="E406" s="36" t="s">
        <v>5331</v>
      </c>
      <c r="F406" s="36" t="s">
        <v>152</v>
      </c>
      <c r="G406" s="36"/>
      <c r="H406" s="42" t="s">
        <v>3039</v>
      </c>
      <c r="I406" s="42"/>
      <c r="J406" s="42" t="s">
        <v>163</v>
      </c>
      <c r="K406" s="36" t="s">
        <v>303</v>
      </c>
      <c r="L406" s="43" t="s">
        <v>68</v>
      </c>
      <c r="M406" s="43" t="s">
        <v>38</v>
      </c>
      <c r="N406" s="36" t="s">
        <v>3390</v>
      </c>
      <c r="O406" s="42" t="s">
        <v>761</v>
      </c>
      <c r="P406" s="36"/>
      <c r="Q406" s="42"/>
      <c r="R406" s="42"/>
      <c r="S406" s="44"/>
      <c r="T406" s="44">
        <v>42807</v>
      </c>
      <c r="U406" s="45"/>
      <c r="V406" s="46">
        <v>6624409</v>
      </c>
      <c r="W406" s="47" t="s">
        <v>5332</v>
      </c>
      <c r="X406" s="48" t="s">
        <v>5333</v>
      </c>
      <c r="Y406" s="48" t="s">
        <v>635</v>
      </c>
      <c r="Z406" s="48"/>
      <c r="AA406" s="48"/>
      <c r="AB406" s="48"/>
      <c r="AC406" s="48"/>
      <c r="AD406" s="48" t="s">
        <v>47</v>
      </c>
      <c r="AE406" s="47" t="s">
        <v>5334</v>
      </c>
      <c r="AF406" s="47"/>
      <c r="AG406" s="49"/>
      <c r="AH406" s="49">
        <v>42830</v>
      </c>
      <c r="AI406" s="50"/>
      <c r="AJ406" s="51">
        <v>42831</v>
      </c>
      <c r="AK406" s="51" t="s">
        <v>5271</v>
      </c>
      <c r="AL406" s="52">
        <v>42828</v>
      </c>
    </row>
    <row r="407" spans="1:38" x14ac:dyDescent="0.15">
      <c r="A407" s="36">
        <v>51665977</v>
      </c>
      <c r="B407" s="41" t="s">
        <v>5335</v>
      </c>
      <c r="C407" s="41" t="s">
        <v>5336</v>
      </c>
      <c r="D407" s="36" t="s">
        <v>4372</v>
      </c>
      <c r="E407" s="36" t="s">
        <v>5337</v>
      </c>
      <c r="F407" s="36" t="s">
        <v>5338</v>
      </c>
      <c r="G407" s="36"/>
      <c r="H407" s="42" t="s">
        <v>162</v>
      </c>
      <c r="I407" s="42"/>
      <c r="J407" s="42" t="s">
        <v>4868</v>
      </c>
      <c r="K407" s="36" t="s">
        <v>303</v>
      </c>
      <c r="L407" s="43" t="s">
        <v>3025</v>
      </c>
      <c r="M407" s="43" t="s">
        <v>4323</v>
      </c>
      <c r="N407" s="36" t="s">
        <v>536</v>
      </c>
      <c r="O407" s="42" t="s">
        <v>696</v>
      </c>
      <c r="P407" s="36"/>
      <c r="Q407" s="42"/>
      <c r="R407" s="42"/>
      <c r="S407" s="44">
        <v>42779</v>
      </c>
      <c r="T407" s="44">
        <v>42821</v>
      </c>
      <c r="U407" s="45">
        <v>42835</v>
      </c>
      <c r="V407" s="46">
        <v>6624416</v>
      </c>
      <c r="W407" s="47" t="s">
        <v>5339</v>
      </c>
      <c r="X407" s="48" t="s">
        <v>5340</v>
      </c>
      <c r="Y407" s="48" t="s">
        <v>635</v>
      </c>
      <c r="Z407" s="48"/>
      <c r="AA407" s="48"/>
      <c r="AB407" s="48"/>
      <c r="AC407" s="48"/>
      <c r="AD407" s="48" t="s">
        <v>47</v>
      </c>
      <c r="AE407" s="47" t="s">
        <v>5341</v>
      </c>
      <c r="AF407" s="47"/>
      <c r="AG407" s="49"/>
      <c r="AH407" s="49">
        <v>42832</v>
      </c>
      <c r="AI407" s="50"/>
      <c r="AJ407" s="51">
        <v>42835</v>
      </c>
      <c r="AK407" s="51" t="s">
        <v>5271</v>
      </c>
      <c r="AL407" s="52">
        <v>42835</v>
      </c>
    </row>
    <row r="408" spans="1:38" x14ac:dyDescent="0.15">
      <c r="A408" s="36">
        <v>51607979</v>
      </c>
      <c r="B408" s="41" t="s">
        <v>5342</v>
      </c>
      <c r="C408" s="41" t="s">
        <v>5343</v>
      </c>
      <c r="D408" s="36" t="s">
        <v>3966</v>
      </c>
      <c r="E408" s="36" t="s">
        <v>5344</v>
      </c>
      <c r="F408" s="36"/>
      <c r="G408" s="36"/>
      <c r="H408" s="42" t="s">
        <v>448</v>
      </c>
      <c r="I408" s="42"/>
      <c r="J408" s="42" t="s">
        <v>2938</v>
      </c>
      <c r="K408" s="36" t="s">
        <v>67</v>
      </c>
      <c r="L408" s="43" t="s">
        <v>68</v>
      </c>
      <c r="M408" s="43" t="s">
        <v>38</v>
      </c>
      <c r="N408" s="36" t="s">
        <v>164</v>
      </c>
      <c r="O408" s="42" t="s">
        <v>379</v>
      </c>
      <c r="P408" s="36" t="s">
        <v>71</v>
      </c>
      <c r="Q408" s="42"/>
      <c r="R408" s="42"/>
      <c r="S408" s="44">
        <v>42474</v>
      </c>
      <c r="T408" s="44">
        <v>42523</v>
      </c>
      <c r="U408" s="45">
        <v>42544</v>
      </c>
      <c r="V408" s="46">
        <v>6624221</v>
      </c>
      <c r="W408" s="47" t="s">
        <v>5345</v>
      </c>
      <c r="X408" s="48" t="s">
        <v>5346</v>
      </c>
      <c r="Y408" s="48">
        <v>69125</v>
      </c>
      <c r="Z408" s="48"/>
      <c r="AA408" s="48"/>
      <c r="AB408" s="48"/>
      <c r="AC408" s="48"/>
      <c r="AD408" s="48" t="s">
        <v>47</v>
      </c>
      <c r="AE408" s="47" t="s">
        <v>5347</v>
      </c>
      <c r="AF408" s="47"/>
      <c r="AG408" s="49"/>
      <c r="AH408" s="49">
        <v>42832</v>
      </c>
      <c r="AI408" s="50"/>
      <c r="AJ408" s="51">
        <v>42835</v>
      </c>
      <c r="AK408" s="51" t="s">
        <v>5271</v>
      </c>
      <c r="AL408" s="52">
        <v>42835</v>
      </c>
    </row>
    <row r="409" spans="1:38" x14ac:dyDescent="0.15">
      <c r="A409" s="36">
        <v>51560226</v>
      </c>
      <c r="B409" s="41" t="s">
        <v>5348</v>
      </c>
      <c r="C409" s="41" t="s">
        <v>5349</v>
      </c>
      <c r="D409" s="36" t="s">
        <v>5350</v>
      </c>
      <c r="E409" s="36" t="s">
        <v>1282</v>
      </c>
      <c r="F409" s="36"/>
      <c r="G409" s="36"/>
      <c r="H409" s="42" t="s">
        <v>4868</v>
      </c>
      <c r="I409" s="42"/>
      <c r="J409" s="42" t="s">
        <v>4018</v>
      </c>
      <c r="K409" s="36" t="s">
        <v>303</v>
      </c>
      <c r="L409" s="43" t="s">
        <v>3187</v>
      </c>
      <c r="M409" s="43" t="s">
        <v>38</v>
      </c>
      <c r="N409" s="36" t="s">
        <v>536</v>
      </c>
      <c r="O409" s="42" t="s">
        <v>84</v>
      </c>
      <c r="P409" s="36" t="s">
        <v>71</v>
      </c>
      <c r="Q409" s="42"/>
      <c r="R409" s="42"/>
      <c r="S409" s="44">
        <v>42072</v>
      </c>
      <c r="T409" s="44"/>
      <c r="U409" s="45">
        <v>42205</v>
      </c>
      <c r="V409" s="46">
        <v>6634135</v>
      </c>
      <c r="W409" s="47" t="s">
        <v>5351</v>
      </c>
      <c r="X409" s="48" t="s">
        <v>5352</v>
      </c>
      <c r="Y409" s="48" t="s">
        <v>635</v>
      </c>
      <c r="Z409" s="48"/>
      <c r="AA409" s="48"/>
      <c r="AB409" s="48"/>
      <c r="AC409" s="48"/>
      <c r="AD409" s="48" t="s">
        <v>47</v>
      </c>
      <c r="AE409" s="47" t="s">
        <v>5353</v>
      </c>
      <c r="AF409" s="47"/>
      <c r="AG409" s="49"/>
      <c r="AH409" s="49">
        <v>42837</v>
      </c>
      <c r="AI409" s="50"/>
      <c r="AJ409" s="51">
        <v>42838</v>
      </c>
      <c r="AK409" s="51" t="s">
        <v>5271</v>
      </c>
      <c r="AL409" s="52">
        <v>42835</v>
      </c>
    </row>
    <row r="410" spans="1:38" x14ac:dyDescent="0.15">
      <c r="A410" s="36">
        <v>51667494</v>
      </c>
      <c r="B410" s="41" t="s">
        <v>5354</v>
      </c>
      <c r="C410" s="41" t="s">
        <v>5355</v>
      </c>
      <c r="D410" s="36" t="s">
        <v>5356</v>
      </c>
      <c r="E410" s="36" t="s">
        <v>5357</v>
      </c>
      <c r="F410" s="36"/>
      <c r="G410" s="36"/>
      <c r="H410" s="42" t="s">
        <v>5358</v>
      </c>
      <c r="I410" s="42"/>
      <c r="J410" s="42" t="s">
        <v>3218</v>
      </c>
      <c r="K410" s="36" t="s">
        <v>303</v>
      </c>
      <c r="L410" s="43" t="s">
        <v>3187</v>
      </c>
      <c r="M410" s="43" t="s">
        <v>4323</v>
      </c>
      <c r="N410" s="36" t="s">
        <v>536</v>
      </c>
      <c r="O410" s="42" t="s">
        <v>314</v>
      </c>
      <c r="P410" s="36" t="s">
        <v>71</v>
      </c>
      <c r="Q410" s="42"/>
      <c r="R410" s="42"/>
      <c r="S410" s="44"/>
      <c r="T410" s="44">
        <v>42828</v>
      </c>
      <c r="U410" s="45">
        <v>42842</v>
      </c>
      <c r="V410" s="46">
        <v>6624429</v>
      </c>
      <c r="W410" s="47" t="s">
        <v>5359</v>
      </c>
      <c r="X410" s="48" t="s">
        <v>5360</v>
      </c>
      <c r="Y410" s="48" t="s">
        <v>635</v>
      </c>
      <c r="Z410" s="48"/>
      <c r="AA410" s="48"/>
      <c r="AB410" s="48"/>
      <c r="AC410" s="48"/>
      <c r="AD410" s="48" t="s">
        <v>47</v>
      </c>
      <c r="AE410" s="47" t="s">
        <v>5361</v>
      </c>
      <c r="AF410" s="47"/>
      <c r="AG410" s="49"/>
      <c r="AH410" s="49">
        <v>42837</v>
      </c>
      <c r="AI410" s="50"/>
      <c r="AJ410" s="51">
        <v>42838</v>
      </c>
      <c r="AK410" s="51" t="s">
        <v>5271</v>
      </c>
      <c r="AL410" s="52">
        <v>42835</v>
      </c>
    </row>
    <row r="411" spans="1:38" x14ac:dyDescent="0.15">
      <c r="A411" s="36">
        <v>51667563</v>
      </c>
      <c r="B411" s="41" t="s">
        <v>5362</v>
      </c>
      <c r="C411" s="41" t="s">
        <v>5363</v>
      </c>
      <c r="D411" s="36" t="s">
        <v>5364</v>
      </c>
      <c r="E411" s="36" t="s">
        <v>5365</v>
      </c>
      <c r="F411" s="36"/>
      <c r="G411" s="36"/>
      <c r="H411" s="42" t="s">
        <v>5358</v>
      </c>
      <c r="I411" s="42"/>
      <c r="J411" s="42" t="s">
        <v>3218</v>
      </c>
      <c r="K411" s="36" t="s">
        <v>303</v>
      </c>
      <c r="L411" s="43" t="s">
        <v>3187</v>
      </c>
      <c r="M411" s="43" t="s">
        <v>38</v>
      </c>
      <c r="N411" s="36" t="s">
        <v>536</v>
      </c>
      <c r="O411" s="42" t="s">
        <v>314</v>
      </c>
      <c r="P411" s="36" t="s">
        <v>71</v>
      </c>
      <c r="Q411" s="42"/>
      <c r="R411" s="42"/>
      <c r="S411" s="44"/>
      <c r="T411" s="44">
        <v>42828</v>
      </c>
      <c r="U411" s="45">
        <v>42842</v>
      </c>
      <c r="V411" s="46">
        <v>6624435</v>
      </c>
      <c r="W411" s="47" t="s">
        <v>5366</v>
      </c>
      <c r="X411" s="48" t="s">
        <v>5367</v>
      </c>
      <c r="Y411" s="48" t="s">
        <v>635</v>
      </c>
      <c r="Z411" s="48"/>
      <c r="AA411" s="48"/>
      <c r="AB411" s="48"/>
      <c r="AC411" s="48"/>
      <c r="AD411" s="48" t="s">
        <v>47</v>
      </c>
      <c r="AE411" s="47" t="s">
        <v>5368</v>
      </c>
      <c r="AF411" s="47"/>
      <c r="AG411" s="49"/>
      <c r="AH411" s="49">
        <v>42825</v>
      </c>
      <c r="AI411" s="50"/>
      <c r="AJ411" s="51">
        <v>42828</v>
      </c>
      <c r="AK411" s="51" t="s">
        <v>5271</v>
      </c>
      <c r="AL411" s="52">
        <v>42828</v>
      </c>
    </row>
    <row r="412" spans="1:38" x14ac:dyDescent="0.15">
      <c r="A412" s="36">
        <v>51662312</v>
      </c>
      <c r="B412" s="41" t="s">
        <v>5369</v>
      </c>
      <c r="C412" s="41" t="s">
        <v>5370</v>
      </c>
      <c r="D412" s="36" t="s">
        <v>2448</v>
      </c>
      <c r="E412" s="36" t="s">
        <v>5371</v>
      </c>
      <c r="F412" s="36" t="s">
        <v>5372</v>
      </c>
      <c r="G412" s="36"/>
      <c r="H412" s="42" t="s">
        <v>3869</v>
      </c>
      <c r="I412" s="42"/>
      <c r="J412" s="42" t="s">
        <v>3218</v>
      </c>
      <c r="K412" s="36" t="s">
        <v>303</v>
      </c>
      <c r="L412" s="43" t="s">
        <v>3187</v>
      </c>
      <c r="M412" s="43" t="s">
        <v>4323</v>
      </c>
      <c r="N412" s="36" t="s">
        <v>3390</v>
      </c>
      <c r="O412" s="42" t="s">
        <v>207</v>
      </c>
      <c r="P412" s="36"/>
      <c r="Q412" s="42"/>
      <c r="R412" s="42"/>
      <c r="S412" s="44"/>
      <c r="T412" s="44">
        <v>42807</v>
      </c>
      <c r="U412" s="45"/>
      <c r="V412" s="46">
        <v>6624399</v>
      </c>
      <c r="W412" s="47" t="s">
        <v>5373</v>
      </c>
      <c r="X412" s="48" t="s">
        <v>5374</v>
      </c>
      <c r="Y412" s="48" t="s">
        <v>635</v>
      </c>
      <c r="Z412" s="48"/>
      <c r="AA412" s="48"/>
      <c r="AB412" s="48"/>
      <c r="AC412" s="48"/>
      <c r="AD412" s="48" t="s">
        <v>47</v>
      </c>
      <c r="AE412" s="47" t="s">
        <v>5375</v>
      </c>
      <c r="AF412" s="47"/>
      <c r="AG412" s="49"/>
      <c r="AH412" s="49">
        <v>42837</v>
      </c>
      <c r="AI412" s="50"/>
      <c r="AJ412" s="51">
        <v>42838</v>
      </c>
      <c r="AK412" s="51" t="s">
        <v>5271</v>
      </c>
      <c r="AL412" s="52">
        <v>42835</v>
      </c>
    </row>
    <row r="413" spans="1:38" x14ac:dyDescent="0.15">
      <c r="A413" s="36">
        <v>51665979</v>
      </c>
      <c r="B413" s="41" t="s">
        <v>5376</v>
      </c>
      <c r="C413" s="41" t="s">
        <v>5377</v>
      </c>
      <c r="D413" s="36" t="s">
        <v>5378</v>
      </c>
      <c r="E413" s="36" t="s">
        <v>5379</v>
      </c>
      <c r="F413" s="36" t="s">
        <v>5380</v>
      </c>
      <c r="G413" s="36"/>
      <c r="H413" s="42" t="s">
        <v>162</v>
      </c>
      <c r="I413" s="42"/>
      <c r="J413" s="42" t="s">
        <v>4868</v>
      </c>
      <c r="K413" s="36" t="s">
        <v>303</v>
      </c>
      <c r="L413" s="43" t="s">
        <v>3025</v>
      </c>
      <c r="M413" s="43" t="s">
        <v>4323</v>
      </c>
      <c r="N413" s="36" t="s">
        <v>536</v>
      </c>
      <c r="O413" s="42" t="s">
        <v>696</v>
      </c>
      <c r="P413" s="36" t="s">
        <v>71</v>
      </c>
      <c r="Q413" s="42"/>
      <c r="R413" s="42"/>
      <c r="S413" s="44">
        <v>42779</v>
      </c>
      <c r="T413" s="44">
        <v>42821</v>
      </c>
      <c r="U413" s="45">
        <v>42835</v>
      </c>
      <c r="V413" s="46">
        <v>6624418</v>
      </c>
      <c r="W413" s="47" t="s">
        <v>5381</v>
      </c>
      <c r="X413" s="48" t="s">
        <v>5382</v>
      </c>
      <c r="Y413" s="48" t="s">
        <v>635</v>
      </c>
      <c r="Z413" s="48"/>
      <c r="AA413" s="48"/>
      <c r="AB413" s="48"/>
      <c r="AC413" s="48"/>
      <c r="AD413" s="48" t="s">
        <v>47</v>
      </c>
      <c r="AE413" s="47" t="s">
        <v>5383</v>
      </c>
      <c r="AF413" s="47"/>
      <c r="AG413" s="49"/>
      <c r="AH413" s="49">
        <v>42837</v>
      </c>
      <c r="AI413" s="50"/>
      <c r="AJ413" s="51">
        <v>42838</v>
      </c>
      <c r="AK413" s="51" t="s">
        <v>5271</v>
      </c>
      <c r="AL413" s="52">
        <v>42835</v>
      </c>
    </row>
    <row r="414" spans="1:38" x14ac:dyDescent="0.15">
      <c r="A414" s="36">
        <v>51577880</v>
      </c>
      <c r="B414" s="41" t="s">
        <v>5384</v>
      </c>
      <c r="C414" s="41" t="s">
        <v>5385</v>
      </c>
      <c r="D414" s="36" t="s">
        <v>5386</v>
      </c>
      <c r="E414" s="36" t="s">
        <v>913</v>
      </c>
      <c r="F414" s="36"/>
      <c r="G414" s="36"/>
      <c r="H414" s="42" t="s">
        <v>2858</v>
      </c>
      <c r="I414" s="42"/>
      <c r="J414" s="42" t="s">
        <v>4830</v>
      </c>
      <c r="K414" s="36" t="s">
        <v>303</v>
      </c>
      <c r="L414" s="43" t="s">
        <v>68</v>
      </c>
      <c r="M414" s="43" t="s">
        <v>4323</v>
      </c>
      <c r="N414" s="36" t="s">
        <v>536</v>
      </c>
      <c r="O414" s="42" t="s">
        <v>70</v>
      </c>
      <c r="P414" s="36" t="s">
        <v>71</v>
      </c>
      <c r="Q414" s="42"/>
      <c r="R414" s="42"/>
      <c r="S414" s="44">
        <v>42250</v>
      </c>
      <c r="T414" s="44"/>
      <c r="U414" s="45">
        <v>42324</v>
      </c>
      <c r="V414" s="46">
        <v>6634065</v>
      </c>
      <c r="W414" s="47" t="s">
        <v>5387</v>
      </c>
      <c r="X414" s="48" t="s">
        <v>5388</v>
      </c>
      <c r="Y414" s="48">
        <v>12113</v>
      </c>
      <c r="Z414" s="48"/>
      <c r="AA414" s="48"/>
      <c r="AB414" s="48"/>
      <c r="AC414" s="48"/>
      <c r="AD414" s="48" t="s">
        <v>47</v>
      </c>
      <c r="AE414" s="47" t="s">
        <v>5389</v>
      </c>
      <c r="AF414" s="47"/>
      <c r="AG414" s="49"/>
      <c r="AH414" s="49">
        <v>42837</v>
      </c>
      <c r="AI414" s="50"/>
      <c r="AJ414" s="51">
        <v>42838</v>
      </c>
      <c r="AK414" s="51" t="s">
        <v>5271</v>
      </c>
      <c r="AL414" s="52">
        <v>42835</v>
      </c>
    </row>
    <row r="415" spans="1:38" x14ac:dyDescent="0.15">
      <c r="A415" s="36">
        <v>51560972</v>
      </c>
      <c r="B415" s="41" t="s">
        <v>5390</v>
      </c>
      <c r="C415" s="41" t="s">
        <v>5391</v>
      </c>
      <c r="D415" s="36" t="s">
        <v>5392</v>
      </c>
      <c r="E415" s="36" t="s">
        <v>5393</v>
      </c>
      <c r="F415" s="36"/>
      <c r="G415" s="36"/>
      <c r="H415" s="42" t="s">
        <v>3218</v>
      </c>
      <c r="I415" s="42"/>
      <c r="J415" s="42" t="s">
        <v>3218</v>
      </c>
      <c r="K415" s="36" t="s">
        <v>303</v>
      </c>
      <c r="L415" s="43" t="s">
        <v>3187</v>
      </c>
      <c r="M415" s="43" t="s">
        <v>38</v>
      </c>
      <c r="N415" s="36" t="s">
        <v>164</v>
      </c>
      <c r="O415" s="42" t="s">
        <v>84</v>
      </c>
      <c r="P415" s="36" t="s">
        <v>71</v>
      </c>
      <c r="Q415" s="42"/>
      <c r="R415" s="42"/>
      <c r="S415" s="44">
        <v>42079</v>
      </c>
      <c r="T415" s="44"/>
      <c r="U415" s="45">
        <v>42205</v>
      </c>
      <c r="V415" s="46">
        <v>6634140</v>
      </c>
      <c r="W415" s="47" t="s">
        <v>5394</v>
      </c>
      <c r="X415" s="48" t="s">
        <v>5395</v>
      </c>
      <c r="Y415" s="48" t="s">
        <v>635</v>
      </c>
      <c r="Z415" s="48"/>
      <c r="AA415" s="48"/>
      <c r="AB415" s="48"/>
      <c r="AC415" s="48"/>
      <c r="AD415" s="48" t="s">
        <v>47</v>
      </c>
      <c r="AE415" s="47" t="s">
        <v>5396</v>
      </c>
      <c r="AF415" s="47"/>
      <c r="AG415" s="49"/>
      <c r="AH415" s="49">
        <v>42837</v>
      </c>
      <c r="AI415" s="50"/>
      <c r="AJ415" s="51">
        <v>42838</v>
      </c>
      <c r="AK415" s="51" t="s">
        <v>5271</v>
      </c>
      <c r="AL415" s="52">
        <v>42835</v>
      </c>
    </row>
    <row r="416" spans="1:38" x14ac:dyDescent="0.15">
      <c r="A416" s="36">
        <v>51577884</v>
      </c>
      <c r="B416" s="41" t="s">
        <v>5397</v>
      </c>
      <c r="C416" s="41" t="s">
        <v>5398</v>
      </c>
      <c r="D416" s="36" t="s">
        <v>5399</v>
      </c>
      <c r="E416" s="36" t="s">
        <v>5400</v>
      </c>
      <c r="F416" s="36"/>
      <c r="G416" s="36"/>
      <c r="H416" s="42" t="s">
        <v>2937</v>
      </c>
      <c r="I416" s="42"/>
      <c r="J416" s="42" t="s">
        <v>82</v>
      </c>
      <c r="K416" s="36" t="s">
        <v>67</v>
      </c>
      <c r="L416" s="43" t="s">
        <v>68</v>
      </c>
      <c r="M416" s="43" t="s">
        <v>4323</v>
      </c>
      <c r="N416" s="36" t="s">
        <v>365</v>
      </c>
      <c r="O416" s="42" t="s">
        <v>70</v>
      </c>
      <c r="P416" s="36" t="s">
        <v>85</v>
      </c>
      <c r="Q416" s="42"/>
      <c r="R416" s="42"/>
      <c r="S416" s="44">
        <v>42250</v>
      </c>
      <c r="T416" s="44"/>
      <c r="U416" s="45">
        <v>42310</v>
      </c>
      <c r="V416" s="46">
        <v>6634285</v>
      </c>
      <c r="W416" s="47" t="s">
        <v>5401</v>
      </c>
      <c r="X416" s="48" t="s">
        <v>5402</v>
      </c>
      <c r="Y416" s="48">
        <v>69054</v>
      </c>
      <c r="Z416" s="48"/>
      <c r="AA416" s="48"/>
      <c r="AB416" s="48"/>
      <c r="AC416" s="48"/>
      <c r="AD416" s="48" t="s">
        <v>47</v>
      </c>
      <c r="AE416" s="47" t="s">
        <v>5403</v>
      </c>
      <c r="AF416" s="47" t="s">
        <v>5404</v>
      </c>
      <c r="AG416" s="49"/>
      <c r="AH416" s="49">
        <v>42836</v>
      </c>
      <c r="AI416" s="50"/>
      <c r="AJ416" s="51">
        <v>42837</v>
      </c>
      <c r="AK416" s="51" t="s">
        <v>5271</v>
      </c>
      <c r="AL416" s="52">
        <v>42835</v>
      </c>
    </row>
    <row r="417" spans="1:38" x14ac:dyDescent="0.15">
      <c r="A417" s="36">
        <v>51643398</v>
      </c>
      <c r="B417" s="41" t="s">
        <v>5405</v>
      </c>
      <c r="C417" s="41" t="s">
        <v>5406</v>
      </c>
      <c r="D417" s="36" t="s">
        <v>5407</v>
      </c>
      <c r="E417" s="36" t="s">
        <v>5408</v>
      </c>
      <c r="F417" s="36" t="s">
        <v>5409</v>
      </c>
      <c r="G417" s="36"/>
      <c r="H417" s="42" t="s">
        <v>2953</v>
      </c>
      <c r="I417" s="42"/>
      <c r="J417" s="42" t="s">
        <v>82</v>
      </c>
      <c r="K417" s="36" t="s">
        <v>303</v>
      </c>
      <c r="L417" s="43" t="s">
        <v>68</v>
      </c>
      <c r="M417" s="43" t="s">
        <v>4323</v>
      </c>
      <c r="N417" s="36" t="s">
        <v>365</v>
      </c>
      <c r="O417" s="42" t="s">
        <v>334</v>
      </c>
      <c r="P417" s="36"/>
      <c r="Q417" s="42"/>
      <c r="R417" s="42"/>
      <c r="S417" s="44" t="s">
        <v>5081</v>
      </c>
      <c r="T417" s="44">
        <v>42737</v>
      </c>
      <c r="U417" s="45">
        <v>42385</v>
      </c>
      <c r="V417" s="46">
        <v>6634153</v>
      </c>
      <c r="W417" s="47" t="s">
        <v>5410</v>
      </c>
      <c r="X417" s="48" t="s">
        <v>5411</v>
      </c>
      <c r="Y417" s="48" t="s">
        <v>635</v>
      </c>
      <c r="Z417" s="48"/>
      <c r="AA417" s="48"/>
      <c r="AB417" s="48"/>
      <c r="AC417" s="48"/>
      <c r="AD417" s="48" t="s">
        <v>47</v>
      </c>
      <c r="AE417" s="47" t="s">
        <v>5412</v>
      </c>
      <c r="AF417" s="47"/>
      <c r="AG417" s="49"/>
      <c r="AH417" s="49">
        <v>42840</v>
      </c>
      <c r="AI417" s="50"/>
      <c r="AJ417" s="51">
        <v>42841</v>
      </c>
      <c r="AK417" s="51" t="s">
        <v>5271</v>
      </c>
      <c r="AL417" s="52">
        <v>42835</v>
      </c>
    </row>
    <row r="418" spans="1:38" x14ac:dyDescent="0.15">
      <c r="A418" s="36">
        <v>51643110</v>
      </c>
      <c r="B418" s="41" t="s">
        <v>5413</v>
      </c>
      <c r="C418" s="41" t="s">
        <v>5414</v>
      </c>
      <c r="D418" s="36" t="s">
        <v>5415</v>
      </c>
      <c r="E418" s="36" t="s">
        <v>5416</v>
      </c>
      <c r="F418" s="36" t="s">
        <v>5417</v>
      </c>
      <c r="G418" s="36"/>
      <c r="H418" s="42" t="s">
        <v>3218</v>
      </c>
      <c r="I418" s="42"/>
      <c r="J418" s="42" t="s">
        <v>3218</v>
      </c>
      <c r="K418" s="36" t="s">
        <v>303</v>
      </c>
      <c r="L418" s="43" t="s">
        <v>3187</v>
      </c>
      <c r="M418" s="43" t="s">
        <v>1192</v>
      </c>
      <c r="N418" s="36"/>
      <c r="O418" s="42" t="s">
        <v>334</v>
      </c>
      <c r="P418" s="36"/>
      <c r="Q418" s="42"/>
      <c r="R418" s="42"/>
      <c r="S418" s="44">
        <v>42699</v>
      </c>
      <c r="T418" s="44"/>
      <c r="U418" s="45">
        <v>42385</v>
      </c>
      <c r="V418" s="46">
        <v>6634189</v>
      </c>
      <c r="W418" s="47" t="s">
        <v>5418</v>
      </c>
      <c r="X418" s="48" t="s">
        <v>5419</v>
      </c>
      <c r="Y418" s="48" t="s">
        <v>635</v>
      </c>
      <c r="Z418" s="48"/>
      <c r="AA418" s="48"/>
      <c r="AB418" s="48"/>
      <c r="AC418" s="48"/>
      <c r="AD418" s="48" t="s">
        <v>47</v>
      </c>
      <c r="AE418" s="47" t="s">
        <v>5420</v>
      </c>
      <c r="AF418" s="47"/>
      <c r="AG418" s="49"/>
      <c r="AH418" s="49">
        <v>42843</v>
      </c>
      <c r="AI418" s="50"/>
      <c r="AJ418" s="51">
        <v>42844</v>
      </c>
      <c r="AK418" s="51" t="s">
        <v>5271</v>
      </c>
      <c r="AL418" s="52">
        <v>42842</v>
      </c>
    </row>
    <row r="419" spans="1:38" x14ac:dyDescent="0.15">
      <c r="A419" s="36">
        <v>51665978</v>
      </c>
      <c r="B419" s="41" t="s">
        <v>5421</v>
      </c>
      <c r="C419" s="41" t="s">
        <v>5422</v>
      </c>
      <c r="D419" s="36" t="s">
        <v>5423</v>
      </c>
      <c r="E419" s="36" t="s">
        <v>5424</v>
      </c>
      <c r="F419" s="36" t="s">
        <v>5425</v>
      </c>
      <c r="G419" s="36"/>
      <c r="H419" s="42" t="s">
        <v>162</v>
      </c>
      <c r="I419" s="42"/>
      <c r="J419" s="42" t="s">
        <v>4868</v>
      </c>
      <c r="K419" s="36" t="s">
        <v>303</v>
      </c>
      <c r="L419" s="43" t="s">
        <v>3025</v>
      </c>
      <c r="M419" s="43" t="s">
        <v>4323</v>
      </c>
      <c r="N419" s="36" t="s">
        <v>536</v>
      </c>
      <c r="O419" s="42" t="s">
        <v>696</v>
      </c>
      <c r="P419" s="36" t="s">
        <v>71</v>
      </c>
      <c r="Q419" s="42"/>
      <c r="R419" s="42"/>
      <c r="S419" s="44">
        <v>42779</v>
      </c>
      <c r="T419" s="44">
        <v>42821</v>
      </c>
      <c r="U419" s="45">
        <v>42835</v>
      </c>
      <c r="V419" s="46">
        <v>6624419</v>
      </c>
      <c r="W419" s="47" t="s">
        <v>5426</v>
      </c>
      <c r="X419" s="48" t="s">
        <v>5427</v>
      </c>
      <c r="Y419" s="48" t="s">
        <v>635</v>
      </c>
      <c r="Z419" s="48"/>
      <c r="AA419" s="48"/>
      <c r="AB419" s="48"/>
      <c r="AC419" s="48"/>
      <c r="AD419" s="48" t="s">
        <v>47</v>
      </c>
      <c r="AE419" s="47" t="s">
        <v>5428</v>
      </c>
      <c r="AF419" s="47"/>
      <c r="AG419" s="49"/>
      <c r="AH419" s="49">
        <v>42843</v>
      </c>
      <c r="AI419" s="50"/>
      <c r="AJ419" s="51">
        <v>42844</v>
      </c>
      <c r="AK419" s="51" t="s">
        <v>5271</v>
      </c>
      <c r="AL419" s="52">
        <v>42842</v>
      </c>
    </row>
    <row r="420" spans="1:38" x14ac:dyDescent="0.15">
      <c r="A420" s="36">
        <v>51643109</v>
      </c>
      <c r="B420" s="41" t="s">
        <v>5429</v>
      </c>
      <c r="C420" s="41" t="s">
        <v>5430</v>
      </c>
      <c r="D420" s="36" t="s">
        <v>5431</v>
      </c>
      <c r="E420" s="36" t="s">
        <v>5432</v>
      </c>
      <c r="F420" s="36" t="s">
        <v>5433</v>
      </c>
      <c r="G420" s="36"/>
      <c r="H420" s="42" t="s">
        <v>162</v>
      </c>
      <c r="I420" s="42"/>
      <c r="J420" s="42" t="s">
        <v>4868</v>
      </c>
      <c r="K420" s="36" t="s">
        <v>303</v>
      </c>
      <c r="L420" s="43" t="s">
        <v>68</v>
      </c>
      <c r="M420" s="43" t="s">
        <v>38</v>
      </c>
      <c r="N420" s="36" t="s">
        <v>536</v>
      </c>
      <c r="O420" s="42" t="s">
        <v>477</v>
      </c>
      <c r="P420" s="36" t="s">
        <v>71</v>
      </c>
      <c r="Q420" s="42"/>
      <c r="R420" s="42"/>
      <c r="S420" s="44"/>
      <c r="T420" s="44">
        <v>42737</v>
      </c>
      <c r="U420" s="45">
        <v>42399</v>
      </c>
      <c r="V420" s="46">
        <v>6634012</v>
      </c>
      <c r="W420" s="47" t="s">
        <v>5434</v>
      </c>
      <c r="X420" s="48" t="s">
        <v>5435</v>
      </c>
      <c r="Y420" s="48" t="s">
        <v>635</v>
      </c>
      <c r="Z420" s="48"/>
      <c r="AA420" s="48"/>
      <c r="AB420" s="48"/>
      <c r="AC420" s="48"/>
      <c r="AD420" s="48" t="s">
        <v>47</v>
      </c>
      <c r="AE420" s="47" t="s">
        <v>5436</v>
      </c>
      <c r="AF420" s="47"/>
      <c r="AG420" s="49"/>
      <c r="AH420" s="49">
        <v>42843</v>
      </c>
      <c r="AI420" s="50"/>
      <c r="AJ420" s="51">
        <v>42844</v>
      </c>
      <c r="AK420" s="51" t="s">
        <v>5271</v>
      </c>
      <c r="AL420" s="52">
        <v>42842</v>
      </c>
    </row>
    <row r="421" spans="1:38" x14ac:dyDescent="0.15">
      <c r="A421" s="36">
        <v>51667493</v>
      </c>
      <c r="B421" s="41" t="s">
        <v>5437</v>
      </c>
      <c r="C421" s="41" t="s">
        <v>5438</v>
      </c>
      <c r="D421" s="36" t="s">
        <v>5439</v>
      </c>
      <c r="E421" s="36" t="s">
        <v>5440</v>
      </c>
      <c r="F421" s="36"/>
      <c r="G421" s="36"/>
      <c r="H421" s="42" t="s">
        <v>2858</v>
      </c>
      <c r="I421" s="42"/>
      <c r="J421" s="42" t="s">
        <v>5441</v>
      </c>
      <c r="K421" s="36" t="s">
        <v>303</v>
      </c>
      <c r="L421" s="43" t="s">
        <v>68</v>
      </c>
      <c r="M421" s="43" t="s">
        <v>38</v>
      </c>
      <c r="N421" s="36" t="s">
        <v>5442</v>
      </c>
      <c r="O421" s="42" t="s">
        <v>314</v>
      </c>
      <c r="P421" s="36" t="s">
        <v>71</v>
      </c>
      <c r="Q421" s="42"/>
      <c r="R421" s="42"/>
      <c r="S421" s="44"/>
      <c r="T421" s="44">
        <v>42828</v>
      </c>
      <c r="U421" s="45">
        <v>42842</v>
      </c>
      <c r="V421" s="46">
        <v>6624432</v>
      </c>
      <c r="W421" s="47" t="s">
        <v>5443</v>
      </c>
      <c r="X421" s="48" t="s">
        <v>5444</v>
      </c>
      <c r="Y421" s="48" t="s">
        <v>635</v>
      </c>
      <c r="Z421" s="48"/>
      <c r="AA421" s="48"/>
      <c r="AB421" s="48"/>
      <c r="AC421" s="48"/>
      <c r="AD421" s="48" t="s">
        <v>47</v>
      </c>
      <c r="AE421" s="47" t="s">
        <v>5445</v>
      </c>
      <c r="AF421" s="47"/>
      <c r="AG421" s="49"/>
      <c r="AH421" s="49">
        <v>42850</v>
      </c>
      <c r="AI421" s="50"/>
      <c r="AJ421" s="51">
        <v>42851</v>
      </c>
      <c r="AK421" s="51" t="s">
        <v>5271</v>
      </c>
      <c r="AL421" s="52">
        <v>42849</v>
      </c>
    </row>
    <row r="422" spans="1:38" x14ac:dyDescent="0.15">
      <c r="A422" s="36">
        <v>51637928</v>
      </c>
      <c r="B422" s="41" t="s">
        <v>5446</v>
      </c>
      <c r="C422" s="41" t="s">
        <v>5447</v>
      </c>
      <c r="D422" s="36" t="s">
        <v>5448</v>
      </c>
      <c r="E422" s="36" t="s">
        <v>5449</v>
      </c>
      <c r="F422" s="36" t="s">
        <v>5450</v>
      </c>
      <c r="G422" s="36"/>
      <c r="H422" s="42" t="s">
        <v>4322</v>
      </c>
      <c r="I422" s="42"/>
      <c r="J422" s="42" t="s">
        <v>3009</v>
      </c>
      <c r="K422" s="36" t="s">
        <v>303</v>
      </c>
      <c r="L422" s="43" t="s">
        <v>68</v>
      </c>
      <c r="M422" s="43" t="s">
        <v>38</v>
      </c>
      <c r="N422" s="36" t="s">
        <v>164</v>
      </c>
      <c r="O422" s="42" t="s">
        <v>641</v>
      </c>
      <c r="P422" s="36" t="s">
        <v>71</v>
      </c>
      <c r="Q422" s="42"/>
      <c r="R422" s="42"/>
      <c r="S422" s="44">
        <v>42664</v>
      </c>
      <c r="T422" s="44">
        <v>42702</v>
      </c>
      <c r="U422" s="45">
        <v>42723</v>
      </c>
      <c r="V422" s="46">
        <v>6624391</v>
      </c>
      <c r="W422" s="47" t="s">
        <v>5451</v>
      </c>
      <c r="X422" s="48" t="s">
        <v>5452</v>
      </c>
      <c r="Y422" s="48">
        <v>69137</v>
      </c>
      <c r="Z422" s="48"/>
      <c r="AA422" s="48"/>
      <c r="AB422" s="48"/>
      <c r="AC422" s="48"/>
      <c r="AD422" s="48" t="s">
        <v>47</v>
      </c>
      <c r="AE422" s="47" t="s">
        <v>5453</v>
      </c>
      <c r="AF422" s="47"/>
      <c r="AG422" s="49"/>
      <c r="AH422" s="49">
        <v>42846</v>
      </c>
      <c r="AI422" s="50"/>
      <c r="AJ422" s="51">
        <v>42849</v>
      </c>
      <c r="AK422" s="51" t="s">
        <v>5271</v>
      </c>
      <c r="AL422" s="52">
        <v>42849</v>
      </c>
    </row>
    <row r="423" spans="1:38" x14ac:dyDescent="0.15">
      <c r="A423" s="36">
        <v>51665980</v>
      </c>
      <c r="B423" s="41" t="s">
        <v>5454</v>
      </c>
      <c r="C423" s="41" t="s">
        <v>5455</v>
      </c>
      <c r="D423" s="36" t="s">
        <v>5456</v>
      </c>
      <c r="E423" s="36" t="s">
        <v>5457</v>
      </c>
      <c r="F423" s="36" t="s">
        <v>5458</v>
      </c>
      <c r="G423" s="36"/>
      <c r="H423" s="42" t="s">
        <v>3218</v>
      </c>
      <c r="I423" s="42"/>
      <c r="J423" s="42" t="s">
        <v>3218</v>
      </c>
      <c r="K423" s="36" t="s">
        <v>303</v>
      </c>
      <c r="L423" s="43" t="s">
        <v>3187</v>
      </c>
      <c r="M423" s="43" t="s">
        <v>38</v>
      </c>
      <c r="N423" s="36" t="s">
        <v>164</v>
      </c>
      <c r="O423" s="42" t="s">
        <v>696</v>
      </c>
      <c r="P423" s="36" t="s">
        <v>71</v>
      </c>
      <c r="Q423" s="42"/>
      <c r="R423" s="42"/>
      <c r="S423" s="44">
        <v>42779</v>
      </c>
      <c r="T423" s="44">
        <v>42821</v>
      </c>
      <c r="U423" s="45">
        <v>42835</v>
      </c>
      <c r="V423" s="46">
        <v>6624421</v>
      </c>
      <c r="W423" s="47" t="s">
        <v>5459</v>
      </c>
      <c r="X423" s="48" t="s">
        <v>5460</v>
      </c>
      <c r="Y423" s="48" t="s">
        <v>635</v>
      </c>
      <c r="Z423" s="48"/>
      <c r="AA423" s="48"/>
      <c r="AB423" s="48"/>
      <c r="AC423" s="48"/>
      <c r="AD423" s="48" t="s">
        <v>47</v>
      </c>
      <c r="AE423" s="47" t="s">
        <v>5461</v>
      </c>
      <c r="AF423" s="47"/>
      <c r="AG423" s="49"/>
      <c r="AH423" s="49">
        <v>42851</v>
      </c>
      <c r="AI423" s="50"/>
      <c r="AJ423" s="51">
        <v>42852</v>
      </c>
      <c r="AK423" s="51" t="s">
        <v>5271</v>
      </c>
      <c r="AL423" s="52">
        <v>42849</v>
      </c>
    </row>
    <row r="424" spans="1:38" x14ac:dyDescent="0.15">
      <c r="A424" s="36">
        <v>51578659</v>
      </c>
      <c r="B424" s="41" t="s">
        <v>5462</v>
      </c>
      <c r="C424" s="41" t="s">
        <v>5463</v>
      </c>
      <c r="D424" s="36" t="s">
        <v>5464</v>
      </c>
      <c r="E424" s="36" t="s">
        <v>5465</v>
      </c>
      <c r="F424" s="36"/>
      <c r="G424" s="36"/>
      <c r="H424" s="42" t="s">
        <v>2946</v>
      </c>
      <c r="I424" s="42"/>
      <c r="J424" s="42" t="s">
        <v>82</v>
      </c>
      <c r="K424" s="36" t="s">
        <v>303</v>
      </c>
      <c r="L424" s="43" t="s">
        <v>68</v>
      </c>
      <c r="M424" s="43" t="s">
        <v>38</v>
      </c>
      <c r="N424" s="36" t="s">
        <v>365</v>
      </c>
      <c r="O424" s="42" t="s">
        <v>70</v>
      </c>
      <c r="P424" s="36" t="s">
        <v>85</v>
      </c>
      <c r="Q424" s="42"/>
      <c r="R424" s="42"/>
      <c r="S424" s="44">
        <v>42257</v>
      </c>
      <c r="T424" s="44"/>
      <c r="U424" s="45">
        <v>42310</v>
      </c>
      <c r="V424" s="46">
        <v>6634297</v>
      </c>
      <c r="W424" s="47" t="s">
        <v>5466</v>
      </c>
      <c r="X424" s="48" t="s">
        <v>5467</v>
      </c>
      <c r="Y424" s="48">
        <v>69026</v>
      </c>
      <c r="Z424" s="48"/>
      <c r="AA424" s="48"/>
      <c r="AB424" s="48"/>
      <c r="AC424" s="48"/>
      <c r="AD424" s="48" t="s">
        <v>47</v>
      </c>
      <c r="AE424" s="47" t="s">
        <v>5468</v>
      </c>
      <c r="AF424" s="47" t="s">
        <v>5469</v>
      </c>
      <c r="AG424" s="49"/>
      <c r="AH424" s="49">
        <v>42852</v>
      </c>
      <c r="AI424" s="50"/>
      <c r="AJ424" s="51">
        <v>42853</v>
      </c>
      <c r="AK424" s="51" t="s">
        <v>5271</v>
      </c>
      <c r="AL424" s="52">
        <v>42849</v>
      </c>
    </row>
    <row r="425" spans="1:38" x14ac:dyDescent="0.15">
      <c r="A425" s="36">
        <v>51662317</v>
      </c>
      <c r="B425" s="41" t="s">
        <v>5470</v>
      </c>
      <c r="C425" s="41" t="s">
        <v>5471</v>
      </c>
      <c r="D425" s="36" t="s">
        <v>5472</v>
      </c>
      <c r="E425" s="36" t="s">
        <v>5473</v>
      </c>
      <c r="F425" s="36" t="s">
        <v>3153</v>
      </c>
      <c r="G425" s="36"/>
      <c r="H425" s="42" t="s">
        <v>4617</v>
      </c>
      <c r="I425" s="42"/>
      <c r="J425" s="42" t="s">
        <v>615</v>
      </c>
      <c r="K425" s="36" t="s">
        <v>303</v>
      </c>
      <c r="L425" s="43" t="s">
        <v>68</v>
      </c>
      <c r="M425" s="43" t="s">
        <v>4323</v>
      </c>
      <c r="N425" s="36" t="s">
        <v>3390</v>
      </c>
      <c r="O425" s="42" t="s">
        <v>207</v>
      </c>
      <c r="P425" s="36" t="s">
        <v>71</v>
      </c>
      <c r="Q425" s="42"/>
      <c r="R425" s="42"/>
      <c r="S425" s="44"/>
      <c r="T425" s="44">
        <v>42807</v>
      </c>
      <c r="U425" s="45"/>
      <c r="V425" s="46">
        <v>6624401</v>
      </c>
      <c r="W425" s="47" t="s">
        <v>5474</v>
      </c>
      <c r="X425" s="48" t="s">
        <v>5475</v>
      </c>
      <c r="Y425" s="48" t="s">
        <v>635</v>
      </c>
      <c r="Z425" s="48"/>
      <c r="AA425" s="48"/>
      <c r="AB425" s="48"/>
      <c r="AC425" s="48"/>
      <c r="AD425" s="48" t="s">
        <v>4506</v>
      </c>
      <c r="AE425" s="47" t="s">
        <v>5476</v>
      </c>
      <c r="AF425" s="47"/>
      <c r="AG425" s="49">
        <v>42851</v>
      </c>
      <c r="AH425" s="49">
        <v>42858</v>
      </c>
      <c r="AI425" s="50"/>
      <c r="AJ425" s="51">
        <v>42859</v>
      </c>
      <c r="AK425" s="51" t="s">
        <v>5477</v>
      </c>
      <c r="AL425" s="52">
        <v>42856</v>
      </c>
    </row>
    <row r="426" spans="1:38" x14ac:dyDescent="0.15">
      <c r="A426" s="36">
        <v>51662321</v>
      </c>
      <c r="B426" s="41" t="s">
        <v>5478</v>
      </c>
      <c r="C426" s="41" t="s">
        <v>5479</v>
      </c>
      <c r="D426" s="36" t="s">
        <v>5480</v>
      </c>
      <c r="E426" s="36" t="s">
        <v>5481</v>
      </c>
      <c r="F426" s="36" t="s">
        <v>5482</v>
      </c>
      <c r="G426" s="36"/>
      <c r="H426" s="42" t="s">
        <v>3869</v>
      </c>
      <c r="I426" s="42"/>
      <c r="J426" s="42" t="s">
        <v>3218</v>
      </c>
      <c r="K426" s="36" t="s">
        <v>303</v>
      </c>
      <c r="L426" s="43" t="s">
        <v>3187</v>
      </c>
      <c r="M426" s="43" t="s">
        <v>4091</v>
      </c>
      <c r="N426" s="36"/>
      <c r="O426" s="42" t="s">
        <v>761</v>
      </c>
      <c r="P426" s="36" t="s">
        <v>71</v>
      </c>
      <c r="Q426" s="42"/>
      <c r="R426" s="42"/>
      <c r="S426" s="44"/>
      <c r="T426" s="44">
        <v>42807</v>
      </c>
      <c r="U426" s="45"/>
      <c r="V426" s="46">
        <v>6624406</v>
      </c>
      <c r="W426" s="47" t="s">
        <v>5483</v>
      </c>
      <c r="X426" s="48" t="s">
        <v>5484</v>
      </c>
      <c r="Y426" s="48" t="s">
        <v>635</v>
      </c>
      <c r="Z426" s="48"/>
      <c r="AA426" s="48"/>
      <c r="AB426" s="48"/>
      <c r="AC426" s="48"/>
      <c r="AD426" s="48" t="s">
        <v>47</v>
      </c>
      <c r="AE426" s="47" t="s">
        <v>5485</v>
      </c>
      <c r="AF426" s="47"/>
      <c r="AG426" s="49"/>
      <c r="AH426" s="49">
        <v>42863</v>
      </c>
      <c r="AI426" s="50"/>
      <c r="AJ426" s="51">
        <v>42864</v>
      </c>
      <c r="AK426" s="51" t="s">
        <v>5477</v>
      </c>
      <c r="AL426" s="52">
        <v>42863</v>
      </c>
    </row>
    <row r="427" spans="1:38" x14ac:dyDescent="0.15">
      <c r="A427" s="36">
        <v>51662744</v>
      </c>
      <c r="B427" s="41" t="s">
        <v>5486</v>
      </c>
      <c r="C427" s="41" t="s">
        <v>5487</v>
      </c>
      <c r="D427" s="36" t="s">
        <v>5488</v>
      </c>
      <c r="E427" s="36" t="s">
        <v>3479</v>
      </c>
      <c r="F427" s="36" t="s">
        <v>5489</v>
      </c>
      <c r="G427" s="36"/>
      <c r="H427" s="42" t="s">
        <v>2858</v>
      </c>
      <c r="I427" s="42"/>
      <c r="J427" s="42" t="s">
        <v>5441</v>
      </c>
      <c r="K427" s="36" t="s">
        <v>303</v>
      </c>
      <c r="L427" s="43" t="s">
        <v>68</v>
      </c>
      <c r="M427" s="43" t="s">
        <v>38</v>
      </c>
      <c r="N427" s="36" t="s">
        <v>5442</v>
      </c>
      <c r="O427" s="42" t="s">
        <v>314</v>
      </c>
      <c r="P427" s="36" t="s">
        <v>71</v>
      </c>
      <c r="Q427" s="42"/>
      <c r="R427" s="42"/>
      <c r="S427" s="44">
        <v>42779</v>
      </c>
      <c r="T427" s="44">
        <v>42828</v>
      </c>
      <c r="U427" s="45">
        <v>42842</v>
      </c>
      <c r="V427" s="46">
        <v>6624423</v>
      </c>
      <c r="W427" s="47" t="s">
        <v>5490</v>
      </c>
      <c r="X427" s="48" t="s">
        <v>5491</v>
      </c>
      <c r="Y427" s="48" t="s">
        <v>635</v>
      </c>
      <c r="Z427" s="48"/>
      <c r="AA427" s="48"/>
      <c r="AB427" s="48"/>
      <c r="AC427" s="48"/>
      <c r="AD427" s="48" t="s">
        <v>47</v>
      </c>
      <c r="AE427" s="47" t="s">
        <v>5492</v>
      </c>
      <c r="AF427" s="47"/>
      <c r="AG427" s="49"/>
      <c r="AH427" s="49">
        <v>42863</v>
      </c>
      <c r="AI427" s="50"/>
      <c r="AJ427" s="51">
        <v>42864</v>
      </c>
      <c r="AK427" s="51" t="s">
        <v>5477</v>
      </c>
      <c r="AL427" s="52">
        <v>42863</v>
      </c>
    </row>
    <row r="428" spans="1:38" x14ac:dyDescent="0.15">
      <c r="A428" s="36">
        <v>51575794</v>
      </c>
      <c r="B428" s="41" t="s">
        <v>5493</v>
      </c>
      <c r="C428" s="41" t="s">
        <v>5494</v>
      </c>
      <c r="D428" s="36" t="s">
        <v>5495</v>
      </c>
      <c r="E428" s="36" t="s">
        <v>5496</v>
      </c>
      <c r="F428" s="36"/>
      <c r="G428" s="36"/>
      <c r="H428" s="42" t="s">
        <v>3663</v>
      </c>
      <c r="I428" s="42"/>
      <c r="J428" s="42" t="s">
        <v>2938</v>
      </c>
      <c r="K428" s="36" t="s">
        <v>303</v>
      </c>
      <c r="L428" s="43" t="s">
        <v>68</v>
      </c>
      <c r="M428" s="43" t="s">
        <v>38</v>
      </c>
      <c r="N428" s="36" t="s">
        <v>164</v>
      </c>
      <c r="O428" s="42" t="s">
        <v>144</v>
      </c>
      <c r="P428" s="36" t="s">
        <v>71</v>
      </c>
      <c r="Q428" s="42"/>
      <c r="R428" s="42"/>
      <c r="S428" s="44">
        <v>42229</v>
      </c>
      <c r="T428" s="44">
        <v>42860</v>
      </c>
      <c r="U428" s="45">
        <v>42317</v>
      </c>
      <c r="V428" s="46">
        <v>6634048</v>
      </c>
      <c r="W428" s="47" t="s">
        <v>5497</v>
      </c>
      <c r="X428" s="48" t="s">
        <v>5498</v>
      </c>
      <c r="Y428" s="48">
        <v>69123</v>
      </c>
      <c r="Z428" s="48"/>
      <c r="AA428" s="48"/>
      <c r="AB428" s="48"/>
      <c r="AC428" s="48"/>
      <c r="AD428" s="48" t="s">
        <v>47</v>
      </c>
      <c r="AE428" s="47" t="s">
        <v>5499</v>
      </c>
      <c r="AF428" s="47"/>
      <c r="AG428" s="49"/>
      <c r="AH428" s="49">
        <v>42866</v>
      </c>
      <c r="AI428" s="50"/>
      <c r="AJ428" s="51">
        <v>42867</v>
      </c>
      <c r="AK428" s="51" t="s">
        <v>5477</v>
      </c>
      <c r="AL428" s="52">
        <v>42863</v>
      </c>
    </row>
    <row r="429" spans="1:38" x14ac:dyDescent="0.15">
      <c r="A429" s="36">
        <v>51637917</v>
      </c>
      <c r="B429" s="41" t="s">
        <v>5500</v>
      </c>
      <c r="C429" s="41" t="s">
        <v>5501</v>
      </c>
      <c r="D429" s="36" t="s">
        <v>5439</v>
      </c>
      <c r="E429" s="36" t="s">
        <v>5502</v>
      </c>
      <c r="F429" s="36" t="s">
        <v>5503</v>
      </c>
      <c r="G429" s="36"/>
      <c r="H429" s="42" t="s">
        <v>2937</v>
      </c>
      <c r="I429" s="42"/>
      <c r="J429" s="42" t="s">
        <v>82</v>
      </c>
      <c r="K429" s="36" t="s">
        <v>303</v>
      </c>
      <c r="L429" s="43" t="s">
        <v>68</v>
      </c>
      <c r="M429" s="43" t="s">
        <v>4323</v>
      </c>
      <c r="N429" s="36" t="s">
        <v>365</v>
      </c>
      <c r="O429" s="42" t="s">
        <v>641</v>
      </c>
      <c r="P429" s="36" t="s">
        <v>85</v>
      </c>
      <c r="Q429" s="42"/>
      <c r="R429" s="42"/>
      <c r="S429" s="44">
        <v>42664</v>
      </c>
      <c r="T429" s="44">
        <v>42702</v>
      </c>
      <c r="U429" s="45">
        <v>42723</v>
      </c>
      <c r="V429" s="46">
        <v>6624383</v>
      </c>
      <c r="W429" s="47" t="s">
        <v>5504</v>
      </c>
      <c r="X429" s="48" t="s">
        <v>5505</v>
      </c>
      <c r="Y429" s="48" t="s">
        <v>635</v>
      </c>
      <c r="Z429" s="48"/>
      <c r="AA429" s="48"/>
      <c r="AB429" s="48"/>
      <c r="AC429" s="48"/>
      <c r="AD429" s="48" t="s">
        <v>47</v>
      </c>
      <c r="AE429" s="47" t="s">
        <v>5506</v>
      </c>
      <c r="AF429" s="47"/>
      <c r="AG429" s="49">
        <v>42851</v>
      </c>
      <c r="AH429" s="49">
        <v>42865</v>
      </c>
      <c r="AI429" s="50"/>
      <c r="AJ429" s="51">
        <v>42866</v>
      </c>
      <c r="AK429" s="51" t="s">
        <v>5477</v>
      </c>
      <c r="AL429" s="52">
        <v>42863</v>
      </c>
    </row>
    <row r="430" spans="1:38" x14ac:dyDescent="0.15">
      <c r="A430" s="36">
        <v>51585707</v>
      </c>
      <c r="B430" s="41" t="s">
        <v>5507</v>
      </c>
      <c r="C430" s="41" t="s">
        <v>5508</v>
      </c>
      <c r="D430" s="36" t="s">
        <v>5509</v>
      </c>
      <c r="E430" s="36" t="s">
        <v>5510</v>
      </c>
      <c r="F430" s="36"/>
      <c r="G430" s="36"/>
      <c r="H430" s="42" t="s">
        <v>158</v>
      </c>
      <c r="I430" s="42"/>
      <c r="J430" s="42" t="s">
        <v>163</v>
      </c>
      <c r="K430" s="36" t="s">
        <v>303</v>
      </c>
      <c r="L430" s="43" t="s">
        <v>68</v>
      </c>
      <c r="M430" s="43" t="s">
        <v>38</v>
      </c>
      <c r="N430" s="36" t="s">
        <v>105</v>
      </c>
      <c r="O430" s="42" t="s">
        <v>106</v>
      </c>
      <c r="P430" s="36" t="s">
        <v>71</v>
      </c>
      <c r="Q430" s="42"/>
      <c r="R430" s="42"/>
      <c r="S430" s="44">
        <v>42324</v>
      </c>
      <c r="T430" s="44"/>
      <c r="U430" s="45"/>
      <c r="V430" s="46">
        <v>6624056</v>
      </c>
      <c r="W430" s="47" t="s">
        <v>5511</v>
      </c>
      <c r="X430" s="48" t="s">
        <v>5512</v>
      </c>
      <c r="Y430" s="48" t="s">
        <v>635</v>
      </c>
      <c r="Z430" s="48"/>
      <c r="AA430" s="48"/>
      <c r="AB430" s="48"/>
      <c r="AC430" s="48"/>
      <c r="AD430" s="48" t="s">
        <v>4506</v>
      </c>
      <c r="AE430" s="47" t="s">
        <v>5513</v>
      </c>
      <c r="AF430" s="47"/>
      <c r="AG430" s="49"/>
      <c r="AH430" s="49">
        <v>42867</v>
      </c>
      <c r="AI430" s="50"/>
      <c r="AJ430" s="51">
        <v>42870</v>
      </c>
      <c r="AK430" s="51" t="s">
        <v>5477</v>
      </c>
      <c r="AL430" s="52">
        <v>42870</v>
      </c>
    </row>
    <row r="431" spans="1:38" x14ac:dyDescent="0.15">
      <c r="A431" s="36">
        <v>51643389</v>
      </c>
      <c r="B431" s="41" t="s">
        <v>5514</v>
      </c>
      <c r="C431" s="41" t="s">
        <v>5515</v>
      </c>
      <c r="D431" s="36" t="s">
        <v>5516</v>
      </c>
      <c r="E431" s="36" t="s">
        <v>5517</v>
      </c>
      <c r="F431" s="36" t="s">
        <v>5518</v>
      </c>
      <c r="G431" s="36"/>
      <c r="H431" s="42" t="s">
        <v>162</v>
      </c>
      <c r="I431" s="42"/>
      <c r="J431" s="42" t="s">
        <v>4868</v>
      </c>
      <c r="K431" s="36" t="s">
        <v>303</v>
      </c>
      <c r="L431" s="43" t="s">
        <v>68</v>
      </c>
      <c r="M431" s="43" t="s">
        <v>38</v>
      </c>
      <c r="N431" s="36" t="s">
        <v>536</v>
      </c>
      <c r="O431" s="42" t="s">
        <v>477</v>
      </c>
      <c r="P431" s="36" t="s">
        <v>71</v>
      </c>
      <c r="Q431" s="42"/>
      <c r="R431" s="42"/>
      <c r="S431" s="44"/>
      <c r="T431" s="44">
        <v>42737</v>
      </c>
      <c r="U431" s="45">
        <v>42399</v>
      </c>
      <c r="V431" s="46">
        <v>6634007</v>
      </c>
      <c r="W431" s="47" t="s">
        <v>5519</v>
      </c>
      <c r="X431" s="48" t="s">
        <v>5520</v>
      </c>
      <c r="Y431" s="48" t="s">
        <v>635</v>
      </c>
      <c r="Z431" s="48"/>
      <c r="AA431" s="48"/>
      <c r="AB431" s="48"/>
      <c r="AC431" s="48"/>
      <c r="AD431" s="48" t="s">
        <v>47</v>
      </c>
      <c r="AE431" s="47" t="s">
        <v>5521</v>
      </c>
      <c r="AF431" s="47"/>
      <c r="AG431" s="49"/>
      <c r="AH431" s="49">
        <v>42871</v>
      </c>
      <c r="AI431" s="50"/>
      <c r="AJ431" s="51">
        <v>42872</v>
      </c>
      <c r="AK431" s="51" t="s">
        <v>5477</v>
      </c>
      <c r="AL431" s="52">
        <v>42870</v>
      </c>
    </row>
    <row r="432" spans="1:38" x14ac:dyDescent="0.15">
      <c r="A432" s="36">
        <v>51609009</v>
      </c>
      <c r="B432" s="41" t="s">
        <v>5522</v>
      </c>
      <c r="C432" s="41" t="s">
        <v>5523</v>
      </c>
      <c r="D432" s="36" t="s">
        <v>5524</v>
      </c>
      <c r="E432" s="36" t="s">
        <v>5525</v>
      </c>
      <c r="F432" s="36"/>
      <c r="G432" s="36"/>
      <c r="H432" s="42" t="s">
        <v>2937</v>
      </c>
      <c r="I432" s="42"/>
      <c r="J432" s="42" t="s">
        <v>82</v>
      </c>
      <c r="K432" s="36" t="s">
        <v>303</v>
      </c>
      <c r="L432" s="43" t="s">
        <v>68</v>
      </c>
      <c r="M432" s="43" t="s">
        <v>38</v>
      </c>
      <c r="N432" s="36" t="s">
        <v>365</v>
      </c>
      <c r="O432" s="42" t="s">
        <v>379</v>
      </c>
      <c r="P432" s="36" t="s">
        <v>85</v>
      </c>
      <c r="Q432" s="42"/>
      <c r="R432" s="42"/>
      <c r="S432" s="44">
        <v>42488</v>
      </c>
      <c r="T432" s="44">
        <v>42527</v>
      </c>
      <c r="U432" s="45">
        <v>42541</v>
      </c>
      <c r="V432" s="46">
        <v>6624250</v>
      </c>
      <c r="W432" s="47" t="s">
        <v>5526</v>
      </c>
      <c r="X432" s="48" t="s">
        <v>5527</v>
      </c>
      <c r="Y432" s="48">
        <v>69040</v>
      </c>
      <c r="Z432" s="48"/>
      <c r="AA432" s="48"/>
      <c r="AB432" s="48"/>
      <c r="AC432" s="48"/>
      <c r="AD432" s="48" t="s">
        <v>47</v>
      </c>
      <c r="AE432" s="47" t="s">
        <v>5528</v>
      </c>
      <c r="AF432" s="47"/>
      <c r="AG432" s="49"/>
      <c r="AH432" s="49">
        <v>42870</v>
      </c>
      <c r="AI432" s="50"/>
      <c r="AJ432" s="51">
        <v>42871</v>
      </c>
      <c r="AK432" s="51" t="s">
        <v>5477</v>
      </c>
      <c r="AL432" s="52">
        <v>42870</v>
      </c>
    </row>
    <row r="433" spans="1:38" x14ac:dyDescent="0.15">
      <c r="A433" s="36">
        <v>51561925</v>
      </c>
      <c r="B433" s="41" t="s">
        <v>5529</v>
      </c>
      <c r="C433" s="41" t="s">
        <v>5530</v>
      </c>
      <c r="D433" s="36" t="s">
        <v>912</v>
      </c>
      <c r="E433" s="36" t="s">
        <v>5531</v>
      </c>
      <c r="F433" s="36"/>
      <c r="G433" s="36"/>
      <c r="H433" s="42" t="s">
        <v>2937</v>
      </c>
      <c r="I433" s="42"/>
      <c r="J433" s="42" t="s">
        <v>82</v>
      </c>
      <c r="K433" s="36" t="s">
        <v>303</v>
      </c>
      <c r="L433" s="43" t="s">
        <v>68</v>
      </c>
      <c r="M433" s="43" t="s">
        <v>38</v>
      </c>
      <c r="N433" s="36" t="s">
        <v>365</v>
      </c>
      <c r="O433" s="42" t="s">
        <v>106</v>
      </c>
      <c r="P433" s="36" t="s">
        <v>85</v>
      </c>
      <c r="Q433" s="42"/>
      <c r="R433" s="42"/>
      <c r="S433" s="44">
        <v>42138</v>
      </c>
      <c r="T433" s="44"/>
      <c r="U433" s="45">
        <v>42191</v>
      </c>
      <c r="V433" s="46">
        <v>6634146</v>
      </c>
      <c r="W433" s="47" t="s">
        <v>5532</v>
      </c>
      <c r="X433" s="48" t="s">
        <v>5533</v>
      </c>
      <c r="Y433" s="48">
        <v>69077</v>
      </c>
      <c r="Z433" s="48"/>
      <c r="AA433" s="48"/>
      <c r="AB433" s="48"/>
      <c r="AC433" s="48"/>
      <c r="AD433" s="48" t="s">
        <v>47</v>
      </c>
      <c r="AE433" s="47" t="s">
        <v>5534</v>
      </c>
      <c r="AF433" s="47" t="s">
        <v>5535</v>
      </c>
      <c r="AG433" s="49"/>
      <c r="AH433" s="49">
        <v>42870</v>
      </c>
      <c r="AI433" s="50"/>
      <c r="AJ433" s="51">
        <v>42871</v>
      </c>
      <c r="AK433" s="51" t="s">
        <v>5477</v>
      </c>
      <c r="AL433" s="52">
        <v>42870</v>
      </c>
    </row>
    <row r="434" spans="1:38" x14ac:dyDescent="0.15">
      <c r="A434" s="36">
        <v>51637921</v>
      </c>
      <c r="B434" s="41" t="s">
        <v>5536</v>
      </c>
      <c r="C434" s="41" t="s">
        <v>5537</v>
      </c>
      <c r="D434" s="36" t="s">
        <v>5538</v>
      </c>
      <c r="E434" s="36" t="s">
        <v>5539</v>
      </c>
      <c r="F434" s="36" t="s">
        <v>5540</v>
      </c>
      <c r="G434" s="36"/>
      <c r="H434" s="42" t="s">
        <v>2937</v>
      </c>
      <c r="I434" s="42"/>
      <c r="J434" s="42" t="s">
        <v>82</v>
      </c>
      <c r="K434" s="36" t="s">
        <v>303</v>
      </c>
      <c r="L434" s="43" t="s">
        <v>3025</v>
      </c>
      <c r="M434" s="43" t="s">
        <v>4323</v>
      </c>
      <c r="N434" s="36" t="s">
        <v>365</v>
      </c>
      <c r="O434" s="42" t="s">
        <v>477</v>
      </c>
      <c r="P434" s="36" t="s">
        <v>85</v>
      </c>
      <c r="Q434" s="42"/>
      <c r="R434" s="42"/>
      <c r="S434" s="44">
        <v>42664</v>
      </c>
      <c r="T434" s="44">
        <v>42860</v>
      </c>
      <c r="U434" s="45">
        <v>42864</v>
      </c>
      <c r="V434" s="46">
        <v>6624388</v>
      </c>
      <c r="W434" s="47" t="s">
        <v>5541</v>
      </c>
      <c r="X434" s="48" t="s">
        <v>5542</v>
      </c>
      <c r="Y434" s="48">
        <v>69136</v>
      </c>
      <c r="Z434" s="48"/>
      <c r="AA434" s="48"/>
      <c r="AB434" s="48"/>
      <c r="AC434" s="48"/>
      <c r="AD434" s="48" t="s">
        <v>47</v>
      </c>
      <c r="AE434" s="47" t="s">
        <v>5543</v>
      </c>
      <c r="AF434" s="47"/>
      <c r="AG434" s="49">
        <v>42867</v>
      </c>
      <c r="AH434" s="49">
        <v>42871</v>
      </c>
      <c r="AI434" s="50"/>
      <c r="AJ434" s="51">
        <v>42872</v>
      </c>
      <c r="AK434" s="51" t="s">
        <v>5477</v>
      </c>
      <c r="AL434" s="52">
        <v>42870</v>
      </c>
    </row>
    <row r="435" spans="1:38" x14ac:dyDescent="0.15">
      <c r="A435" s="36">
        <v>51610866</v>
      </c>
      <c r="B435" s="41" t="s">
        <v>5544</v>
      </c>
      <c r="C435" s="41" t="s">
        <v>5545</v>
      </c>
      <c r="D435" s="36" t="s">
        <v>5546</v>
      </c>
      <c r="E435" s="36" t="s">
        <v>258</v>
      </c>
      <c r="F435" s="36"/>
      <c r="G435" s="36"/>
      <c r="H435" s="42" t="s">
        <v>2953</v>
      </c>
      <c r="I435" s="42"/>
      <c r="J435" s="42" t="s">
        <v>82</v>
      </c>
      <c r="K435" s="36" t="s">
        <v>67</v>
      </c>
      <c r="L435" s="43" t="s">
        <v>68</v>
      </c>
      <c r="M435" s="43" t="s">
        <v>38</v>
      </c>
      <c r="N435" s="36" t="s">
        <v>365</v>
      </c>
      <c r="O435" s="42" t="s">
        <v>379</v>
      </c>
      <c r="P435" s="36" t="s">
        <v>85</v>
      </c>
      <c r="Q435" s="42"/>
      <c r="R435" s="42"/>
      <c r="S435" s="44">
        <v>42489</v>
      </c>
      <c r="T435" s="44">
        <v>42527</v>
      </c>
      <c r="U435" s="45">
        <v>42541</v>
      </c>
      <c r="V435" s="46">
        <v>6624264</v>
      </c>
      <c r="W435" s="47" t="s">
        <v>5547</v>
      </c>
      <c r="X435" s="48" t="s">
        <v>5548</v>
      </c>
      <c r="Y435" s="48">
        <v>69073</v>
      </c>
      <c r="Z435" s="48"/>
      <c r="AA435" s="48"/>
      <c r="AB435" s="48"/>
      <c r="AC435" s="48"/>
      <c r="AD435" s="48" t="s">
        <v>47</v>
      </c>
      <c r="AE435" s="47" t="s">
        <v>5549</v>
      </c>
      <c r="AF435" s="47"/>
      <c r="AG435" s="49"/>
      <c r="AH435" s="49">
        <v>42870</v>
      </c>
      <c r="AI435" s="50"/>
      <c r="AJ435" s="51">
        <v>42871</v>
      </c>
      <c r="AK435" s="51" t="s">
        <v>5477</v>
      </c>
      <c r="AL435" s="52">
        <v>42870</v>
      </c>
    </row>
    <row r="436" spans="1:38" x14ac:dyDescent="0.15">
      <c r="A436" s="36">
        <v>51578657</v>
      </c>
      <c r="B436" s="41" t="s">
        <v>5550</v>
      </c>
      <c r="C436" s="41" t="s">
        <v>5551</v>
      </c>
      <c r="D436" s="36" t="s">
        <v>5552</v>
      </c>
      <c r="E436" s="36" t="s">
        <v>1084</v>
      </c>
      <c r="F436" s="36"/>
      <c r="G436" s="36"/>
      <c r="H436" s="42" t="s">
        <v>2937</v>
      </c>
      <c r="I436" s="42"/>
      <c r="J436" s="42" t="s">
        <v>82</v>
      </c>
      <c r="K436" s="36" t="s">
        <v>67</v>
      </c>
      <c r="L436" s="43" t="s">
        <v>68</v>
      </c>
      <c r="M436" s="43" t="s">
        <v>38</v>
      </c>
      <c r="N436" s="36" t="s">
        <v>365</v>
      </c>
      <c r="O436" s="42" t="s">
        <v>70</v>
      </c>
      <c r="P436" s="36" t="s">
        <v>85</v>
      </c>
      <c r="Q436" s="42"/>
      <c r="R436" s="42"/>
      <c r="S436" s="44">
        <v>42257</v>
      </c>
      <c r="T436" s="44"/>
      <c r="U436" s="45">
        <v>42310</v>
      </c>
      <c r="V436" s="46">
        <v>6634003</v>
      </c>
      <c r="W436" s="47" t="s">
        <v>5553</v>
      </c>
      <c r="X436" s="48" t="s">
        <v>5554</v>
      </c>
      <c r="Y436" s="48">
        <v>69034</v>
      </c>
      <c r="Z436" s="48"/>
      <c r="AA436" s="48"/>
      <c r="AB436" s="48"/>
      <c r="AC436" s="48"/>
      <c r="AD436" s="48" t="s">
        <v>47</v>
      </c>
      <c r="AE436" s="47" t="s">
        <v>5555</v>
      </c>
      <c r="AF436" s="47" t="s">
        <v>5556</v>
      </c>
      <c r="AG436" s="49"/>
      <c r="AH436" s="49">
        <v>42871</v>
      </c>
      <c r="AI436" s="50"/>
      <c r="AJ436" s="51">
        <v>42872</v>
      </c>
      <c r="AK436" s="51" t="s">
        <v>5477</v>
      </c>
      <c r="AL436" s="52">
        <v>42870</v>
      </c>
    </row>
    <row r="437" spans="1:38" x14ac:dyDescent="0.15">
      <c r="A437" s="36">
        <v>51598999</v>
      </c>
      <c r="B437" s="41" t="s">
        <v>5557</v>
      </c>
      <c r="C437" s="41" t="s">
        <v>5558</v>
      </c>
      <c r="D437" s="36" t="s">
        <v>5559</v>
      </c>
      <c r="E437" s="36" t="s">
        <v>5560</v>
      </c>
      <c r="F437" s="36"/>
      <c r="G437" s="36"/>
      <c r="H437" s="42" t="s">
        <v>2953</v>
      </c>
      <c r="I437" s="42"/>
      <c r="J437" s="42" t="s">
        <v>82</v>
      </c>
      <c r="K437" s="36" t="s">
        <v>303</v>
      </c>
      <c r="L437" s="43" t="s">
        <v>68</v>
      </c>
      <c r="M437" s="43" t="s">
        <v>38</v>
      </c>
      <c r="N437" s="36" t="s">
        <v>365</v>
      </c>
      <c r="O437" s="42" t="s">
        <v>397</v>
      </c>
      <c r="P437" s="36" t="s">
        <v>85</v>
      </c>
      <c r="Q437" s="42"/>
      <c r="R437" s="42"/>
      <c r="S437" s="44">
        <v>42432</v>
      </c>
      <c r="T437" s="44">
        <v>42485</v>
      </c>
      <c r="U437" s="45">
        <v>42506</v>
      </c>
      <c r="V437" s="46">
        <v>6624167</v>
      </c>
      <c r="W437" s="47" t="s">
        <v>5561</v>
      </c>
      <c r="X437" s="48" t="s">
        <v>5562</v>
      </c>
      <c r="Y437" s="48">
        <v>69105</v>
      </c>
      <c r="Z437" s="48"/>
      <c r="AA437" s="48"/>
      <c r="AB437" s="48"/>
      <c r="AC437" s="48"/>
      <c r="AD437" s="48" t="s">
        <v>47</v>
      </c>
      <c r="AE437" s="47" t="s">
        <v>5563</v>
      </c>
      <c r="AF437" s="47"/>
      <c r="AG437" s="49"/>
      <c r="AH437" s="49">
        <v>42872</v>
      </c>
      <c r="AI437" s="50"/>
      <c r="AJ437" s="51">
        <v>42873</v>
      </c>
      <c r="AK437" s="51" t="s">
        <v>5477</v>
      </c>
      <c r="AL437" s="52">
        <v>42870</v>
      </c>
    </row>
    <row r="438" spans="1:38" x14ac:dyDescent="0.15">
      <c r="A438" s="36">
        <v>51598993</v>
      </c>
      <c r="B438" s="41" t="s">
        <v>5564</v>
      </c>
      <c r="C438" s="41" t="s">
        <v>5565</v>
      </c>
      <c r="D438" s="36" t="s">
        <v>5566</v>
      </c>
      <c r="E438" s="36" t="s">
        <v>5567</v>
      </c>
      <c r="F438" s="36"/>
      <c r="G438" s="36"/>
      <c r="H438" s="42" t="s">
        <v>3892</v>
      </c>
      <c r="I438" s="42"/>
      <c r="J438" s="42" t="s">
        <v>82</v>
      </c>
      <c r="K438" s="36" t="s">
        <v>67</v>
      </c>
      <c r="L438" s="43" t="s">
        <v>68</v>
      </c>
      <c r="M438" s="43" t="s">
        <v>4323</v>
      </c>
      <c r="N438" s="36" t="s">
        <v>5568</v>
      </c>
      <c r="O438" s="42" t="s">
        <v>761</v>
      </c>
      <c r="P438" s="36" t="s">
        <v>71</v>
      </c>
      <c r="Q438" s="42"/>
      <c r="R438" s="42"/>
      <c r="S438" s="44">
        <v>42432</v>
      </c>
      <c r="T438" s="44">
        <v>42562</v>
      </c>
      <c r="U438" s="45">
        <v>42583</v>
      </c>
      <c r="V438" s="46">
        <v>6624203</v>
      </c>
      <c r="W438" s="47" t="s">
        <v>5569</v>
      </c>
      <c r="X438" s="48" t="s">
        <v>5570</v>
      </c>
      <c r="Y438" s="48" t="s">
        <v>635</v>
      </c>
      <c r="Z438" s="48"/>
      <c r="AA438" s="48"/>
      <c r="AB438" s="48"/>
      <c r="AC438" s="48"/>
      <c r="AD438" s="48" t="s">
        <v>47</v>
      </c>
      <c r="AE438" s="47" t="s">
        <v>5571</v>
      </c>
      <c r="AF438" s="47"/>
      <c r="AG438" s="49">
        <v>42853</v>
      </c>
      <c r="AH438" s="49">
        <v>42873</v>
      </c>
      <c r="AI438" s="50" t="s">
        <v>5572</v>
      </c>
      <c r="AJ438" s="51">
        <v>42874</v>
      </c>
      <c r="AK438" s="51" t="s">
        <v>5477</v>
      </c>
      <c r="AL438" s="52">
        <v>42870</v>
      </c>
    </row>
    <row r="439" spans="1:38" x14ac:dyDescent="0.15">
      <c r="A439" s="36">
        <v>51615821</v>
      </c>
      <c r="B439" s="41" t="s">
        <v>5573</v>
      </c>
      <c r="C439" s="41" t="s">
        <v>5574</v>
      </c>
      <c r="D439" s="36" t="s">
        <v>5575</v>
      </c>
      <c r="E439" s="36" t="s">
        <v>3899</v>
      </c>
      <c r="F439" s="36"/>
      <c r="G439" s="36"/>
      <c r="H439" s="42" t="s">
        <v>3796</v>
      </c>
      <c r="I439" s="42"/>
      <c r="J439" s="42" t="s">
        <v>163</v>
      </c>
      <c r="K439" s="36" t="s">
        <v>303</v>
      </c>
      <c r="L439" s="43" t="s">
        <v>68</v>
      </c>
      <c r="M439" s="43" t="s">
        <v>38</v>
      </c>
      <c r="N439" s="36" t="s">
        <v>3390</v>
      </c>
      <c r="O439" s="42" t="s">
        <v>144</v>
      </c>
      <c r="P439" s="36" t="s">
        <v>71</v>
      </c>
      <c r="Q439" s="42"/>
      <c r="R439" s="42"/>
      <c r="S439" s="44">
        <v>42539</v>
      </c>
      <c r="T439" s="44">
        <v>42576</v>
      </c>
      <c r="U439" s="45">
        <v>42597</v>
      </c>
      <c r="V439" s="46">
        <v>6624342</v>
      </c>
      <c r="W439" s="47" t="s">
        <v>5576</v>
      </c>
      <c r="X439" s="48" t="s">
        <v>5577</v>
      </c>
      <c r="Y439" s="48" t="s">
        <v>635</v>
      </c>
      <c r="Z439" s="48"/>
      <c r="AA439" s="48"/>
      <c r="AB439" s="48"/>
      <c r="AC439" s="48"/>
      <c r="AD439" s="48" t="s">
        <v>4506</v>
      </c>
      <c r="AE439" s="47" t="s">
        <v>5578</v>
      </c>
      <c r="AF439" s="47" t="s">
        <v>5579</v>
      </c>
      <c r="AG439" s="49"/>
      <c r="AH439" s="49">
        <v>42874</v>
      </c>
      <c r="AI439" s="50"/>
      <c r="AJ439" s="51">
        <v>42877</v>
      </c>
      <c r="AK439" s="51" t="s">
        <v>5477</v>
      </c>
      <c r="AL439" s="52">
        <v>42877</v>
      </c>
    </row>
    <row r="440" spans="1:38" x14ac:dyDescent="0.15">
      <c r="A440" s="36">
        <v>51607277</v>
      </c>
      <c r="B440" s="41" t="s">
        <v>5580</v>
      </c>
      <c r="C440" s="41" t="s">
        <v>5581</v>
      </c>
      <c r="D440" s="36" t="s">
        <v>5582</v>
      </c>
      <c r="E440" s="36" t="s">
        <v>1175</v>
      </c>
      <c r="F440" s="36"/>
      <c r="G440" s="36"/>
      <c r="H440" s="42" t="s">
        <v>2937</v>
      </c>
      <c r="I440" s="42"/>
      <c r="J440" s="42" t="s">
        <v>82</v>
      </c>
      <c r="K440" s="36" t="s">
        <v>67</v>
      </c>
      <c r="L440" s="43" t="s">
        <v>68</v>
      </c>
      <c r="M440" s="43" t="s">
        <v>38</v>
      </c>
      <c r="N440" s="36" t="s">
        <v>365</v>
      </c>
      <c r="O440" s="42" t="s">
        <v>477</v>
      </c>
      <c r="P440" s="36" t="s">
        <v>85</v>
      </c>
      <c r="Q440" s="42"/>
      <c r="R440" s="42"/>
      <c r="S440" s="44">
        <v>42474</v>
      </c>
      <c r="T440" s="44"/>
      <c r="U440" s="45">
        <v>42864</v>
      </c>
      <c r="V440" s="46">
        <v>6624231</v>
      </c>
      <c r="W440" s="47" t="s">
        <v>5583</v>
      </c>
      <c r="X440" s="48" t="s">
        <v>5584</v>
      </c>
      <c r="Y440" s="48">
        <v>69102</v>
      </c>
      <c r="Z440" s="48"/>
      <c r="AA440" s="48"/>
      <c r="AB440" s="48"/>
      <c r="AC440" s="48"/>
      <c r="AD440" s="48" t="s">
        <v>47</v>
      </c>
      <c r="AE440" s="47" t="s">
        <v>5585</v>
      </c>
      <c r="AF440" s="47"/>
      <c r="AG440" s="49">
        <v>42866</v>
      </c>
      <c r="AH440" s="49">
        <v>42874</v>
      </c>
      <c r="AI440" s="50"/>
      <c r="AJ440" s="51">
        <v>42877</v>
      </c>
      <c r="AK440" s="51" t="s">
        <v>5477</v>
      </c>
      <c r="AL440" s="52">
        <v>42877</v>
      </c>
    </row>
    <row r="441" spans="1:38" x14ac:dyDescent="0.15">
      <c r="A441" s="36">
        <v>51664426</v>
      </c>
      <c r="B441" s="41" t="s">
        <v>5586</v>
      </c>
      <c r="C441" s="41" t="s">
        <v>5587</v>
      </c>
      <c r="D441" s="36" t="s">
        <v>5588</v>
      </c>
      <c r="E441" s="36" t="s">
        <v>5589</v>
      </c>
      <c r="F441" s="36" t="s">
        <v>5590</v>
      </c>
      <c r="G441" s="36"/>
      <c r="H441" s="42" t="s">
        <v>162</v>
      </c>
      <c r="I441" s="42"/>
      <c r="J441" s="42" t="s">
        <v>4868</v>
      </c>
      <c r="K441" s="36" t="s">
        <v>303</v>
      </c>
      <c r="L441" s="43" t="s">
        <v>3025</v>
      </c>
      <c r="M441" s="43" t="s">
        <v>4323</v>
      </c>
      <c r="N441" s="36" t="s">
        <v>536</v>
      </c>
      <c r="O441" s="42" t="s">
        <v>696</v>
      </c>
      <c r="P441" s="36" t="s">
        <v>71</v>
      </c>
      <c r="Q441" s="42"/>
      <c r="R441" s="42"/>
      <c r="S441" s="44">
        <v>42779</v>
      </c>
      <c r="T441" s="44">
        <v>42821</v>
      </c>
      <c r="U441" s="45">
        <v>42835</v>
      </c>
      <c r="V441" s="46">
        <v>6624413</v>
      </c>
      <c r="W441" s="47" t="s">
        <v>5591</v>
      </c>
      <c r="X441" s="48" t="s">
        <v>5592</v>
      </c>
      <c r="Y441" s="48" t="s">
        <v>635</v>
      </c>
      <c r="Z441" s="48"/>
      <c r="AA441" s="48"/>
      <c r="AB441" s="48"/>
      <c r="AC441" s="48"/>
      <c r="AD441" s="48" t="s">
        <v>47</v>
      </c>
      <c r="AE441" s="47" t="s">
        <v>5593</v>
      </c>
      <c r="AF441" s="47"/>
      <c r="AG441" s="49">
        <v>42837</v>
      </c>
      <c r="AH441" s="49">
        <v>42873</v>
      </c>
      <c r="AI441" s="50"/>
      <c r="AJ441" s="51">
        <v>42874</v>
      </c>
      <c r="AK441" s="51" t="s">
        <v>5477</v>
      </c>
      <c r="AL441" s="52">
        <v>42870</v>
      </c>
    </row>
    <row r="442" spans="1:38" x14ac:dyDescent="0.15">
      <c r="A442" s="36">
        <v>51582018</v>
      </c>
      <c r="B442" s="41" t="s">
        <v>5594</v>
      </c>
      <c r="C442" s="41" t="s">
        <v>5595</v>
      </c>
      <c r="D442" s="36" t="s">
        <v>5596</v>
      </c>
      <c r="E442" s="36" t="s">
        <v>5597</v>
      </c>
      <c r="F442" s="36"/>
      <c r="G442" s="36"/>
      <c r="H442" s="42" t="s">
        <v>162</v>
      </c>
      <c r="I442" s="42"/>
      <c r="J442" s="42" t="s">
        <v>4868</v>
      </c>
      <c r="K442" s="36" t="s">
        <v>67</v>
      </c>
      <c r="L442" s="43" t="s">
        <v>68</v>
      </c>
      <c r="M442" s="43" t="s">
        <v>4323</v>
      </c>
      <c r="N442" s="36" t="s">
        <v>536</v>
      </c>
      <c r="O442" s="42" t="s">
        <v>144</v>
      </c>
      <c r="P442" s="36" t="s">
        <v>71</v>
      </c>
      <c r="Q442" s="42"/>
      <c r="R442" s="42"/>
      <c r="S442" s="44">
        <v>42293</v>
      </c>
      <c r="T442" s="44"/>
      <c r="U442" s="45">
        <v>42352</v>
      </c>
      <c r="V442" s="46">
        <v>6624031</v>
      </c>
      <c r="W442" s="47" t="s">
        <v>5598</v>
      </c>
      <c r="X442" s="48" t="s">
        <v>5599</v>
      </c>
      <c r="Y442" s="48">
        <v>12131</v>
      </c>
      <c r="Z442" s="48"/>
      <c r="AA442" s="48"/>
      <c r="AB442" s="48"/>
      <c r="AC442" s="48"/>
      <c r="AD442" s="48" t="s">
        <v>47</v>
      </c>
      <c r="AE442" s="47" t="s">
        <v>5600</v>
      </c>
      <c r="AF442" s="47"/>
      <c r="AG442" s="49">
        <v>42857</v>
      </c>
      <c r="AH442" s="49">
        <v>42873</v>
      </c>
      <c r="AI442" s="50"/>
      <c r="AJ442" s="51">
        <v>42874</v>
      </c>
      <c r="AK442" s="51" t="s">
        <v>5477</v>
      </c>
      <c r="AL442" s="52">
        <v>42870</v>
      </c>
    </row>
    <row r="443" spans="1:38" x14ac:dyDescent="0.15">
      <c r="A443" s="36">
        <v>51572497</v>
      </c>
      <c r="B443" s="41" t="s">
        <v>5601</v>
      </c>
      <c r="C443" s="41" t="s">
        <v>4291</v>
      </c>
      <c r="D443" s="36" t="s">
        <v>5602</v>
      </c>
      <c r="E443" s="36" t="s">
        <v>5603</v>
      </c>
      <c r="F443" s="36"/>
      <c r="G443" s="36"/>
      <c r="H443" s="42" t="s">
        <v>4790</v>
      </c>
      <c r="I443" s="42"/>
      <c r="J443" s="42" t="s">
        <v>4791</v>
      </c>
      <c r="K443" s="36" t="s">
        <v>3856</v>
      </c>
      <c r="L443" s="43" t="s">
        <v>37</v>
      </c>
      <c r="M443" s="43" t="s">
        <v>38</v>
      </c>
      <c r="N443" s="36" t="s">
        <v>39</v>
      </c>
      <c r="O443" s="42"/>
      <c r="P443" s="36" t="s">
        <v>39</v>
      </c>
      <c r="Q443" s="42"/>
      <c r="R443" s="42"/>
      <c r="S443" s="44">
        <v>42213</v>
      </c>
      <c r="T443" s="44"/>
      <c r="U443" s="45"/>
      <c r="V443" s="46">
        <v>6624139</v>
      </c>
      <c r="W443" s="47" t="s">
        <v>5604</v>
      </c>
      <c r="X443" s="48" t="s">
        <v>5605</v>
      </c>
      <c r="Y443" s="48" t="s">
        <v>635</v>
      </c>
      <c r="Z443" s="48"/>
      <c r="AA443" s="48"/>
      <c r="AB443" s="48"/>
      <c r="AC443" s="48"/>
      <c r="AD443" s="48" t="s">
        <v>47</v>
      </c>
      <c r="AE443" s="47" t="s">
        <v>5606</v>
      </c>
      <c r="AF443" s="47" t="s">
        <v>5607</v>
      </c>
      <c r="AG443" s="49"/>
      <c r="AH443" s="49">
        <v>42868</v>
      </c>
      <c r="AI443" s="50"/>
      <c r="AJ443" s="51">
        <v>42869</v>
      </c>
      <c r="AK443" s="51" t="s">
        <v>5477</v>
      </c>
      <c r="AL443" s="52">
        <v>42863</v>
      </c>
    </row>
    <row r="444" spans="1:38" x14ac:dyDescent="0.15">
      <c r="A444" s="36">
        <v>51578655</v>
      </c>
      <c r="B444" s="41" t="s">
        <v>5608</v>
      </c>
      <c r="C444" s="41" t="s">
        <v>5609</v>
      </c>
      <c r="D444" s="36" t="s">
        <v>5610</v>
      </c>
      <c r="E444" s="36" t="s">
        <v>1410</v>
      </c>
      <c r="F444" s="36"/>
      <c r="G444" s="36"/>
      <c r="H444" s="42" t="s">
        <v>2946</v>
      </c>
      <c r="I444" s="42"/>
      <c r="J444" s="42" t="s">
        <v>82</v>
      </c>
      <c r="K444" s="36" t="s">
        <v>67</v>
      </c>
      <c r="L444" s="43" t="s">
        <v>68</v>
      </c>
      <c r="M444" s="43" t="s">
        <v>38</v>
      </c>
      <c r="N444" s="36" t="s">
        <v>365</v>
      </c>
      <c r="O444" s="42" t="s">
        <v>70</v>
      </c>
      <c r="P444" s="36" t="s">
        <v>85</v>
      </c>
      <c r="Q444" s="42"/>
      <c r="R444" s="42"/>
      <c r="S444" s="44">
        <v>42257</v>
      </c>
      <c r="T444" s="44"/>
      <c r="U444" s="45">
        <v>42303</v>
      </c>
      <c r="V444" s="46">
        <v>6634292</v>
      </c>
      <c r="W444" s="47" t="s">
        <v>5611</v>
      </c>
      <c r="X444" s="48" t="s">
        <v>5612</v>
      </c>
      <c r="Y444" s="48">
        <v>69028</v>
      </c>
      <c r="Z444" s="48"/>
      <c r="AA444" s="48"/>
      <c r="AB444" s="48"/>
      <c r="AC444" s="48"/>
      <c r="AD444" s="48" t="s">
        <v>47</v>
      </c>
      <c r="AE444" s="47" t="s">
        <v>5613</v>
      </c>
      <c r="AF444" s="47"/>
      <c r="AG444" s="49"/>
      <c r="AH444" s="49">
        <v>42881</v>
      </c>
      <c r="AI444" s="50"/>
      <c r="AJ444" s="51">
        <v>42884</v>
      </c>
      <c r="AK444" s="51" t="s">
        <v>5477</v>
      </c>
      <c r="AL444" s="52">
        <v>42884</v>
      </c>
    </row>
    <row r="445" spans="1:38" x14ac:dyDescent="0.15">
      <c r="A445" s="36">
        <v>51547585</v>
      </c>
      <c r="B445" s="41" t="s">
        <v>5614</v>
      </c>
      <c r="C445" s="41" t="s">
        <v>5615</v>
      </c>
      <c r="D445" s="36" t="s">
        <v>5616</v>
      </c>
      <c r="E445" s="36" t="s">
        <v>3516</v>
      </c>
      <c r="F445" s="36"/>
      <c r="G445" s="36"/>
      <c r="H445" s="42" t="s">
        <v>2878</v>
      </c>
      <c r="I445" s="42"/>
      <c r="J445" s="42" t="s">
        <v>3218</v>
      </c>
      <c r="K445" s="36" t="s">
        <v>303</v>
      </c>
      <c r="L445" s="43" t="s">
        <v>68</v>
      </c>
      <c r="M445" s="43" t="s">
        <v>4323</v>
      </c>
      <c r="N445" s="36" t="s">
        <v>536</v>
      </c>
      <c r="O445" s="42" t="s">
        <v>696</v>
      </c>
      <c r="P445" s="36" t="s">
        <v>71</v>
      </c>
      <c r="Q445" s="42" t="s">
        <v>5617</v>
      </c>
      <c r="R445" s="42"/>
      <c r="S445" s="44">
        <v>42051</v>
      </c>
      <c r="T445" s="44"/>
      <c r="U445" s="45">
        <v>42121</v>
      </c>
      <c r="V445" s="46">
        <v>6634032</v>
      </c>
      <c r="W445" s="47" t="s">
        <v>5618</v>
      </c>
      <c r="X445" s="48" t="s">
        <v>5619</v>
      </c>
      <c r="Y445" s="48" t="s">
        <v>635</v>
      </c>
      <c r="Z445" s="48"/>
      <c r="AA445" s="48"/>
      <c r="AB445" s="48"/>
      <c r="AC445" s="48"/>
      <c r="AD445" s="48" t="s">
        <v>47</v>
      </c>
      <c r="AE445" s="47" t="s">
        <v>5620</v>
      </c>
      <c r="AF445" s="47"/>
      <c r="AG445" s="49">
        <v>42866</v>
      </c>
      <c r="AH445" s="49">
        <v>42881</v>
      </c>
      <c r="AI445" s="50"/>
      <c r="AJ445" s="51">
        <v>42884</v>
      </c>
      <c r="AK445" s="51" t="s">
        <v>5477</v>
      </c>
      <c r="AL445" s="52">
        <v>42884</v>
      </c>
    </row>
    <row r="446" spans="1:38" x14ac:dyDescent="0.15">
      <c r="A446" s="36">
        <v>51574051</v>
      </c>
      <c r="B446" s="41" t="s">
        <v>5621</v>
      </c>
      <c r="C446" s="41" t="s">
        <v>5622</v>
      </c>
      <c r="D446" s="36" t="s">
        <v>5623</v>
      </c>
      <c r="E446" s="36" t="s">
        <v>1233</v>
      </c>
      <c r="F446" s="36"/>
      <c r="G446" s="36"/>
      <c r="H446" s="42" t="s">
        <v>448</v>
      </c>
      <c r="I446" s="42"/>
      <c r="J446" s="42" t="s">
        <v>2938</v>
      </c>
      <c r="K446" s="36" t="s">
        <v>67</v>
      </c>
      <c r="L446" s="43" t="s">
        <v>68</v>
      </c>
      <c r="M446" s="43" t="s">
        <v>38</v>
      </c>
      <c r="N446" s="36" t="s">
        <v>164</v>
      </c>
      <c r="O446" s="42" t="s">
        <v>70</v>
      </c>
      <c r="P446" s="36" t="s">
        <v>71</v>
      </c>
      <c r="Q446" s="42" t="s">
        <v>5617</v>
      </c>
      <c r="R446" s="42"/>
      <c r="S446" s="44">
        <v>42215</v>
      </c>
      <c r="T446" s="44"/>
      <c r="U446" s="45"/>
      <c r="V446" s="46">
        <v>6634263</v>
      </c>
      <c r="W446" s="47" t="s">
        <v>5624</v>
      </c>
      <c r="X446" s="48" t="s">
        <v>5625</v>
      </c>
      <c r="Y446" s="48">
        <v>69106</v>
      </c>
      <c r="Z446" s="48"/>
      <c r="AA446" s="48"/>
      <c r="AB446" s="48"/>
      <c r="AC446" s="48"/>
      <c r="AD446" s="48" t="s">
        <v>47</v>
      </c>
      <c r="AE446" s="47" t="s">
        <v>5626</v>
      </c>
      <c r="AF446" s="47"/>
      <c r="AG446" s="49"/>
      <c r="AH446" s="49">
        <v>42881</v>
      </c>
      <c r="AI446" s="50"/>
      <c r="AJ446" s="51">
        <v>42884</v>
      </c>
      <c r="AK446" s="51" t="s">
        <v>5477</v>
      </c>
      <c r="AL446" s="52">
        <v>42884</v>
      </c>
    </row>
    <row r="447" spans="1:38" x14ac:dyDescent="0.15">
      <c r="A447" s="36">
        <v>51600386</v>
      </c>
      <c r="B447" s="41" t="s">
        <v>5627</v>
      </c>
      <c r="C447" s="41" t="s">
        <v>5628</v>
      </c>
      <c r="D447" s="36" t="s">
        <v>1857</v>
      </c>
      <c r="E447" s="36" t="s">
        <v>5629</v>
      </c>
      <c r="F447" s="36"/>
      <c r="G447" s="36"/>
      <c r="H447" s="42" t="s">
        <v>3789</v>
      </c>
      <c r="I447" s="42"/>
      <c r="J447" s="42" t="s">
        <v>615</v>
      </c>
      <c r="K447" s="36" t="s">
        <v>67</v>
      </c>
      <c r="L447" s="43" t="s">
        <v>68</v>
      </c>
      <c r="M447" s="43" t="s">
        <v>38</v>
      </c>
      <c r="N447" s="36" t="s">
        <v>3390</v>
      </c>
      <c r="O447" s="42" t="s">
        <v>70</v>
      </c>
      <c r="P447" s="36" t="s">
        <v>71</v>
      </c>
      <c r="Q447" s="42" t="s">
        <v>5617</v>
      </c>
      <c r="R447" s="42"/>
      <c r="S447" s="44">
        <v>42446</v>
      </c>
      <c r="T447" s="44">
        <v>42492</v>
      </c>
      <c r="U447" s="45">
        <v>42513</v>
      </c>
      <c r="V447" s="46">
        <v>6624190</v>
      </c>
      <c r="W447" s="47" t="s">
        <v>5630</v>
      </c>
      <c r="X447" s="48" t="s">
        <v>5631</v>
      </c>
      <c r="Y447" s="48" t="s">
        <v>635</v>
      </c>
      <c r="Z447" s="48"/>
      <c r="AA447" s="48"/>
      <c r="AB447" s="48"/>
      <c r="AC447" s="48"/>
      <c r="AD447" s="48" t="s">
        <v>4506</v>
      </c>
      <c r="AE447" s="47" t="s">
        <v>5632</v>
      </c>
      <c r="AF447" s="47"/>
      <c r="AG447" s="49"/>
      <c r="AH447" s="49">
        <v>42886</v>
      </c>
      <c r="AI447" s="50"/>
      <c r="AJ447" s="51">
        <v>42887</v>
      </c>
      <c r="AK447" s="51" t="s">
        <v>5633</v>
      </c>
      <c r="AL447" s="52">
        <v>42884</v>
      </c>
    </row>
    <row r="448" spans="1:38" x14ac:dyDescent="0.15">
      <c r="A448" s="36">
        <v>51560974</v>
      </c>
      <c r="B448" s="41" t="s">
        <v>5634</v>
      </c>
      <c r="C448" s="41" t="s">
        <v>5635</v>
      </c>
      <c r="D448" s="36" t="s">
        <v>5636</v>
      </c>
      <c r="E448" s="36" t="s">
        <v>5637</v>
      </c>
      <c r="F448" s="36"/>
      <c r="G448" s="36"/>
      <c r="H448" s="42" t="s">
        <v>2937</v>
      </c>
      <c r="I448" s="42"/>
      <c r="J448" s="42" t="s">
        <v>82</v>
      </c>
      <c r="K448" s="36" t="s">
        <v>303</v>
      </c>
      <c r="L448" s="43" t="s">
        <v>68</v>
      </c>
      <c r="M448" s="43" t="s">
        <v>38</v>
      </c>
      <c r="N448" s="36" t="s">
        <v>365</v>
      </c>
      <c r="O448" s="42" t="s">
        <v>106</v>
      </c>
      <c r="P448" s="36" t="s">
        <v>85</v>
      </c>
      <c r="Q448" s="42" t="s">
        <v>5617</v>
      </c>
      <c r="R448" s="42"/>
      <c r="S448" s="44">
        <v>42131</v>
      </c>
      <c r="T448" s="44"/>
      <c r="U448" s="45">
        <v>42191</v>
      </c>
      <c r="V448" s="46">
        <v>6634147</v>
      </c>
      <c r="W448" s="47" t="s">
        <v>5638</v>
      </c>
      <c r="X448" s="48" t="s">
        <v>5639</v>
      </c>
      <c r="Y448" s="48">
        <v>69030</v>
      </c>
      <c r="Z448" s="48"/>
      <c r="AA448" s="48"/>
      <c r="AB448" s="48"/>
      <c r="AC448" s="48"/>
      <c r="AD448" s="48" t="s">
        <v>47</v>
      </c>
      <c r="AE448" s="47" t="s">
        <v>5640</v>
      </c>
      <c r="AF448" s="47" t="s">
        <v>5641</v>
      </c>
      <c r="AG448" s="49"/>
      <c r="AH448" s="49">
        <v>42885</v>
      </c>
      <c r="AI448" s="50"/>
      <c r="AJ448" s="51">
        <v>42886</v>
      </c>
      <c r="AK448" s="51" t="s">
        <v>5477</v>
      </c>
      <c r="AL448" s="52">
        <v>42884</v>
      </c>
    </row>
    <row r="449" spans="1:38" x14ac:dyDescent="0.15">
      <c r="A449" s="36">
        <v>51591931</v>
      </c>
      <c r="B449" s="41" t="s">
        <v>5642</v>
      </c>
      <c r="C449" s="41" t="s">
        <v>5643</v>
      </c>
      <c r="D449" s="36" t="s">
        <v>5644</v>
      </c>
      <c r="E449" s="36" t="s">
        <v>5645</v>
      </c>
      <c r="F449" s="36"/>
      <c r="G449" s="36"/>
      <c r="H449" s="42" t="s">
        <v>3039</v>
      </c>
      <c r="I449" s="42"/>
      <c r="J449" s="42" t="s">
        <v>163</v>
      </c>
      <c r="K449" s="36" t="s">
        <v>67</v>
      </c>
      <c r="L449" s="43" t="s">
        <v>68</v>
      </c>
      <c r="M449" s="43" t="s">
        <v>38</v>
      </c>
      <c r="N449" s="36" t="s">
        <v>3390</v>
      </c>
      <c r="O449" s="42" t="s">
        <v>84</v>
      </c>
      <c r="P449" s="36" t="s">
        <v>71</v>
      </c>
      <c r="Q449" s="42" t="s">
        <v>5617</v>
      </c>
      <c r="R449" s="42"/>
      <c r="S449" s="44">
        <v>42377</v>
      </c>
      <c r="T449" s="44">
        <v>42436</v>
      </c>
      <c r="U449" s="45">
        <v>42457</v>
      </c>
      <c r="V449" s="46">
        <v>6624096</v>
      </c>
      <c r="W449" s="47" t="s">
        <v>5646</v>
      </c>
      <c r="X449" s="48" t="s">
        <v>5647</v>
      </c>
      <c r="Y449" s="48" t="s">
        <v>635</v>
      </c>
      <c r="Z449" s="48"/>
      <c r="AA449" s="48"/>
      <c r="AB449" s="48"/>
      <c r="AC449" s="48"/>
      <c r="AD449" s="48" t="s">
        <v>4506</v>
      </c>
      <c r="AE449" s="47" t="s">
        <v>5648</v>
      </c>
      <c r="AF449" s="47"/>
      <c r="AG449" s="49"/>
      <c r="AH449" s="49">
        <v>42886</v>
      </c>
      <c r="AI449" s="50"/>
      <c r="AJ449" s="51">
        <v>42887</v>
      </c>
      <c r="AK449" s="51" t="s">
        <v>5633</v>
      </c>
      <c r="AL449" s="52">
        <v>42884</v>
      </c>
    </row>
    <row r="450" spans="1:38" x14ac:dyDescent="0.15">
      <c r="A450" s="36">
        <v>51643112</v>
      </c>
      <c r="B450" s="41" t="s">
        <v>5649</v>
      </c>
      <c r="C450" s="41" t="s">
        <v>5650</v>
      </c>
      <c r="D450" s="36" t="s">
        <v>5651</v>
      </c>
      <c r="E450" s="36" t="s">
        <v>5652</v>
      </c>
      <c r="F450" s="36" t="s">
        <v>5653</v>
      </c>
      <c r="G450" s="36"/>
      <c r="H450" s="42" t="s">
        <v>2946</v>
      </c>
      <c r="I450" s="42"/>
      <c r="J450" s="42" t="s">
        <v>82</v>
      </c>
      <c r="K450" s="36" t="s">
        <v>303</v>
      </c>
      <c r="L450" s="43" t="s">
        <v>68</v>
      </c>
      <c r="M450" s="43" t="s">
        <v>38</v>
      </c>
      <c r="N450" s="36" t="s">
        <v>365</v>
      </c>
      <c r="O450" s="42" t="s">
        <v>334</v>
      </c>
      <c r="P450" s="36" t="s">
        <v>85</v>
      </c>
      <c r="Q450" s="42" t="s">
        <v>5617</v>
      </c>
      <c r="R450" s="42"/>
      <c r="S450" s="44">
        <v>42699</v>
      </c>
      <c r="T450" s="44">
        <v>42737</v>
      </c>
      <c r="U450" s="45">
        <v>42385</v>
      </c>
      <c r="V450" s="46">
        <v>6634150</v>
      </c>
      <c r="W450" s="47" t="s">
        <v>5654</v>
      </c>
      <c r="X450" s="48" t="s">
        <v>5655</v>
      </c>
      <c r="Y450" s="48" t="s">
        <v>635</v>
      </c>
      <c r="Z450" s="48"/>
      <c r="AA450" s="48"/>
      <c r="AB450" s="48"/>
      <c r="AC450" s="48"/>
      <c r="AD450" s="48" t="s">
        <v>47</v>
      </c>
      <c r="AE450" s="47" t="s">
        <v>5656</v>
      </c>
      <c r="AF450" s="47"/>
      <c r="AG450" s="49"/>
      <c r="AH450" s="49">
        <v>42892</v>
      </c>
      <c r="AI450" s="50"/>
      <c r="AJ450" s="51">
        <v>42893</v>
      </c>
      <c r="AK450" s="51" t="s">
        <v>5633</v>
      </c>
      <c r="AL450" s="52">
        <v>42891</v>
      </c>
    </row>
    <row r="451" spans="1:38" x14ac:dyDescent="0.15">
      <c r="A451" s="36">
        <v>51563832</v>
      </c>
      <c r="B451" s="41" t="s">
        <v>5657</v>
      </c>
      <c r="C451" s="41" t="s">
        <v>5658</v>
      </c>
      <c r="D451" s="36" t="s">
        <v>5659</v>
      </c>
      <c r="E451" s="36" t="s">
        <v>5660</v>
      </c>
      <c r="F451" s="36"/>
      <c r="G451" s="36"/>
      <c r="H451" s="42" t="s">
        <v>2858</v>
      </c>
      <c r="I451" s="42"/>
      <c r="J451" s="42" t="s">
        <v>5441</v>
      </c>
      <c r="K451" s="36" t="s">
        <v>303</v>
      </c>
      <c r="L451" s="43" t="s">
        <v>68</v>
      </c>
      <c r="M451" s="43" t="s">
        <v>38</v>
      </c>
      <c r="N451" s="36" t="s">
        <v>5442</v>
      </c>
      <c r="O451" s="42" t="s">
        <v>176</v>
      </c>
      <c r="P451" s="36" t="s">
        <v>71</v>
      </c>
      <c r="Q451" s="42" t="s">
        <v>5617</v>
      </c>
      <c r="R451" s="42"/>
      <c r="S451" s="44">
        <v>42152</v>
      </c>
      <c r="T451" s="44"/>
      <c r="U451" s="45">
        <v>42205</v>
      </c>
      <c r="V451" s="46">
        <v>6634188</v>
      </c>
      <c r="W451" s="47" t="s">
        <v>5661</v>
      </c>
      <c r="X451" s="48" t="s">
        <v>5662</v>
      </c>
      <c r="Y451" s="48">
        <v>69058</v>
      </c>
      <c r="Z451" s="48"/>
      <c r="AA451" s="48"/>
      <c r="AB451" s="48"/>
      <c r="AC451" s="48"/>
      <c r="AD451" s="48" t="s">
        <v>47</v>
      </c>
      <c r="AE451" s="47" t="s">
        <v>5663</v>
      </c>
      <c r="AF451" s="47" t="s">
        <v>5664</v>
      </c>
      <c r="AG451" s="49"/>
      <c r="AH451" s="49">
        <v>42894</v>
      </c>
      <c r="AI451" s="50"/>
      <c r="AJ451" s="51">
        <v>42895</v>
      </c>
      <c r="AK451" s="51" t="s">
        <v>5633</v>
      </c>
      <c r="AL451" s="52">
        <v>42891</v>
      </c>
    </row>
    <row r="452" spans="1:38" x14ac:dyDescent="0.15">
      <c r="A452" s="36">
        <v>51564577</v>
      </c>
      <c r="B452" s="41" t="s">
        <v>5665</v>
      </c>
      <c r="C452" s="41" t="s">
        <v>5666</v>
      </c>
      <c r="D452" s="36" t="s">
        <v>5667</v>
      </c>
      <c r="E452" s="36" t="s">
        <v>5668</v>
      </c>
      <c r="F452" s="36"/>
      <c r="G452" s="36"/>
      <c r="H452" s="42" t="s">
        <v>2953</v>
      </c>
      <c r="I452" s="42"/>
      <c r="J452" s="42" t="s">
        <v>82</v>
      </c>
      <c r="K452" s="36" t="s">
        <v>303</v>
      </c>
      <c r="L452" s="43" t="s">
        <v>68</v>
      </c>
      <c r="M452" s="43" t="s">
        <v>38</v>
      </c>
      <c r="N452" s="36" t="s">
        <v>365</v>
      </c>
      <c r="O452" s="42" t="s">
        <v>176</v>
      </c>
      <c r="P452" s="36" t="s">
        <v>85</v>
      </c>
      <c r="Q452" s="42" t="s">
        <v>5617</v>
      </c>
      <c r="R452" s="42"/>
      <c r="S452" s="44">
        <v>42159</v>
      </c>
      <c r="T452" s="44"/>
      <c r="U452" s="45">
        <v>42205</v>
      </c>
      <c r="V452" s="46">
        <v>6634196</v>
      </c>
      <c r="W452" s="47" t="s">
        <v>5669</v>
      </c>
      <c r="X452" s="48" t="s">
        <v>5670</v>
      </c>
      <c r="Y452" s="48">
        <v>69069</v>
      </c>
      <c r="Z452" s="48"/>
      <c r="AA452" s="48"/>
      <c r="AB452" s="48"/>
      <c r="AC452" s="48"/>
      <c r="AD452" s="48" t="s">
        <v>47</v>
      </c>
      <c r="AE452" s="47" t="s">
        <v>5671</v>
      </c>
      <c r="AF452" s="47" t="s">
        <v>5672</v>
      </c>
      <c r="AG452" s="49"/>
      <c r="AH452" s="49">
        <v>42894</v>
      </c>
      <c r="AI452" s="50"/>
      <c r="AJ452" s="51">
        <v>42895</v>
      </c>
      <c r="AK452" s="51" t="s">
        <v>5633</v>
      </c>
      <c r="AL452" s="52">
        <v>42891</v>
      </c>
    </row>
    <row r="453" spans="1:38" x14ac:dyDescent="0.15">
      <c r="A453" s="36">
        <v>51547588</v>
      </c>
      <c r="B453" s="41" t="s">
        <v>5673</v>
      </c>
      <c r="C453" s="41" t="s">
        <v>5674</v>
      </c>
      <c r="D453" s="36" t="s">
        <v>5675</v>
      </c>
      <c r="E453" s="36" t="s">
        <v>5676</v>
      </c>
      <c r="F453" s="36"/>
      <c r="G453" s="36"/>
      <c r="H453" s="42" t="s">
        <v>162</v>
      </c>
      <c r="I453" s="42"/>
      <c r="J453" s="42" t="s">
        <v>4868</v>
      </c>
      <c r="K453" s="36" t="s">
        <v>67</v>
      </c>
      <c r="L453" s="43" t="s">
        <v>68</v>
      </c>
      <c r="M453" s="43" t="s">
        <v>38</v>
      </c>
      <c r="N453" s="36" t="s">
        <v>536</v>
      </c>
      <c r="O453" s="42" t="s">
        <v>176</v>
      </c>
      <c r="P453" s="36" t="s">
        <v>71</v>
      </c>
      <c r="Q453" s="42" t="s">
        <v>5617</v>
      </c>
      <c r="R453" s="42"/>
      <c r="S453" s="44">
        <v>42051</v>
      </c>
      <c r="T453" s="44"/>
      <c r="U453" s="45">
        <v>42121</v>
      </c>
      <c r="V453" s="46">
        <v>6634036</v>
      </c>
      <c r="W453" s="47" t="s">
        <v>5677</v>
      </c>
      <c r="X453" s="48" t="s">
        <v>5678</v>
      </c>
      <c r="Y453" s="48">
        <v>12259</v>
      </c>
      <c r="Z453" s="48"/>
      <c r="AA453" s="48"/>
      <c r="AB453" s="48"/>
      <c r="AC453" s="48"/>
      <c r="AD453" s="48" t="s">
        <v>47</v>
      </c>
      <c r="AE453" s="47" t="s">
        <v>5679</v>
      </c>
      <c r="AF453" s="47"/>
      <c r="AG453" s="49"/>
      <c r="AH453" s="49">
        <v>42894</v>
      </c>
      <c r="AI453" s="50"/>
      <c r="AJ453" s="51">
        <v>42895</v>
      </c>
      <c r="AK453" s="51" t="s">
        <v>5633</v>
      </c>
      <c r="AL453" s="52">
        <v>42891</v>
      </c>
    </row>
    <row r="454" spans="1:38" x14ac:dyDescent="0.15">
      <c r="A454" s="36">
        <v>51615297</v>
      </c>
      <c r="B454" s="41" t="s">
        <v>5680</v>
      </c>
      <c r="C454" s="41" t="s">
        <v>5681</v>
      </c>
      <c r="D454" s="36" t="s">
        <v>5682</v>
      </c>
      <c r="E454" s="36" t="s">
        <v>5683</v>
      </c>
      <c r="F454" s="36"/>
      <c r="G454" s="36"/>
      <c r="H454" s="42" t="s">
        <v>2878</v>
      </c>
      <c r="I454" s="42"/>
      <c r="J454" s="42" t="s">
        <v>4830</v>
      </c>
      <c r="K454" s="36" t="s">
        <v>67</v>
      </c>
      <c r="L454" s="43" t="s">
        <v>68</v>
      </c>
      <c r="M454" s="43" t="s">
        <v>38</v>
      </c>
      <c r="N454" s="36" t="s">
        <v>536</v>
      </c>
      <c r="O454" s="42" t="s">
        <v>397</v>
      </c>
      <c r="P454" s="36" t="s">
        <v>71</v>
      </c>
      <c r="Q454" s="42" t="s">
        <v>5617</v>
      </c>
      <c r="R454" s="42"/>
      <c r="S454" s="44">
        <v>42530</v>
      </c>
      <c r="T454" s="44">
        <v>42583</v>
      </c>
      <c r="U454" s="45">
        <v>42604</v>
      </c>
      <c r="V454" s="46">
        <v>6624357</v>
      </c>
      <c r="W454" s="47" t="s">
        <v>5684</v>
      </c>
      <c r="X454" s="48" t="s">
        <v>5685</v>
      </c>
      <c r="Y454" s="48">
        <v>12009</v>
      </c>
      <c r="Z454" s="48"/>
      <c r="AA454" s="48"/>
      <c r="AB454" s="48"/>
      <c r="AC454" s="48"/>
      <c r="AD454" s="48" t="s">
        <v>47</v>
      </c>
      <c r="AE454" s="47" t="s">
        <v>5686</v>
      </c>
      <c r="AF454" s="47" t="s">
        <v>5687</v>
      </c>
      <c r="AG454" s="49"/>
      <c r="AH454" s="49">
        <v>42895</v>
      </c>
      <c r="AI454" s="50"/>
      <c r="AJ454" s="51">
        <v>42898</v>
      </c>
      <c r="AK454" s="51" t="s">
        <v>5633</v>
      </c>
      <c r="AL454" s="52">
        <v>42898</v>
      </c>
    </row>
    <row r="455" spans="1:38" x14ac:dyDescent="0.15">
      <c r="A455" s="36">
        <v>51604888</v>
      </c>
      <c r="B455" s="41" t="s">
        <v>4617</v>
      </c>
      <c r="C455" s="41" t="s">
        <v>5688</v>
      </c>
      <c r="D455" s="36" t="s">
        <v>809</v>
      </c>
      <c r="E455" s="36" t="s">
        <v>5689</v>
      </c>
      <c r="F455" s="36"/>
      <c r="G455" s="36"/>
      <c r="H455" s="42" t="s">
        <v>163</v>
      </c>
      <c r="I455" s="42"/>
      <c r="J455" s="42" t="s">
        <v>4018</v>
      </c>
      <c r="K455" s="36" t="s">
        <v>5690</v>
      </c>
      <c r="L455" s="43" t="s">
        <v>37</v>
      </c>
      <c r="M455" s="43" t="s">
        <v>38</v>
      </c>
      <c r="N455" s="36" t="s">
        <v>3390</v>
      </c>
      <c r="O455" s="42" t="s">
        <v>144</v>
      </c>
      <c r="P455" s="36" t="s">
        <v>71</v>
      </c>
      <c r="Q455" s="42" t="s">
        <v>5691</v>
      </c>
      <c r="R455" s="42"/>
      <c r="S455" s="44">
        <v>42460</v>
      </c>
      <c r="T455" s="44">
        <v>42576</v>
      </c>
      <c r="U455" s="45">
        <v>42597</v>
      </c>
      <c r="V455" s="46">
        <v>6624207</v>
      </c>
      <c r="W455" s="47" t="s">
        <v>5692</v>
      </c>
      <c r="X455" s="48" t="s">
        <v>5693</v>
      </c>
      <c r="Y455" s="48" t="s">
        <v>635</v>
      </c>
      <c r="Z455" s="48"/>
      <c r="AA455" s="48"/>
      <c r="AB455" s="48"/>
      <c r="AC455" s="48"/>
      <c r="AD455" s="48" t="s">
        <v>4506</v>
      </c>
      <c r="AE455" s="47" t="s">
        <v>5694</v>
      </c>
      <c r="AF455" s="47" t="s">
        <v>5695</v>
      </c>
      <c r="AG455" s="49"/>
      <c r="AH455" s="49">
        <v>42901</v>
      </c>
      <c r="AI455" s="50"/>
      <c r="AJ455" s="51">
        <v>42902</v>
      </c>
      <c r="AK455" s="51" t="s">
        <v>5633</v>
      </c>
      <c r="AL455" s="52">
        <v>42898</v>
      </c>
    </row>
    <row r="456" spans="1:38" x14ac:dyDescent="0.15">
      <c r="A456" s="36">
        <v>51560967</v>
      </c>
      <c r="B456" s="41" t="s">
        <v>5696</v>
      </c>
      <c r="C456" s="41" t="s">
        <v>5697</v>
      </c>
      <c r="D456" s="36" t="s">
        <v>5698</v>
      </c>
      <c r="E456" s="36" t="s">
        <v>1343</v>
      </c>
      <c r="F456" s="36"/>
      <c r="G456" s="36"/>
      <c r="H456" s="42" t="s">
        <v>2953</v>
      </c>
      <c r="I456" s="42"/>
      <c r="J456" s="42" t="s">
        <v>82</v>
      </c>
      <c r="K456" s="36" t="s">
        <v>303</v>
      </c>
      <c r="L456" s="43" t="s">
        <v>68</v>
      </c>
      <c r="M456" s="43" t="s">
        <v>38</v>
      </c>
      <c r="N456" s="36" t="s">
        <v>365</v>
      </c>
      <c r="O456" s="42" t="s">
        <v>106</v>
      </c>
      <c r="P456" s="36" t="s">
        <v>85</v>
      </c>
      <c r="Q456" s="42" t="s">
        <v>5617</v>
      </c>
      <c r="R456" s="42"/>
      <c r="S456" s="44">
        <v>42131</v>
      </c>
      <c r="T456" s="44"/>
      <c r="U456" s="45">
        <v>42191</v>
      </c>
      <c r="V456" s="46">
        <v>6634149</v>
      </c>
      <c r="W456" s="47" t="s">
        <v>5699</v>
      </c>
      <c r="X456" s="48" t="s">
        <v>5700</v>
      </c>
      <c r="Y456" s="48">
        <v>69024</v>
      </c>
      <c r="Z456" s="48"/>
      <c r="AA456" s="48"/>
      <c r="AB456" s="48"/>
      <c r="AC456" s="48"/>
      <c r="AD456" s="48" t="s">
        <v>47</v>
      </c>
      <c r="AE456" s="47" t="s">
        <v>5701</v>
      </c>
      <c r="AF456" s="47" t="s">
        <v>5702</v>
      </c>
      <c r="AG456" s="49"/>
      <c r="AH456" s="49">
        <v>42902</v>
      </c>
      <c r="AI456" s="50"/>
      <c r="AJ456" s="51">
        <v>42905</v>
      </c>
      <c r="AK456" s="51" t="s">
        <v>5633</v>
      </c>
      <c r="AL456" s="52">
        <v>42905</v>
      </c>
    </row>
    <row r="457" spans="1:38" x14ac:dyDescent="0.15">
      <c r="A457" s="36">
        <v>51680999</v>
      </c>
      <c r="B457" s="41" t="s">
        <v>5703</v>
      </c>
      <c r="C457" s="41" t="s">
        <v>5704</v>
      </c>
      <c r="D457" s="36" t="s">
        <v>5705</v>
      </c>
      <c r="E457" s="36" t="s">
        <v>5706</v>
      </c>
      <c r="F457" s="36"/>
      <c r="G457" s="36"/>
      <c r="H457" s="42" t="s">
        <v>121</v>
      </c>
      <c r="I457" s="42"/>
      <c r="J457" s="42" t="s">
        <v>3218</v>
      </c>
      <c r="K457" s="36" t="s">
        <v>303</v>
      </c>
      <c r="L457" s="43" t="s">
        <v>1193</v>
      </c>
      <c r="M457" s="43" t="s">
        <v>38</v>
      </c>
      <c r="N457" s="36" t="s">
        <v>3390</v>
      </c>
      <c r="O457" s="42" t="s">
        <v>379</v>
      </c>
      <c r="P457" s="36" t="s">
        <v>71</v>
      </c>
      <c r="Q457" s="42" t="s">
        <v>5617</v>
      </c>
      <c r="R457" s="42"/>
      <c r="S457" s="44"/>
      <c r="T457" s="44">
        <v>42884</v>
      </c>
      <c r="U457" s="45">
        <v>42895</v>
      </c>
      <c r="V457" s="46">
        <v>6624439</v>
      </c>
      <c r="W457" s="47" t="s">
        <v>5707</v>
      </c>
      <c r="X457" s="48" t="s">
        <v>5708</v>
      </c>
      <c r="Y457" s="48"/>
      <c r="Z457" s="48"/>
      <c r="AA457" s="48"/>
      <c r="AB457" s="48"/>
      <c r="AC457" s="48"/>
      <c r="AD457" s="48" t="s">
        <v>4506</v>
      </c>
      <c r="AE457" s="47" t="s">
        <v>5709</v>
      </c>
      <c r="AF457" s="47"/>
      <c r="AG457" s="49"/>
      <c r="AH457" s="49">
        <v>42905</v>
      </c>
      <c r="AI457" s="50"/>
      <c r="AJ457" s="51">
        <v>42906</v>
      </c>
      <c r="AK457" s="51" t="s">
        <v>5633</v>
      </c>
      <c r="AL457" s="52">
        <v>42905</v>
      </c>
    </row>
    <row r="458" spans="1:38" x14ac:dyDescent="0.15">
      <c r="A458" s="36">
        <v>51681005</v>
      </c>
      <c r="B458" s="41" t="s">
        <v>5710</v>
      </c>
      <c r="C458" s="41" t="s">
        <v>5711</v>
      </c>
      <c r="D458" s="36" t="s">
        <v>5712</v>
      </c>
      <c r="E458" s="36" t="s">
        <v>5713</v>
      </c>
      <c r="F458" s="36"/>
      <c r="G458" s="36"/>
      <c r="H458" s="42" t="s">
        <v>121</v>
      </c>
      <c r="I458" s="42"/>
      <c r="J458" s="42" t="s">
        <v>3218</v>
      </c>
      <c r="K458" s="36" t="s">
        <v>303</v>
      </c>
      <c r="L458" s="43" t="s">
        <v>1193</v>
      </c>
      <c r="M458" s="43" t="s">
        <v>38</v>
      </c>
      <c r="N458" s="36" t="s">
        <v>3390</v>
      </c>
      <c r="O458" s="42" t="s">
        <v>379</v>
      </c>
      <c r="P458" s="36" t="s">
        <v>71</v>
      </c>
      <c r="Q458" s="42" t="s">
        <v>5617</v>
      </c>
      <c r="R458" s="42"/>
      <c r="S458" s="44"/>
      <c r="T458" s="44">
        <v>42884</v>
      </c>
      <c r="U458" s="45">
        <v>42895</v>
      </c>
      <c r="V458" s="46">
        <v>6624446</v>
      </c>
      <c r="W458" s="47" t="s">
        <v>5714</v>
      </c>
      <c r="X458" s="48" t="s">
        <v>5715</v>
      </c>
      <c r="Y458" s="48"/>
      <c r="Z458" s="48"/>
      <c r="AA458" s="48"/>
      <c r="AB458" s="48"/>
      <c r="AC458" s="48"/>
      <c r="AD458" s="48" t="s">
        <v>4506</v>
      </c>
      <c r="AE458" s="47" t="s">
        <v>5716</v>
      </c>
      <c r="AF458" s="47"/>
      <c r="AG458" s="49"/>
      <c r="AH458" s="49">
        <v>42906</v>
      </c>
      <c r="AI458" s="50"/>
      <c r="AJ458" s="51">
        <v>42907</v>
      </c>
      <c r="AK458" s="51" t="s">
        <v>5633</v>
      </c>
      <c r="AL458" s="52">
        <v>42905</v>
      </c>
    </row>
    <row r="459" spans="1:38" x14ac:dyDescent="0.15">
      <c r="A459" s="36">
        <v>51563926</v>
      </c>
      <c r="B459" s="41" t="s">
        <v>5717</v>
      </c>
      <c r="C459" s="41" t="s">
        <v>5718</v>
      </c>
      <c r="D459" s="36" t="s">
        <v>5719</v>
      </c>
      <c r="E459" s="36" t="s">
        <v>5720</v>
      </c>
      <c r="F459" s="36"/>
      <c r="G459" s="36"/>
      <c r="H459" s="42" t="s">
        <v>4322</v>
      </c>
      <c r="I459" s="42"/>
      <c r="J459" s="42" t="s">
        <v>3009</v>
      </c>
      <c r="K459" s="36" t="s">
        <v>303</v>
      </c>
      <c r="L459" s="43" t="s">
        <v>68</v>
      </c>
      <c r="M459" s="43" t="s">
        <v>38</v>
      </c>
      <c r="N459" s="36" t="s">
        <v>164</v>
      </c>
      <c r="O459" s="42" t="s">
        <v>144</v>
      </c>
      <c r="P459" s="36" t="s">
        <v>71</v>
      </c>
      <c r="Q459" s="42" t="s">
        <v>5617</v>
      </c>
      <c r="R459" s="42"/>
      <c r="S459" s="44">
        <v>42317</v>
      </c>
      <c r="T459" s="44"/>
      <c r="U459" s="45">
        <v>42317</v>
      </c>
      <c r="V459" s="46">
        <v>6634279</v>
      </c>
      <c r="W459" s="47" t="s">
        <v>5721</v>
      </c>
      <c r="X459" s="48" t="s">
        <v>5722</v>
      </c>
      <c r="Y459" s="48">
        <v>69089</v>
      </c>
      <c r="Z459" s="48"/>
      <c r="AA459" s="48"/>
      <c r="AB459" s="48"/>
      <c r="AC459" s="48"/>
      <c r="AD459" s="48" t="s">
        <v>47</v>
      </c>
      <c r="AE459" s="47" t="s">
        <v>5723</v>
      </c>
      <c r="AF459" s="47"/>
      <c r="AG459" s="49"/>
      <c r="AH459" s="49">
        <v>42909</v>
      </c>
      <c r="AI459" s="50"/>
      <c r="AJ459" s="51">
        <v>42912</v>
      </c>
      <c r="AK459" s="51" t="s">
        <v>5633</v>
      </c>
      <c r="AL459" s="52">
        <v>42912</v>
      </c>
    </row>
    <row r="460" spans="1:38" x14ac:dyDescent="0.15">
      <c r="A460" s="36">
        <v>51643107</v>
      </c>
      <c r="B460" s="41" t="s">
        <v>5724</v>
      </c>
      <c r="C460" s="41" t="s">
        <v>5725</v>
      </c>
      <c r="D460" s="36" t="s">
        <v>5726</v>
      </c>
      <c r="E460" s="36" t="s">
        <v>5727</v>
      </c>
      <c r="F460" s="36" t="s">
        <v>5728</v>
      </c>
      <c r="G460" s="36"/>
      <c r="H460" s="42" t="s">
        <v>2858</v>
      </c>
      <c r="I460" s="42"/>
      <c r="J460" s="42" t="s">
        <v>5441</v>
      </c>
      <c r="K460" s="36" t="s">
        <v>303</v>
      </c>
      <c r="L460" s="43" t="s">
        <v>68</v>
      </c>
      <c r="M460" s="43" t="s">
        <v>38</v>
      </c>
      <c r="N460" s="36" t="s">
        <v>5442</v>
      </c>
      <c r="O460" s="42" t="s">
        <v>477</v>
      </c>
      <c r="P460" s="36" t="s">
        <v>71</v>
      </c>
      <c r="Q460" s="42" t="s">
        <v>5617</v>
      </c>
      <c r="R460" s="42"/>
      <c r="S460" s="44"/>
      <c r="T460" s="44">
        <v>42737</v>
      </c>
      <c r="U460" s="45">
        <v>42399</v>
      </c>
      <c r="V460" s="46">
        <v>6634006</v>
      </c>
      <c r="W460" s="47" t="s">
        <v>5729</v>
      </c>
      <c r="X460" s="48" t="s">
        <v>5730</v>
      </c>
      <c r="Y460" s="48" t="s">
        <v>635</v>
      </c>
      <c r="Z460" s="48"/>
      <c r="AA460" s="48"/>
      <c r="AB460" s="48"/>
      <c r="AC460" s="48"/>
      <c r="AD460" s="48" t="s">
        <v>47</v>
      </c>
      <c r="AE460" s="47" t="s">
        <v>5731</v>
      </c>
      <c r="AF460" s="47"/>
      <c r="AG460" s="49"/>
      <c r="AH460" s="49">
        <v>42908</v>
      </c>
      <c r="AI460" s="50"/>
      <c r="AJ460" s="51">
        <v>42909</v>
      </c>
      <c r="AK460" s="51" t="s">
        <v>5633</v>
      </c>
      <c r="AL460" s="52">
        <v>42905</v>
      </c>
    </row>
    <row r="461" spans="1:38" x14ac:dyDescent="0.15">
      <c r="A461" s="36">
        <v>51582019</v>
      </c>
      <c r="B461" s="41" t="s">
        <v>5732</v>
      </c>
      <c r="C461" s="41" t="s">
        <v>5733</v>
      </c>
      <c r="D461" s="36" t="s">
        <v>5734</v>
      </c>
      <c r="E461" s="36" t="s">
        <v>5735</v>
      </c>
      <c r="F461" s="36"/>
      <c r="G461" s="36"/>
      <c r="H461" s="42" t="s">
        <v>4868</v>
      </c>
      <c r="I461" s="42"/>
      <c r="J461" s="42" t="s">
        <v>4018</v>
      </c>
      <c r="K461" s="36" t="s">
        <v>303</v>
      </c>
      <c r="L461" s="43" t="s">
        <v>37</v>
      </c>
      <c r="M461" s="43" t="s">
        <v>4323</v>
      </c>
      <c r="N461" s="36" t="s">
        <v>536</v>
      </c>
      <c r="O461" s="42" t="s">
        <v>397</v>
      </c>
      <c r="P461" s="36" t="s">
        <v>71</v>
      </c>
      <c r="Q461" s="42" t="s">
        <v>5617</v>
      </c>
      <c r="R461" s="42"/>
      <c r="S461" s="44">
        <v>42293</v>
      </c>
      <c r="T461" s="44"/>
      <c r="U461" s="45">
        <v>42352</v>
      </c>
      <c r="V461" s="46">
        <v>6624034</v>
      </c>
      <c r="W461" s="47" t="s">
        <v>5736</v>
      </c>
      <c r="X461" s="48" t="s">
        <v>5737</v>
      </c>
      <c r="Y461" s="48" t="s">
        <v>635</v>
      </c>
      <c r="Z461" s="48"/>
      <c r="AA461" s="48"/>
      <c r="AB461" s="48"/>
      <c r="AC461" s="48"/>
      <c r="AD461" s="48" t="s">
        <v>47</v>
      </c>
      <c r="AE461" s="47" t="s">
        <v>5738</v>
      </c>
      <c r="AF461" s="47"/>
      <c r="AG461" s="49">
        <v>42887</v>
      </c>
      <c r="AH461" s="49">
        <v>42915</v>
      </c>
      <c r="AI461" s="50"/>
      <c r="AJ461" s="51">
        <v>42916</v>
      </c>
      <c r="AK461" s="51" t="s">
        <v>5633</v>
      </c>
      <c r="AL461" s="52">
        <v>42912</v>
      </c>
    </row>
    <row r="462" spans="1:38" x14ac:dyDescent="0.15">
      <c r="A462" s="36">
        <v>51667558</v>
      </c>
      <c r="B462" s="41" t="s">
        <v>5739</v>
      </c>
      <c r="C462" s="41" t="s">
        <v>5740</v>
      </c>
      <c r="D462" s="36" t="s">
        <v>5741</v>
      </c>
      <c r="E462" s="36" t="s">
        <v>5742</v>
      </c>
      <c r="F462" s="36"/>
      <c r="G462" s="36"/>
      <c r="H462" s="42" t="s">
        <v>162</v>
      </c>
      <c r="I462" s="42"/>
      <c r="J462" s="42" t="s">
        <v>4868</v>
      </c>
      <c r="K462" s="36" t="s">
        <v>303</v>
      </c>
      <c r="L462" s="43" t="s">
        <v>68</v>
      </c>
      <c r="M462" s="43" t="s">
        <v>4323</v>
      </c>
      <c r="N462" s="36" t="s">
        <v>536</v>
      </c>
      <c r="O462" s="42" t="s">
        <v>314</v>
      </c>
      <c r="P462" s="36" t="s">
        <v>71</v>
      </c>
      <c r="Q462" s="42" t="s">
        <v>5617</v>
      </c>
      <c r="R462" s="42"/>
      <c r="S462" s="44"/>
      <c r="T462" s="44">
        <v>42828</v>
      </c>
      <c r="U462" s="45">
        <v>42842</v>
      </c>
      <c r="V462" s="46">
        <v>6624433</v>
      </c>
      <c r="W462" s="47" t="s">
        <v>5743</v>
      </c>
      <c r="X462" s="48" t="s">
        <v>5744</v>
      </c>
      <c r="Y462" s="48" t="s">
        <v>635</v>
      </c>
      <c r="Z462" s="48"/>
      <c r="AA462" s="48"/>
      <c r="AB462" s="48"/>
      <c r="AC462" s="48"/>
      <c r="AD462" s="48" t="s">
        <v>47</v>
      </c>
      <c r="AE462" s="47" t="s">
        <v>5745</v>
      </c>
      <c r="AF462" s="47"/>
      <c r="AG462" s="49"/>
      <c r="AH462" s="49">
        <v>42915</v>
      </c>
      <c r="AI462" s="50"/>
      <c r="AJ462" s="51">
        <v>42916</v>
      </c>
      <c r="AK462" s="51" t="s">
        <v>5633</v>
      </c>
      <c r="AL462" s="52">
        <v>42912</v>
      </c>
    </row>
    <row r="463" spans="1:38" x14ac:dyDescent="0.15">
      <c r="A463" s="36">
        <v>51596837</v>
      </c>
      <c r="B463" s="41" t="s">
        <v>5746</v>
      </c>
      <c r="C463" s="41" t="s">
        <v>5747</v>
      </c>
      <c r="D463" s="36" t="s">
        <v>5748</v>
      </c>
      <c r="E463" s="36" t="s">
        <v>5749</v>
      </c>
      <c r="F463" s="36"/>
      <c r="G463" s="36"/>
      <c r="H463" s="42" t="s">
        <v>2937</v>
      </c>
      <c r="I463" s="42"/>
      <c r="J463" s="42" t="s">
        <v>82</v>
      </c>
      <c r="K463" s="36" t="s">
        <v>303</v>
      </c>
      <c r="L463" s="43" t="s">
        <v>68</v>
      </c>
      <c r="M463" s="43" t="s">
        <v>38</v>
      </c>
      <c r="N463" s="36" t="s">
        <v>365</v>
      </c>
      <c r="O463" s="42" t="s">
        <v>761</v>
      </c>
      <c r="P463" s="36" t="s">
        <v>85</v>
      </c>
      <c r="Q463" s="42" t="s">
        <v>5617</v>
      </c>
      <c r="R463" s="42"/>
      <c r="S463" s="44">
        <v>42418</v>
      </c>
      <c r="T463" s="44">
        <v>42511</v>
      </c>
      <c r="U463" s="45">
        <v>42525</v>
      </c>
      <c r="V463" s="46">
        <v>6624135</v>
      </c>
      <c r="W463" s="47" t="s">
        <v>5750</v>
      </c>
      <c r="X463" s="48" t="s">
        <v>5751</v>
      </c>
      <c r="Y463" s="48">
        <v>69041</v>
      </c>
      <c r="Z463" s="48"/>
      <c r="AA463" s="48"/>
      <c r="AB463" s="48"/>
      <c r="AC463" s="48"/>
      <c r="AD463" s="48" t="s">
        <v>47</v>
      </c>
      <c r="AE463" s="47" t="s">
        <v>5752</v>
      </c>
      <c r="AF463" s="47"/>
      <c r="AG463" s="49"/>
      <c r="AH463" s="49">
        <v>42916</v>
      </c>
      <c r="AI463" s="50"/>
      <c r="AJ463" s="51">
        <v>42919</v>
      </c>
      <c r="AK463" s="51" t="s">
        <v>5753</v>
      </c>
      <c r="AL463" s="52">
        <v>42919</v>
      </c>
    </row>
    <row r="464" spans="1:38" x14ac:dyDescent="0.15">
      <c r="A464" s="36">
        <v>51681000</v>
      </c>
      <c r="B464" s="41" t="s">
        <v>5754</v>
      </c>
      <c r="C464" s="41" t="s">
        <v>5755</v>
      </c>
      <c r="D464" s="36" t="s">
        <v>5756</v>
      </c>
      <c r="E464" s="36" t="s">
        <v>5757</v>
      </c>
      <c r="F464" s="36"/>
      <c r="G464" s="36"/>
      <c r="H464" s="42" t="s">
        <v>121</v>
      </c>
      <c r="I464" s="42"/>
      <c r="J464" s="42" t="s">
        <v>3218</v>
      </c>
      <c r="K464" s="36" t="s">
        <v>303</v>
      </c>
      <c r="L464" s="43" t="s">
        <v>1193</v>
      </c>
      <c r="M464" s="43" t="s">
        <v>4323</v>
      </c>
      <c r="N464" s="36" t="s">
        <v>3390</v>
      </c>
      <c r="O464" s="42" t="s">
        <v>379</v>
      </c>
      <c r="P464" s="36" t="s">
        <v>71</v>
      </c>
      <c r="Q464" s="42" t="s">
        <v>5617</v>
      </c>
      <c r="R464" s="42"/>
      <c r="S464" s="44"/>
      <c r="T464" s="44">
        <v>42884</v>
      </c>
      <c r="U464" s="45">
        <v>42895</v>
      </c>
      <c r="V464" s="46">
        <v>6624441</v>
      </c>
      <c r="W464" s="47" t="s">
        <v>5758</v>
      </c>
      <c r="X464" s="48" t="s">
        <v>5759</v>
      </c>
      <c r="Y464" s="48"/>
      <c r="Z464" s="48"/>
      <c r="AA464" s="48"/>
      <c r="AB464" s="48"/>
      <c r="AC464" s="48"/>
      <c r="AD464" s="48" t="s">
        <v>4506</v>
      </c>
      <c r="AE464" s="47" t="s">
        <v>5760</v>
      </c>
      <c r="AF464" s="47"/>
      <c r="AG464" s="49">
        <v>42914</v>
      </c>
      <c r="AH464" s="49">
        <v>42914</v>
      </c>
      <c r="AI464" s="50"/>
      <c r="AJ464" s="51">
        <v>42915</v>
      </c>
      <c r="AK464" s="51" t="s">
        <v>5633</v>
      </c>
      <c r="AL464" s="52">
        <v>42912</v>
      </c>
    </row>
    <row r="465" spans="1:38" x14ac:dyDescent="0.15">
      <c r="A465" s="36">
        <v>51547580</v>
      </c>
      <c r="B465" s="41" t="s">
        <v>5761</v>
      </c>
      <c r="C465" s="41" t="s">
        <v>5762</v>
      </c>
      <c r="D465" s="36" t="s">
        <v>2448</v>
      </c>
      <c r="E465" s="36" t="s">
        <v>5763</v>
      </c>
      <c r="F465" s="36" t="s">
        <v>5764</v>
      </c>
      <c r="G465" s="36"/>
      <c r="H465" s="42" t="s">
        <v>4322</v>
      </c>
      <c r="I465" s="42"/>
      <c r="J465" s="42" t="s">
        <v>3009</v>
      </c>
      <c r="K465" s="36" t="s">
        <v>303</v>
      </c>
      <c r="L465" s="43" t="s">
        <v>68</v>
      </c>
      <c r="M465" s="43" t="s">
        <v>38</v>
      </c>
      <c r="N465" s="36" t="s">
        <v>164</v>
      </c>
      <c r="O465" s="42" t="s">
        <v>176</v>
      </c>
      <c r="P465" s="36" t="s">
        <v>71</v>
      </c>
      <c r="Q465" s="42" t="s">
        <v>5617</v>
      </c>
      <c r="R465" s="42"/>
      <c r="S465" s="44">
        <v>42051</v>
      </c>
      <c r="T465" s="44"/>
      <c r="U465" s="45">
        <v>42163</v>
      </c>
      <c r="V465" s="46">
        <v>6634043</v>
      </c>
      <c r="W465" s="47" t="s">
        <v>5765</v>
      </c>
      <c r="X465" s="48" t="s">
        <v>5766</v>
      </c>
      <c r="Y465" s="48">
        <v>69118</v>
      </c>
      <c r="Z465" s="48"/>
      <c r="AA465" s="48"/>
      <c r="AB465" s="48"/>
      <c r="AC465" s="48"/>
      <c r="AD465" s="48" t="s">
        <v>47</v>
      </c>
      <c r="AE465" s="47" t="s">
        <v>5767</v>
      </c>
      <c r="AF465" s="47" t="s">
        <v>5768</v>
      </c>
      <c r="AG465" s="49"/>
      <c r="AH465" s="49">
        <v>42919</v>
      </c>
      <c r="AI465" s="50"/>
      <c r="AJ465" s="51">
        <v>42920</v>
      </c>
      <c r="AK465" s="51" t="s">
        <v>5753</v>
      </c>
      <c r="AL465" s="52">
        <v>42919</v>
      </c>
    </row>
    <row r="466" spans="1:38" x14ac:dyDescent="0.15">
      <c r="A466" s="36">
        <v>51611766</v>
      </c>
      <c r="B466" s="41" t="s">
        <v>5769</v>
      </c>
      <c r="C466" s="41" t="s">
        <v>5770</v>
      </c>
      <c r="D466" s="36" t="s">
        <v>5771</v>
      </c>
      <c r="E466" s="36" t="s">
        <v>940</v>
      </c>
      <c r="F466" s="36"/>
      <c r="G466" s="36"/>
      <c r="H466" s="42" t="s">
        <v>3892</v>
      </c>
      <c r="I466" s="42"/>
      <c r="J466" s="42" t="s">
        <v>82</v>
      </c>
      <c r="K466" s="36" t="s">
        <v>67</v>
      </c>
      <c r="L466" s="43" t="s">
        <v>68</v>
      </c>
      <c r="M466" s="43" t="s">
        <v>38</v>
      </c>
      <c r="N466" s="36" t="s">
        <v>5568</v>
      </c>
      <c r="O466" s="42" t="s">
        <v>477</v>
      </c>
      <c r="P466" s="36" t="s">
        <v>71</v>
      </c>
      <c r="Q466" s="42" t="s">
        <v>5617</v>
      </c>
      <c r="R466" s="42"/>
      <c r="S466" s="44">
        <v>42508</v>
      </c>
      <c r="T466" s="44">
        <v>42562</v>
      </c>
      <c r="U466" s="45">
        <v>42583</v>
      </c>
      <c r="V466" s="46">
        <v>6624302</v>
      </c>
      <c r="W466" s="47" t="s">
        <v>5772</v>
      </c>
      <c r="X466" s="48" t="s">
        <v>5773</v>
      </c>
      <c r="Y466" s="48">
        <v>69168</v>
      </c>
      <c r="Z466" s="48"/>
      <c r="AA466" s="48"/>
      <c r="AB466" s="48"/>
      <c r="AC466" s="48"/>
      <c r="AD466" s="48" t="s">
        <v>47</v>
      </c>
      <c r="AE466" s="47" t="s">
        <v>5774</v>
      </c>
      <c r="AF466" s="47"/>
      <c r="AG466" s="49"/>
      <c r="AH466" s="49">
        <v>42923</v>
      </c>
      <c r="AI466" s="50"/>
      <c r="AJ466" s="51">
        <v>42926</v>
      </c>
      <c r="AK466" s="51" t="s">
        <v>5753</v>
      </c>
      <c r="AL466" s="52">
        <v>42926</v>
      </c>
    </row>
    <row r="467" spans="1:38" x14ac:dyDescent="0.15">
      <c r="A467" s="36">
        <v>51665082</v>
      </c>
      <c r="B467" s="41" t="s">
        <v>5775</v>
      </c>
      <c r="C467" s="41" t="s">
        <v>5776</v>
      </c>
      <c r="D467" s="36" t="s">
        <v>5777</v>
      </c>
      <c r="E467" s="36" t="s">
        <v>3212</v>
      </c>
      <c r="F467" s="36" t="s">
        <v>5778</v>
      </c>
      <c r="G467" s="36"/>
      <c r="H467" s="42" t="s">
        <v>3789</v>
      </c>
      <c r="I467" s="42"/>
      <c r="J467" s="42" t="s">
        <v>615</v>
      </c>
      <c r="K467" s="36" t="s">
        <v>303</v>
      </c>
      <c r="L467" s="43" t="s">
        <v>68</v>
      </c>
      <c r="M467" s="43" t="s">
        <v>38</v>
      </c>
      <c r="N467" s="36" t="s">
        <v>3390</v>
      </c>
      <c r="O467" s="42" t="s">
        <v>761</v>
      </c>
      <c r="P467" s="36" t="s">
        <v>71</v>
      </c>
      <c r="Q467" s="42" t="s">
        <v>5617</v>
      </c>
      <c r="R467" s="42"/>
      <c r="S467" s="44"/>
      <c r="T467" s="44">
        <v>42807</v>
      </c>
      <c r="U467" s="45"/>
      <c r="V467" s="46">
        <v>6624404</v>
      </c>
      <c r="W467" s="47" t="s">
        <v>5779</v>
      </c>
      <c r="X467" s="48" t="s">
        <v>5780</v>
      </c>
      <c r="Y467" s="48" t="s">
        <v>635</v>
      </c>
      <c r="Z467" s="48"/>
      <c r="AA467" s="48"/>
      <c r="AB467" s="48"/>
      <c r="AC467" s="48"/>
      <c r="AD467" s="48" t="s">
        <v>4506</v>
      </c>
      <c r="AE467" s="47" t="s">
        <v>5781</v>
      </c>
      <c r="AF467" s="47"/>
      <c r="AG467" s="49"/>
      <c r="AH467" s="49">
        <v>42922</v>
      </c>
      <c r="AI467" s="50"/>
      <c r="AJ467" s="51">
        <v>42923</v>
      </c>
      <c r="AK467" s="51" t="s">
        <v>5753</v>
      </c>
      <c r="AL467" s="52">
        <v>42919</v>
      </c>
    </row>
    <row r="468" spans="1:38" x14ac:dyDescent="0.15">
      <c r="A468" s="36">
        <v>51643387</v>
      </c>
      <c r="B468" s="41" t="s">
        <v>5782</v>
      </c>
      <c r="C468" s="41" t="s">
        <v>5783</v>
      </c>
      <c r="D468" s="36" t="s">
        <v>5784</v>
      </c>
      <c r="E468" s="36" t="s">
        <v>5785</v>
      </c>
      <c r="F468" s="36" t="s">
        <v>5786</v>
      </c>
      <c r="G468" s="36"/>
      <c r="H468" s="42" t="s">
        <v>4322</v>
      </c>
      <c r="I468" s="42"/>
      <c r="J468" s="42" t="s">
        <v>3009</v>
      </c>
      <c r="K468" s="36" t="s">
        <v>303</v>
      </c>
      <c r="L468" s="43" t="s">
        <v>68</v>
      </c>
      <c r="M468" s="43" t="s">
        <v>38</v>
      </c>
      <c r="N468" s="36" t="s">
        <v>164</v>
      </c>
      <c r="O468" s="42" t="s">
        <v>696</v>
      </c>
      <c r="P468" s="36" t="s">
        <v>71</v>
      </c>
      <c r="Q468" s="42" t="s">
        <v>5617</v>
      </c>
      <c r="R468" s="42"/>
      <c r="S468" s="44" t="s">
        <v>5081</v>
      </c>
      <c r="T468" s="44">
        <v>42851</v>
      </c>
      <c r="U468" s="45">
        <v>42872</v>
      </c>
      <c r="V468" s="46">
        <v>6634164</v>
      </c>
      <c r="W468" s="47" t="s">
        <v>5787</v>
      </c>
      <c r="X468" s="48" t="s">
        <v>5788</v>
      </c>
      <c r="Y468" s="48" t="s">
        <v>635</v>
      </c>
      <c r="Z468" s="48"/>
      <c r="AA468" s="48"/>
      <c r="AB468" s="48"/>
      <c r="AC468" s="48"/>
      <c r="AD468" s="48" t="s">
        <v>47</v>
      </c>
      <c r="AE468" s="47" t="s">
        <v>5789</v>
      </c>
      <c r="AF468" s="47"/>
      <c r="AG468" s="49"/>
      <c r="AH468" s="49">
        <v>42922</v>
      </c>
      <c r="AI468" s="50"/>
      <c r="AJ468" s="51">
        <v>42923</v>
      </c>
      <c r="AK468" s="51" t="s">
        <v>5753</v>
      </c>
      <c r="AL468" s="52">
        <v>42919</v>
      </c>
    </row>
    <row r="469" spans="1:38" x14ac:dyDescent="0.15">
      <c r="A469" s="36">
        <v>51555939</v>
      </c>
      <c r="B469" s="41" t="s">
        <v>4005</v>
      </c>
      <c r="C469" s="41" t="s">
        <v>5790</v>
      </c>
      <c r="D469" s="36" t="s">
        <v>1290</v>
      </c>
      <c r="E469" s="36" t="s">
        <v>5791</v>
      </c>
      <c r="F469" s="36"/>
      <c r="G469" s="36"/>
      <c r="H469" s="42" t="s">
        <v>30</v>
      </c>
      <c r="I469" s="42"/>
      <c r="J469" s="42" t="s">
        <v>3628</v>
      </c>
      <c r="K469" s="36" t="s">
        <v>560</v>
      </c>
      <c r="L469" s="43" t="s">
        <v>37</v>
      </c>
      <c r="M469" s="43" t="s">
        <v>38</v>
      </c>
      <c r="N469" s="36" t="s">
        <v>5792</v>
      </c>
      <c r="O469" s="42" t="s">
        <v>106</v>
      </c>
      <c r="P469" s="36" t="s">
        <v>71</v>
      </c>
      <c r="Q469" s="42" t="s">
        <v>5691</v>
      </c>
      <c r="R469" s="42"/>
      <c r="S469" s="44">
        <v>42090</v>
      </c>
      <c r="T469" s="44"/>
      <c r="U469" s="45">
        <v>42149</v>
      </c>
      <c r="V469" s="46">
        <v>6634089</v>
      </c>
      <c r="W469" s="47" t="s">
        <v>5793</v>
      </c>
      <c r="X469" s="48" t="s">
        <v>5794</v>
      </c>
      <c r="Y469" s="48" t="s">
        <v>635</v>
      </c>
      <c r="Z469" s="48"/>
      <c r="AA469" s="48"/>
      <c r="AB469" s="48"/>
      <c r="AC469" s="48"/>
      <c r="AD469" s="48" t="s">
        <v>47</v>
      </c>
      <c r="AE469" s="47" t="s">
        <v>5795</v>
      </c>
      <c r="AF469" s="47" t="s">
        <v>5796</v>
      </c>
      <c r="AG469" s="49"/>
      <c r="AH469" s="49">
        <v>42923</v>
      </c>
      <c r="AI469" s="50"/>
      <c r="AJ469" s="51">
        <v>42926</v>
      </c>
      <c r="AK469" s="51" t="s">
        <v>5753</v>
      </c>
      <c r="AL469" s="52">
        <v>42926</v>
      </c>
    </row>
    <row r="470" spans="1:38" x14ac:dyDescent="0.15">
      <c r="A470" s="36">
        <v>51643397</v>
      </c>
      <c r="B470" s="41" t="s">
        <v>5797</v>
      </c>
      <c r="C470" s="41" t="s">
        <v>5798</v>
      </c>
      <c r="D470" s="36" t="s">
        <v>1233</v>
      </c>
      <c r="E470" s="36" t="s">
        <v>5799</v>
      </c>
      <c r="F470" s="36" t="s">
        <v>2337</v>
      </c>
      <c r="G470" s="36"/>
      <c r="H470" s="42" t="s">
        <v>2953</v>
      </c>
      <c r="I470" s="42"/>
      <c r="J470" s="42" t="s">
        <v>82</v>
      </c>
      <c r="K470" s="36" t="s">
        <v>303</v>
      </c>
      <c r="L470" s="43" t="s">
        <v>68</v>
      </c>
      <c r="M470" s="43" t="s">
        <v>38</v>
      </c>
      <c r="N470" s="36" t="s">
        <v>5442</v>
      </c>
      <c r="O470" s="42" t="s">
        <v>641</v>
      </c>
      <c r="P470" s="36" t="s">
        <v>71</v>
      </c>
      <c r="Q470" s="42" t="s">
        <v>5617</v>
      </c>
      <c r="R470" s="42"/>
      <c r="S470" s="44"/>
      <c r="T470" s="44">
        <v>42758</v>
      </c>
      <c r="U470" s="45">
        <v>42786</v>
      </c>
      <c r="V470" s="46">
        <v>6634002</v>
      </c>
      <c r="W470" s="47" t="s">
        <v>5800</v>
      </c>
      <c r="X470" s="48" t="s">
        <v>5801</v>
      </c>
      <c r="Y470" s="48" t="s">
        <v>635</v>
      </c>
      <c r="Z470" s="48"/>
      <c r="AA470" s="48"/>
      <c r="AB470" s="48"/>
      <c r="AC470" s="48"/>
      <c r="AD470" s="48" t="s">
        <v>47</v>
      </c>
      <c r="AE470" s="47" t="s">
        <v>5802</v>
      </c>
      <c r="AF470" s="47"/>
      <c r="AG470" s="49"/>
      <c r="AH470" s="49">
        <v>42923</v>
      </c>
      <c r="AI470" s="50"/>
      <c r="AJ470" s="51">
        <v>42926</v>
      </c>
      <c r="AK470" s="51" t="s">
        <v>5753</v>
      </c>
      <c r="AL470" s="52">
        <v>42926</v>
      </c>
    </row>
    <row r="471" spans="1:38" x14ac:dyDescent="0.15">
      <c r="A471" s="36">
        <v>51675877</v>
      </c>
      <c r="B471" s="41" t="s">
        <v>5803</v>
      </c>
      <c r="C471" s="41" t="s">
        <v>5804</v>
      </c>
      <c r="D471" s="36" t="s">
        <v>5805</v>
      </c>
      <c r="E471" s="36" t="s">
        <v>649</v>
      </c>
      <c r="F471" s="36"/>
      <c r="G471" s="36"/>
      <c r="H471" s="42" t="s">
        <v>3892</v>
      </c>
      <c r="I471" s="42"/>
      <c r="J471" s="42" t="s">
        <v>82</v>
      </c>
      <c r="K471" s="36" t="s">
        <v>303</v>
      </c>
      <c r="L471" s="43" t="s">
        <v>68</v>
      </c>
      <c r="M471" s="43" t="s">
        <v>38</v>
      </c>
      <c r="N471" s="36" t="s">
        <v>5568</v>
      </c>
      <c r="O471" s="42" t="s">
        <v>432</v>
      </c>
      <c r="P471" s="36" t="s">
        <v>71</v>
      </c>
      <c r="Q471" s="42" t="s">
        <v>5617</v>
      </c>
      <c r="R471" s="42"/>
      <c r="S471" s="44"/>
      <c r="T471" s="44">
        <v>42828</v>
      </c>
      <c r="U471" s="45"/>
      <c r="V471" s="46">
        <v>6634130</v>
      </c>
      <c r="W471" s="47" t="s">
        <v>5806</v>
      </c>
      <c r="X471" s="48" t="s">
        <v>5807</v>
      </c>
      <c r="Y471" s="48"/>
      <c r="Z471" s="48"/>
      <c r="AA471" s="48"/>
      <c r="AB471" s="48"/>
      <c r="AC471" s="48"/>
      <c r="AD471" s="48" t="s">
        <v>47</v>
      </c>
      <c r="AE471" s="47" t="s">
        <v>5808</v>
      </c>
      <c r="AF471" s="47"/>
      <c r="AG471" s="49"/>
      <c r="AH471" s="49">
        <v>42929</v>
      </c>
      <c r="AI471" s="50"/>
      <c r="AJ471" s="51">
        <v>42930</v>
      </c>
      <c r="AK471" s="51" t="s">
        <v>5753</v>
      </c>
      <c r="AL471" s="52">
        <v>42926</v>
      </c>
    </row>
    <row r="472" spans="1:38" x14ac:dyDescent="0.15">
      <c r="A472" s="36">
        <v>51611760</v>
      </c>
      <c r="B472" s="41" t="s">
        <v>5809</v>
      </c>
      <c r="C472" s="41" t="s">
        <v>5810</v>
      </c>
      <c r="D472" s="36" t="s">
        <v>5811</v>
      </c>
      <c r="E472" s="36" t="s">
        <v>5812</v>
      </c>
      <c r="F472" s="36"/>
      <c r="G472" s="36"/>
      <c r="H472" s="42" t="s">
        <v>2984</v>
      </c>
      <c r="I472" s="42"/>
      <c r="J472" s="42" t="s">
        <v>2938</v>
      </c>
      <c r="K472" s="36" t="s">
        <v>67</v>
      </c>
      <c r="L472" s="43" t="s">
        <v>68</v>
      </c>
      <c r="M472" s="43" t="s">
        <v>38</v>
      </c>
      <c r="N472" s="36" t="s">
        <v>164</v>
      </c>
      <c r="O472" s="42" t="s">
        <v>477</v>
      </c>
      <c r="P472" s="36" t="s">
        <v>71</v>
      </c>
      <c r="Q472" s="42" t="s">
        <v>5617</v>
      </c>
      <c r="R472" s="42"/>
      <c r="S472" s="44">
        <v>42508</v>
      </c>
      <c r="T472" s="44">
        <v>42562</v>
      </c>
      <c r="U472" s="45">
        <v>42583</v>
      </c>
      <c r="V472" s="46">
        <v>6624296</v>
      </c>
      <c r="W472" s="47" t="s">
        <v>5813</v>
      </c>
      <c r="X472" s="48" t="s">
        <v>5814</v>
      </c>
      <c r="Y472" s="48">
        <v>69141</v>
      </c>
      <c r="Z472" s="48"/>
      <c r="AA472" s="48"/>
      <c r="AB472" s="48"/>
      <c r="AC472" s="48"/>
      <c r="AD472" s="48" t="s">
        <v>47</v>
      </c>
      <c r="AE472" s="47" t="s">
        <v>5815</v>
      </c>
      <c r="AF472" s="47"/>
      <c r="AG472" s="49"/>
      <c r="AH472" s="49">
        <v>42930</v>
      </c>
      <c r="AI472" s="50"/>
      <c r="AJ472" s="51">
        <v>42933</v>
      </c>
      <c r="AK472" s="51" t="s">
        <v>5753</v>
      </c>
      <c r="AL472" s="52">
        <v>42933</v>
      </c>
    </row>
    <row r="473" spans="1:38" x14ac:dyDescent="0.15">
      <c r="A473" s="36">
        <v>51547602</v>
      </c>
      <c r="B473" s="41" t="s">
        <v>5816</v>
      </c>
      <c r="C473" s="41" t="s">
        <v>5817</v>
      </c>
      <c r="D473" s="36" t="s">
        <v>5818</v>
      </c>
      <c r="E473" s="36" t="s">
        <v>5819</v>
      </c>
      <c r="F473" s="36"/>
      <c r="G473" s="36"/>
      <c r="H473" s="42" t="s">
        <v>3009</v>
      </c>
      <c r="I473" s="42"/>
      <c r="J473" s="42" t="s">
        <v>4790</v>
      </c>
      <c r="K473" s="36" t="s">
        <v>83</v>
      </c>
      <c r="L473" s="43" t="s">
        <v>37</v>
      </c>
      <c r="M473" s="43" t="s">
        <v>38</v>
      </c>
      <c r="N473" s="36" t="s">
        <v>164</v>
      </c>
      <c r="O473" s="42" t="s">
        <v>106</v>
      </c>
      <c r="P473" s="36" t="s">
        <v>71</v>
      </c>
      <c r="Q473" s="42" t="s">
        <v>5691</v>
      </c>
      <c r="R473" s="42"/>
      <c r="S473" s="44">
        <v>42051</v>
      </c>
      <c r="T473" s="44"/>
      <c r="U473" s="45"/>
      <c r="V473" s="46">
        <v>6634042</v>
      </c>
      <c r="W473" s="47" t="s">
        <v>5820</v>
      </c>
      <c r="X473" s="48" t="s">
        <v>5821</v>
      </c>
      <c r="Y473" s="48">
        <v>69109</v>
      </c>
      <c r="Z473" s="48"/>
      <c r="AA473" s="48"/>
      <c r="AB473" s="48"/>
      <c r="AC473" s="48"/>
      <c r="AD473" s="48" t="s">
        <v>47</v>
      </c>
      <c r="AE473" s="47" t="s">
        <v>5822</v>
      </c>
      <c r="AF473" s="47" t="s">
        <v>5823</v>
      </c>
      <c r="AG473" s="49"/>
      <c r="AH473" s="49">
        <v>42936</v>
      </c>
      <c r="AI473" s="50"/>
      <c r="AJ473" s="51">
        <v>42937</v>
      </c>
      <c r="AK473" s="51" t="s">
        <v>5753</v>
      </c>
      <c r="AL473" s="52">
        <v>42933</v>
      </c>
    </row>
    <row r="474" spans="1:38" x14ac:dyDescent="0.15">
      <c r="A474" s="36">
        <v>51667561</v>
      </c>
      <c r="B474" s="41" t="s">
        <v>5824</v>
      </c>
      <c r="C474" s="41" t="s">
        <v>5825</v>
      </c>
      <c r="D474" s="36" t="s">
        <v>5826</v>
      </c>
      <c r="E474" s="36" t="s">
        <v>275</v>
      </c>
      <c r="F474" s="36"/>
      <c r="G474" s="36"/>
      <c r="H474" s="42" t="s">
        <v>2953</v>
      </c>
      <c r="I474" s="42"/>
      <c r="J474" s="42" t="s">
        <v>82</v>
      </c>
      <c r="K474" s="36" t="s">
        <v>303</v>
      </c>
      <c r="L474" s="43" t="s">
        <v>68</v>
      </c>
      <c r="M474" s="43" t="s">
        <v>38</v>
      </c>
      <c r="N474" s="36" t="s">
        <v>5442</v>
      </c>
      <c r="O474" s="42" t="s">
        <v>314</v>
      </c>
      <c r="P474" s="36" t="s">
        <v>71</v>
      </c>
      <c r="Q474" s="42" t="s">
        <v>5617</v>
      </c>
      <c r="R474" s="42"/>
      <c r="S474" s="44"/>
      <c r="T474" s="44">
        <v>42828</v>
      </c>
      <c r="U474" s="45">
        <v>42842</v>
      </c>
      <c r="V474" s="46">
        <v>6624436</v>
      </c>
      <c r="W474" s="47" t="s">
        <v>5827</v>
      </c>
      <c r="X474" s="48" t="s">
        <v>5828</v>
      </c>
      <c r="Y474" s="48" t="s">
        <v>635</v>
      </c>
      <c r="Z474" s="48"/>
      <c r="AA474" s="48"/>
      <c r="AB474" s="48"/>
      <c r="AC474" s="48"/>
      <c r="AD474" s="48" t="s">
        <v>47</v>
      </c>
      <c r="AE474" s="47" t="s">
        <v>5829</v>
      </c>
      <c r="AF474" s="47"/>
      <c r="AG474" s="49"/>
      <c r="AH474" s="49">
        <v>42937</v>
      </c>
      <c r="AI474" s="50"/>
      <c r="AJ474" s="51">
        <v>42940</v>
      </c>
      <c r="AK474" s="51" t="s">
        <v>5753</v>
      </c>
      <c r="AL474" s="52">
        <v>42940</v>
      </c>
    </row>
    <row r="475" spans="1:38" x14ac:dyDescent="0.15">
      <c r="A475" s="36">
        <v>51561937</v>
      </c>
      <c r="B475" s="41" t="s">
        <v>5830</v>
      </c>
      <c r="C475" s="41" t="s">
        <v>5831</v>
      </c>
      <c r="D475" s="36" t="s">
        <v>5832</v>
      </c>
      <c r="E475" s="36" t="s">
        <v>5833</v>
      </c>
      <c r="F475" s="36"/>
      <c r="G475" s="36"/>
      <c r="H475" s="42" t="s">
        <v>2937</v>
      </c>
      <c r="I475" s="42"/>
      <c r="J475" s="42" t="s">
        <v>82</v>
      </c>
      <c r="K475" s="36" t="s">
        <v>303</v>
      </c>
      <c r="L475" s="43" t="s">
        <v>68</v>
      </c>
      <c r="M475" s="43" t="s">
        <v>38</v>
      </c>
      <c r="N475" s="36" t="s">
        <v>365</v>
      </c>
      <c r="O475" s="42" t="s">
        <v>106</v>
      </c>
      <c r="P475" s="36" t="s">
        <v>85</v>
      </c>
      <c r="Q475" s="42" t="s">
        <v>5617</v>
      </c>
      <c r="R475" s="42"/>
      <c r="S475" s="44">
        <v>42138</v>
      </c>
      <c r="T475" s="44"/>
      <c r="U475" s="45">
        <v>42191</v>
      </c>
      <c r="V475" s="46">
        <v>6634154</v>
      </c>
      <c r="W475" s="47" t="s">
        <v>5834</v>
      </c>
      <c r="X475" s="48" t="s">
        <v>5835</v>
      </c>
      <c r="Y475" s="48">
        <v>69156</v>
      </c>
      <c r="Z475" s="48"/>
      <c r="AA475" s="48"/>
      <c r="AB475" s="48"/>
      <c r="AC475" s="48"/>
      <c r="AD475" s="48" t="s">
        <v>47</v>
      </c>
      <c r="AE475" s="47" t="s">
        <v>5836</v>
      </c>
      <c r="AF475" s="47" t="s">
        <v>5837</v>
      </c>
      <c r="AG475" s="49"/>
      <c r="AH475" s="49">
        <v>42940</v>
      </c>
      <c r="AI475" s="50"/>
      <c r="AJ475" s="51">
        <v>42941</v>
      </c>
      <c r="AK475" s="51" t="s">
        <v>5753</v>
      </c>
      <c r="AL475" s="52">
        <v>42940</v>
      </c>
    </row>
    <row r="476" spans="1:38" x14ac:dyDescent="0.15">
      <c r="A476" s="36">
        <v>51663029</v>
      </c>
      <c r="B476" s="41" t="s">
        <v>5838</v>
      </c>
      <c r="C476" s="41" t="s">
        <v>5839</v>
      </c>
      <c r="D476" s="36" t="s">
        <v>3573</v>
      </c>
      <c r="E476" s="36" t="s">
        <v>3572</v>
      </c>
      <c r="F476" s="36" t="s">
        <v>5840</v>
      </c>
      <c r="G476" s="36"/>
      <c r="H476" s="42" t="s">
        <v>2984</v>
      </c>
      <c r="I476" s="42"/>
      <c r="J476" s="42" t="s">
        <v>2938</v>
      </c>
      <c r="K476" s="36" t="s">
        <v>303</v>
      </c>
      <c r="L476" s="43" t="s">
        <v>68</v>
      </c>
      <c r="M476" s="43" t="s">
        <v>38</v>
      </c>
      <c r="N476" s="36" t="s">
        <v>164</v>
      </c>
      <c r="O476" s="42" t="s">
        <v>696</v>
      </c>
      <c r="P476" s="36" t="s">
        <v>71</v>
      </c>
      <c r="Q476" s="42" t="s">
        <v>5617</v>
      </c>
      <c r="R476" s="42"/>
      <c r="S476" s="44">
        <v>42779</v>
      </c>
      <c r="T476" s="44">
        <v>42851</v>
      </c>
      <c r="U476" s="45">
        <v>42872</v>
      </c>
      <c r="V476" s="46">
        <v>6624412</v>
      </c>
      <c r="W476" s="47" t="s">
        <v>5841</v>
      </c>
      <c r="X476" s="48" t="s">
        <v>5842</v>
      </c>
      <c r="Y476" s="48" t="s">
        <v>635</v>
      </c>
      <c r="Z476" s="48"/>
      <c r="AA476" s="48"/>
      <c r="AB476" s="48"/>
      <c r="AC476" s="48"/>
      <c r="AD476" s="48" t="s">
        <v>47</v>
      </c>
      <c r="AE476" s="47" t="s">
        <v>5843</v>
      </c>
      <c r="AF476" s="47"/>
      <c r="AG476" s="49"/>
      <c r="AH476" s="49">
        <v>42941</v>
      </c>
      <c r="AI476" s="50"/>
      <c r="AJ476" s="51">
        <v>42942</v>
      </c>
      <c r="AK476" s="51" t="s">
        <v>5753</v>
      </c>
      <c r="AL476" s="52">
        <v>42940</v>
      </c>
    </row>
    <row r="477" spans="1:38" x14ac:dyDescent="0.15">
      <c r="A477" s="36">
        <v>51681002</v>
      </c>
      <c r="B477" s="41" t="s">
        <v>5844</v>
      </c>
      <c r="C477" s="41" t="s">
        <v>5845</v>
      </c>
      <c r="D477" s="36" t="s">
        <v>5846</v>
      </c>
      <c r="E477" s="36" t="s">
        <v>5847</v>
      </c>
      <c r="F477" s="36"/>
      <c r="G477" s="36"/>
      <c r="H477" s="42" t="s">
        <v>121</v>
      </c>
      <c r="I477" s="42"/>
      <c r="J477" s="42" t="s">
        <v>3218</v>
      </c>
      <c r="K477" s="36" t="s">
        <v>303</v>
      </c>
      <c r="L477" s="43" t="s">
        <v>4323</v>
      </c>
      <c r="M477" s="43" t="s">
        <v>38</v>
      </c>
      <c r="N477" s="36" t="s">
        <v>3390</v>
      </c>
      <c r="O477" s="42" t="s">
        <v>379</v>
      </c>
      <c r="P477" s="36" t="s">
        <v>71</v>
      </c>
      <c r="Q477" s="42" t="s">
        <v>5617</v>
      </c>
      <c r="R477" s="42"/>
      <c r="S477" s="44"/>
      <c r="T477" s="44">
        <v>42884</v>
      </c>
      <c r="U477" s="45">
        <v>42895</v>
      </c>
      <c r="V477" s="46">
        <v>6624443</v>
      </c>
      <c r="W477" s="47" t="s">
        <v>5848</v>
      </c>
      <c r="X477" s="48" t="s">
        <v>5849</v>
      </c>
      <c r="Y477" s="48"/>
      <c r="Z477" s="48"/>
      <c r="AA477" s="48"/>
      <c r="AB477" s="48"/>
      <c r="AC477" s="48"/>
      <c r="AD477" s="48" t="s">
        <v>4506</v>
      </c>
      <c r="AE477" s="47" t="s">
        <v>5850</v>
      </c>
      <c r="AF477" s="47"/>
      <c r="AG477" s="49"/>
      <c r="AH477" s="49">
        <v>42943</v>
      </c>
      <c r="AI477" s="50"/>
      <c r="AJ477" s="51">
        <v>42944</v>
      </c>
      <c r="AK477" s="51" t="s">
        <v>5753</v>
      </c>
      <c r="AL477" s="52">
        <v>42940</v>
      </c>
    </row>
    <row r="478" spans="1:38" x14ac:dyDescent="0.15">
      <c r="A478" s="36">
        <v>51591935</v>
      </c>
      <c r="B478" s="41" t="s">
        <v>5851</v>
      </c>
      <c r="C478" s="41" t="s">
        <v>5852</v>
      </c>
      <c r="D478" s="36" t="s">
        <v>5853</v>
      </c>
      <c r="E478" s="36" t="s">
        <v>5854</v>
      </c>
      <c r="F478" s="36"/>
      <c r="G478" s="36"/>
      <c r="H478" s="42" t="s">
        <v>3892</v>
      </c>
      <c r="I478" s="42"/>
      <c r="J478" s="42" t="s">
        <v>82</v>
      </c>
      <c r="K478" s="36" t="s">
        <v>303</v>
      </c>
      <c r="L478" s="43" t="s">
        <v>68</v>
      </c>
      <c r="M478" s="43" t="s">
        <v>38</v>
      </c>
      <c r="N478" s="36" t="s">
        <v>5568</v>
      </c>
      <c r="O478" s="42" t="s">
        <v>106</v>
      </c>
      <c r="P478" s="36" t="s">
        <v>71</v>
      </c>
      <c r="Q478" s="42" t="s">
        <v>5617</v>
      </c>
      <c r="R478" s="42"/>
      <c r="S478" s="44">
        <v>42377</v>
      </c>
      <c r="T478" s="44">
        <v>42436</v>
      </c>
      <c r="U478" s="45">
        <v>42457</v>
      </c>
      <c r="V478" s="46">
        <v>6624108</v>
      </c>
      <c r="W478" s="47" t="s">
        <v>5855</v>
      </c>
      <c r="X478" s="48" t="s">
        <v>5856</v>
      </c>
      <c r="Y478" s="48">
        <v>69158</v>
      </c>
      <c r="Z478" s="48"/>
      <c r="AA478" s="48"/>
      <c r="AB478" s="48"/>
      <c r="AC478" s="48"/>
      <c r="AD478" s="48" t="s">
        <v>47</v>
      </c>
      <c r="AE478" s="47" t="s">
        <v>5857</v>
      </c>
      <c r="AF478" s="47"/>
      <c r="AG478" s="49"/>
      <c r="AH478" s="49">
        <v>42944</v>
      </c>
      <c r="AI478" s="50"/>
      <c r="AJ478" s="51">
        <v>42947</v>
      </c>
      <c r="AK478" s="51" t="s">
        <v>5753</v>
      </c>
      <c r="AL478" s="52">
        <v>42947</v>
      </c>
    </row>
    <row r="479" spans="1:38" x14ac:dyDescent="0.15">
      <c r="A479" s="36">
        <v>51680936</v>
      </c>
      <c r="B479" s="41" t="s">
        <v>5858</v>
      </c>
      <c r="C479" s="41" t="s">
        <v>5859</v>
      </c>
      <c r="D479" s="36" t="s">
        <v>5860</v>
      </c>
      <c r="E479" s="36" t="s">
        <v>5861</v>
      </c>
      <c r="F479" s="36"/>
      <c r="G479" s="36"/>
      <c r="H479" s="42" t="s">
        <v>3789</v>
      </c>
      <c r="I479" s="42"/>
      <c r="J479" s="42" t="s">
        <v>615</v>
      </c>
      <c r="K479" s="36" t="s">
        <v>303</v>
      </c>
      <c r="L479" s="43" t="s">
        <v>68</v>
      </c>
      <c r="M479" s="43" t="s">
        <v>4323</v>
      </c>
      <c r="N479" s="36" t="s">
        <v>3390</v>
      </c>
      <c r="O479" s="42" t="s">
        <v>379</v>
      </c>
      <c r="P479" s="36" t="s">
        <v>71</v>
      </c>
      <c r="Q479" s="42" t="s">
        <v>5617</v>
      </c>
      <c r="R479" s="42"/>
      <c r="S479" s="44"/>
      <c r="T479" s="44">
        <v>42884</v>
      </c>
      <c r="U479" s="45">
        <v>42905</v>
      </c>
      <c r="V479" s="46">
        <v>6624447</v>
      </c>
      <c r="W479" s="47" t="s">
        <v>5862</v>
      </c>
      <c r="X479" s="48" t="s">
        <v>5863</v>
      </c>
      <c r="Y479" s="48"/>
      <c r="Z479" s="48"/>
      <c r="AA479" s="48"/>
      <c r="AB479" s="48"/>
      <c r="AC479" s="48"/>
      <c r="AD479" s="48" t="s">
        <v>4506</v>
      </c>
      <c r="AE479" s="47" t="s">
        <v>5864</v>
      </c>
      <c r="AF479" s="47"/>
      <c r="AG479" s="49">
        <v>42937</v>
      </c>
      <c r="AH479" s="49">
        <v>42948</v>
      </c>
      <c r="AI479" s="50"/>
      <c r="AJ479" s="51">
        <v>42949</v>
      </c>
      <c r="AK479" s="51" t="s">
        <v>5865</v>
      </c>
      <c r="AL479" s="52">
        <v>42947</v>
      </c>
    </row>
    <row r="480" spans="1:38" x14ac:dyDescent="0.15">
      <c r="A480" s="36">
        <v>51687605</v>
      </c>
      <c r="B480" s="41" t="s">
        <v>5866</v>
      </c>
      <c r="C480" s="41" t="s">
        <v>5867</v>
      </c>
      <c r="D480" s="36" t="s">
        <v>5868</v>
      </c>
      <c r="E480" s="36" t="s">
        <v>5869</v>
      </c>
      <c r="F480" s="36"/>
      <c r="G480" s="36"/>
      <c r="H480" s="42" t="s">
        <v>2937</v>
      </c>
      <c r="I480" s="42"/>
      <c r="J480" s="42" t="s">
        <v>82</v>
      </c>
      <c r="K480" s="36" t="s">
        <v>303</v>
      </c>
      <c r="L480" s="43" t="s">
        <v>3025</v>
      </c>
      <c r="M480" s="43" t="s">
        <v>4323</v>
      </c>
      <c r="N480" s="36" t="s">
        <v>365</v>
      </c>
      <c r="O480" s="42" t="s">
        <v>641</v>
      </c>
      <c r="P480" s="36" t="s">
        <v>85</v>
      </c>
      <c r="Q480" s="42" t="s">
        <v>5617</v>
      </c>
      <c r="R480" s="42"/>
      <c r="S480" s="44">
        <v>42898</v>
      </c>
      <c r="T480" s="44">
        <v>42933</v>
      </c>
      <c r="U480" s="45">
        <v>42940</v>
      </c>
      <c r="V480" s="46">
        <v>6624449</v>
      </c>
      <c r="W480" s="47"/>
      <c r="X480" s="48" t="s">
        <v>5870</v>
      </c>
      <c r="Y480" s="48"/>
      <c r="Z480" s="48"/>
      <c r="AA480" s="48"/>
      <c r="AB480" s="48"/>
      <c r="AC480" s="48"/>
      <c r="AD480" s="48" t="s">
        <v>47</v>
      </c>
      <c r="AE480" s="47"/>
      <c r="AF480" s="47"/>
      <c r="AG480" s="49">
        <v>42936</v>
      </c>
      <c r="AH480" s="49">
        <v>42948</v>
      </c>
      <c r="AI480" s="50"/>
      <c r="AJ480" s="51">
        <v>42949</v>
      </c>
      <c r="AK480" s="51" t="s">
        <v>5865</v>
      </c>
      <c r="AL480" s="52">
        <v>42947</v>
      </c>
    </row>
    <row r="481" spans="1:38" x14ac:dyDescent="0.15">
      <c r="A481" s="36">
        <v>51611767</v>
      </c>
      <c r="B481" s="41" t="s">
        <v>5871</v>
      </c>
      <c r="C481" s="41" t="s">
        <v>5872</v>
      </c>
      <c r="D481" s="36" t="s">
        <v>5873</v>
      </c>
      <c r="E481" s="36" t="s">
        <v>5874</v>
      </c>
      <c r="F481" s="36"/>
      <c r="G481" s="36"/>
      <c r="H481" s="42" t="s">
        <v>2984</v>
      </c>
      <c r="I481" s="42"/>
      <c r="J481" s="42" t="s">
        <v>2938</v>
      </c>
      <c r="K481" s="36" t="s">
        <v>303</v>
      </c>
      <c r="L481" s="43" t="s">
        <v>68</v>
      </c>
      <c r="M481" s="43" t="s">
        <v>38</v>
      </c>
      <c r="N481" s="36" t="s">
        <v>164</v>
      </c>
      <c r="O481" s="42" t="s">
        <v>477</v>
      </c>
      <c r="P481" s="36" t="s">
        <v>71</v>
      </c>
      <c r="Q481" s="42" t="s">
        <v>5617</v>
      </c>
      <c r="R481" s="42"/>
      <c r="S481" s="44">
        <v>42508</v>
      </c>
      <c r="T481" s="44">
        <v>42562</v>
      </c>
      <c r="U481" s="45">
        <v>42583</v>
      </c>
      <c r="V481" s="46">
        <v>6624303</v>
      </c>
      <c r="W481" s="47" t="s">
        <v>5875</v>
      </c>
      <c r="X481" s="48" t="s">
        <v>5876</v>
      </c>
      <c r="Y481" s="48">
        <v>69095</v>
      </c>
      <c r="Z481" s="48"/>
      <c r="AA481" s="48"/>
      <c r="AB481" s="48"/>
      <c r="AC481" s="48"/>
      <c r="AD481" s="48" t="s">
        <v>47</v>
      </c>
      <c r="AE481" s="47" t="s">
        <v>5877</v>
      </c>
      <c r="AF481" s="47"/>
      <c r="AG481" s="49"/>
      <c r="AH481" s="49">
        <v>42951</v>
      </c>
      <c r="AI481" s="50"/>
      <c r="AJ481" s="51">
        <v>42954</v>
      </c>
      <c r="AK481" s="51" t="s">
        <v>5865</v>
      </c>
      <c r="AL481" s="52">
        <v>42954</v>
      </c>
    </row>
    <row r="482" spans="1:38" x14ac:dyDescent="0.15">
      <c r="A482" s="36">
        <v>51611754</v>
      </c>
      <c r="B482" s="41" t="s">
        <v>5878</v>
      </c>
      <c r="C482" s="41" t="s">
        <v>5879</v>
      </c>
      <c r="D482" s="36" t="s">
        <v>5880</v>
      </c>
      <c r="E482" s="36" t="s">
        <v>5881</v>
      </c>
      <c r="F482" s="36"/>
      <c r="G482" s="36"/>
      <c r="H482" s="42" t="s">
        <v>448</v>
      </c>
      <c r="I482" s="42"/>
      <c r="J482" s="42" t="s">
        <v>2938</v>
      </c>
      <c r="K482" s="36" t="s">
        <v>67</v>
      </c>
      <c r="L482" s="43" t="s">
        <v>68</v>
      </c>
      <c r="M482" s="43" t="s">
        <v>38</v>
      </c>
      <c r="N482" s="36" t="s">
        <v>164</v>
      </c>
      <c r="O482" s="42" t="s">
        <v>477</v>
      </c>
      <c r="P482" s="36" t="s">
        <v>71</v>
      </c>
      <c r="Q482" s="42" t="s">
        <v>5617</v>
      </c>
      <c r="R482" s="42"/>
      <c r="S482" s="44">
        <v>42508</v>
      </c>
      <c r="T482" s="44">
        <v>42562</v>
      </c>
      <c r="U482" s="45">
        <v>42583</v>
      </c>
      <c r="V482" s="46">
        <v>6624291</v>
      </c>
      <c r="W482" s="47" t="s">
        <v>5882</v>
      </c>
      <c r="X482" s="48" t="s">
        <v>5883</v>
      </c>
      <c r="Y482" s="48">
        <v>69129</v>
      </c>
      <c r="Z482" s="48"/>
      <c r="AA482" s="48"/>
      <c r="AB482" s="48"/>
      <c r="AC482" s="48"/>
      <c r="AD482" s="48" t="s">
        <v>47</v>
      </c>
      <c r="AE482" s="47" t="s">
        <v>5884</v>
      </c>
      <c r="AF482" s="47"/>
      <c r="AG482" s="49"/>
      <c r="AH482" s="49">
        <v>42951</v>
      </c>
      <c r="AI482" s="50"/>
      <c r="AJ482" s="51">
        <v>42954</v>
      </c>
      <c r="AK482" s="51" t="s">
        <v>5865</v>
      </c>
      <c r="AL482" s="52">
        <v>42954</v>
      </c>
    </row>
    <row r="483" spans="1:38" x14ac:dyDescent="0.15">
      <c r="A483" s="36">
        <v>51691819</v>
      </c>
      <c r="B483" s="41" t="s">
        <v>5885</v>
      </c>
      <c r="C483" s="41" t="s">
        <v>5886</v>
      </c>
      <c r="D483" s="36" t="s">
        <v>5887</v>
      </c>
      <c r="E483" s="36" t="s">
        <v>5888</v>
      </c>
      <c r="F483" s="36"/>
      <c r="G483" s="36"/>
      <c r="H483" s="42" t="s">
        <v>3876</v>
      </c>
      <c r="I483" s="42"/>
      <c r="J483" s="42" t="s">
        <v>5889</v>
      </c>
      <c r="K483" s="36" t="s">
        <v>67</v>
      </c>
      <c r="L483" s="43" t="s">
        <v>5890</v>
      </c>
      <c r="M483" s="43" t="s">
        <v>4323</v>
      </c>
      <c r="N483" s="36" t="s">
        <v>536</v>
      </c>
      <c r="O483" s="42" t="s">
        <v>1317</v>
      </c>
      <c r="P483" s="36" t="s">
        <v>71</v>
      </c>
      <c r="Q483" s="42" t="s">
        <v>5617</v>
      </c>
      <c r="R483" s="42"/>
      <c r="S483" s="44">
        <v>42923</v>
      </c>
      <c r="T483" s="44">
        <v>42961</v>
      </c>
      <c r="U483" s="45">
        <v>43012</v>
      </c>
      <c r="V483" s="46"/>
      <c r="W483" s="47"/>
      <c r="X483" s="48" t="s">
        <v>5891</v>
      </c>
      <c r="Y483" s="48"/>
      <c r="Z483" s="48"/>
      <c r="AA483" s="48"/>
      <c r="AB483" s="48"/>
      <c r="AC483" s="48"/>
      <c r="AD483" s="48" t="s">
        <v>47</v>
      </c>
      <c r="AE483" s="47"/>
      <c r="AF483" s="47" t="s">
        <v>5892</v>
      </c>
      <c r="AG483" s="49"/>
      <c r="AH483" s="49">
        <v>42954</v>
      </c>
      <c r="AI483" s="50"/>
      <c r="AJ483" s="51">
        <v>42955</v>
      </c>
      <c r="AK483" s="51" t="s">
        <v>5865</v>
      </c>
      <c r="AL483" s="52">
        <v>42954</v>
      </c>
    </row>
    <row r="484" spans="1:38" x14ac:dyDescent="0.15">
      <c r="A484" s="36">
        <v>51600400</v>
      </c>
      <c r="B484" s="41" t="s">
        <v>5893</v>
      </c>
      <c r="C484" s="41" t="s">
        <v>5894</v>
      </c>
      <c r="D484" s="36" t="s">
        <v>3573</v>
      </c>
      <c r="E484" s="36" t="s">
        <v>5895</v>
      </c>
      <c r="F484" s="36"/>
      <c r="G484" s="36"/>
      <c r="H484" s="42" t="s">
        <v>48</v>
      </c>
      <c r="I484" s="42"/>
      <c r="J484" s="42" t="s">
        <v>5896</v>
      </c>
      <c r="K484" s="36" t="s">
        <v>324</v>
      </c>
      <c r="L484" s="43" t="s">
        <v>37</v>
      </c>
      <c r="M484" s="43" t="s">
        <v>38</v>
      </c>
      <c r="N484" s="36" t="s">
        <v>39</v>
      </c>
      <c r="O484" s="42"/>
      <c r="P484" s="36" t="s">
        <v>39</v>
      </c>
      <c r="Q484" s="42" t="s">
        <v>5617</v>
      </c>
      <c r="R484" s="42"/>
      <c r="S484" s="44">
        <v>42446</v>
      </c>
      <c r="T484" s="44"/>
      <c r="U484" s="45"/>
      <c r="V484" s="46">
        <v>6624367</v>
      </c>
      <c r="W484" s="47" t="s">
        <v>5897</v>
      </c>
      <c r="X484" s="48" t="s">
        <v>5898</v>
      </c>
      <c r="Y484" s="48" t="s">
        <v>635</v>
      </c>
      <c r="Z484" s="48"/>
      <c r="AA484" s="48"/>
      <c r="AB484" s="48"/>
      <c r="AC484" s="48"/>
      <c r="AD484" s="48" t="s">
        <v>47</v>
      </c>
      <c r="AE484" s="47" t="s">
        <v>5899</v>
      </c>
      <c r="AF484" s="47" t="s">
        <v>5900</v>
      </c>
      <c r="AG484" s="49"/>
      <c r="AH484" s="49">
        <v>42932</v>
      </c>
      <c r="AI484" s="50"/>
      <c r="AJ484" s="51">
        <v>42933</v>
      </c>
      <c r="AK484" s="51" t="s">
        <v>5753</v>
      </c>
      <c r="AL484" s="52">
        <v>42933</v>
      </c>
    </row>
    <row r="485" spans="1:38" x14ac:dyDescent="0.15">
      <c r="A485" s="36">
        <v>51560998</v>
      </c>
      <c r="B485" s="41" t="s">
        <v>5901</v>
      </c>
      <c r="C485" s="41" t="s">
        <v>5902</v>
      </c>
      <c r="D485" s="36" t="s">
        <v>5903</v>
      </c>
      <c r="E485" s="36" t="s">
        <v>5904</v>
      </c>
      <c r="F485" s="36"/>
      <c r="G485" s="36"/>
      <c r="H485" s="42" t="s">
        <v>3796</v>
      </c>
      <c r="I485" s="42"/>
      <c r="J485" s="42" t="s">
        <v>163</v>
      </c>
      <c r="K485" s="36" t="s">
        <v>303</v>
      </c>
      <c r="L485" s="43" t="s">
        <v>68</v>
      </c>
      <c r="M485" s="43" t="s">
        <v>38</v>
      </c>
      <c r="N485" s="36" t="s">
        <v>175</v>
      </c>
      <c r="O485" s="42" t="s">
        <v>176</v>
      </c>
      <c r="P485" s="36" t="s">
        <v>85</v>
      </c>
      <c r="Q485" s="42" t="s">
        <v>5617</v>
      </c>
      <c r="R485" s="42"/>
      <c r="S485" s="44">
        <v>42131</v>
      </c>
      <c r="T485" s="44"/>
      <c r="U485" s="45">
        <v>42205</v>
      </c>
      <c r="V485" s="46">
        <v>6634116</v>
      </c>
      <c r="W485" s="47" t="s">
        <v>5905</v>
      </c>
      <c r="X485" s="48" t="s">
        <v>5906</v>
      </c>
      <c r="Y485" s="48" t="s">
        <v>635</v>
      </c>
      <c r="Z485" s="48"/>
      <c r="AA485" s="48"/>
      <c r="AB485" s="48"/>
      <c r="AC485" s="48"/>
      <c r="AD485" s="48" t="s">
        <v>4506</v>
      </c>
      <c r="AE485" s="47" t="s">
        <v>5907</v>
      </c>
      <c r="AF485" s="47"/>
      <c r="AG485" s="49"/>
      <c r="AH485" s="49">
        <v>42958</v>
      </c>
      <c r="AI485" s="50"/>
      <c r="AJ485" s="51">
        <v>42961</v>
      </c>
      <c r="AK485" s="51" t="s">
        <v>5865</v>
      </c>
      <c r="AL485" s="52">
        <v>42961</v>
      </c>
    </row>
    <row r="486" spans="1:38" x14ac:dyDescent="0.15">
      <c r="A486" s="36">
        <v>51599005</v>
      </c>
      <c r="B486" s="41" t="s">
        <v>5908</v>
      </c>
      <c r="C486" s="41" t="s">
        <v>5909</v>
      </c>
      <c r="D486" s="36" t="s">
        <v>5910</v>
      </c>
      <c r="E486" s="36" t="s">
        <v>5911</v>
      </c>
      <c r="F486" s="36"/>
      <c r="G486" s="36"/>
      <c r="H486" s="42" t="s">
        <v>3892</v>
      </c>
      <c r="I486" s="42"/>
      <c r="J486" s="42" t="s">
        <v>82</v>
      </c>
      <c r="K486" s="36" t="s">
        <v>303</v>
      </c>
      <c r="L486" s="43" t="s">
        <v>68</v>
      </c>
      <c r="M486" s="43" t="s">
        <v>38</v>
      </c>
      <c r="N486" s="36" t="s">
        <v>5568</v>
      </c>
      <c r="O486" s="42" t="s">
        <v>106</v>
      </c>
      <c r="P486" s="36" t="s">
        <v>71</v>
      </c>
      <c r="Q486" s="42" t="s">
        <v>5617</v>
      </c>
      <c r="R486" s="42"/>
      <c r="S486" s="44">
        <v>42432</v>
      </c>
      <c r="T486" s="44">
        <v>42485</v>
      </c>
      <c r="U486" s="45">
        <v>42506</v>
      </c>
      <c r="V486" s="46">
        <v>6624164</v>
      </c>
      <c r="W486" s="47" t="s">
        <v>5912</v>
      </c>
      <c r="X486" s="48" t="s">
        <v>5913</v>
      </c>
      <c r="Y486" s="48">
        <v>69161</v>
      </c>
      <c r="Z486" s="48"/>
      <c r="AA486" s="48"/>
      <c r="AB486" s="48"/>
      <c r="AC486" s="48"/>
      <c r="AD486" s="48" t="s">
        <v>47</v>
      </c>
      <c r="AE486" s="47" t="s">
        <v>5914</v>
      </c>
      <c r="AF486" s="47"/>
      <c r="AG486" s="49"/>
      <c r="AH486" s="49">
        <v>42965</v>
      </c>
      <c r="AI486" s="50"/>
      <c r="AJ486" s="51">
        <v>42968</v>
      </c>
      <c r="AK486" s="51" t="s">
        <v>5865</v>
      </c>
      <c r="AL486" s="52">
        <v>42968</v>
      </c>
    </row>
    <row r="487" spans="1:38" x14ac:dyDescent="0.15">
      <c r="A487" s="36">
        <v>51561928</v>
      </c>
      <c r="B487" s="41" t="s">
        <v>5915</v>
      </c>
      <c r="C487" s="41" t="s">
        <v>5916</v>
      </c>
      <c r="D487" s="36" t="s">
        <v>2989</v>
      </c>
      <c r="E487" s="36" t="s">
        <v>2166</v>
      </c>
      <c r="F487" s="36"/>
      <c r="G487" s="36"/>
      <c r="H487" s="42" t="s">
        <v>2946</v>
      </c>
      <c r="I487" s="42"/>
      <c r="J487" s="42" t="s">
        <v>82</v>
      </c>
      <c r="K487" s="36" t="s">
        <v>303</v>
      </c>
      <c r="L487" s="43" t="s">
        <v>68</v>
      </c>
      <c r="M487" s="43" t="s">
        <v>38</v>
      </c>
      <c r="N487" s="36" t="s">
        <v>365</v>
      </c>
      <c r="O487" s="42" t="s">
        <v>106</v>
      </c>
      <c r="P487" s="36" t="s">
        <v>85</v>
      </c>
      <c r="Q487" s="42" t="s">
        <v>5617</v>
      </c>
      <c r="R487" s="42"/>
      <c r="S487" s="44">
        <v>42138</v>
      </c>
      <c r="T487" s="44"/>
      <c r="U487" s="45">
        <v>42191</v>
      </c>
      <c r="V487" s="46">
        <v>6634152</v>
      </c>
      <c r="W487" s="47" t="s">
        <v>5917</v>
      </c>
      <c r="X487" s="48" t="s">
        <v>5918</v>
      </c>
      <c r="Y487" s="48">
        <v>69035</v>
      </c>
      <c r="Z487" s="48"/>
      <c r="AA487" s="48"/>
      <c r="AB487" s="48"/>
      <c r="AC487" s="48"/>
      <c r="AD487" s="48" t="s">
        <v>47</v>
      </c>
      <c r="AE487" s="47" t="s">
        <v>5919</v>
      </c>
      <c r="AF487" s="47" t="s">
        <v>5920</v>
      </c>
      <c r="AG487" s="49"/>
      <c r="AH487" s="49">
        <v>42969</v>
      </c>
      <c r="AI487" s="50"/>
      <c r="AJ487" s="51">
        <v>42970</v>
      </c>
      <c r="AK487" s="51" t="s">
        <v>5865</v>
      </c>
      <c r="AL487" s="52">
        <v>42968</v>
      </c>
    </row>
    <row r="488" spans="1:38" x14ac:dyDescent="0.15">
      <c r="A488" s="36">
        <v>51580867</v>
      </c>
      <c r="B488" s="41" t="s">
        <v>5921</v>
      </c>
      <c r="C488" s="41" t="s">
        <v>5922</v>
      </c>
      <c r="D488" s="36" t="s">
        <v>5923</v>
      </c>
      <c r="E488" s="36" t="s">
        <v>5924</v>
      </c>
      <c r="F488" s="36"/>
      <c r="G488" s="36"/>
      <c r="H488" s="42" t="s">
        <v>3663</v>
      </c>
      <c r="I488" s="42"/>
      <c r="J488" s="42" t="s">
        <v>2938</v>
      </c>
      <c r="K488" s="36" t="s">
        <v>67</v>
      </c>
      <c r="L488" s="43" t="s">
        <v>68</v>
      </c>
      <c r="M488" s="43" t="s">
        <v>38</v>
      </c>
      <c r="N488" s="36" t="s">
        <v>164</v>
      </c>
      <c r="O488" s="42" t="s">
        <v>207</v>
      </c>
      <c r="P488" s="36" t="s">
        <v>71</v>
      </c>
      <c r="Q488" s="42" t="s">
        <v>5617</v>
      </c>
      <c r="R488" s="42"/>
      <c r="S488" s="44">
        <v>42278</v>
      </c>
      <c r="T488" s="44"/>
      <c r="U488" s="45">
        <v>42338</v>
      </c>
      <c r="V488" s="46">
        <v>6624012</v>
      </c>
      <c r="W488" s="47" t="s">
        <v>5925</v>
      </c>
      <c r="X488" s="48" t="s">
        <v>5926</v>
      </c>
      <c r="Y488" s="48">
        <v>69112</v>
      </c>
      <c r="Z488" s="48"/>
      <c r="AA488" s="48"/>
      <c r="AB488" s="48"/>
      <c r="AC488" s="48"/>
      <c r="AD488" s="48" t="s">
        <v>47</v>
      </c>
      <c r="AE488" s="47" t="s">
        <v>5927</v>
      </c>
      <c r="AF488" s="47"/>
      <c r="AG488" s="49"/>
      <c r="AH488" s="49">
        <v>42971</v>
      </c>
      <c r="AI488" s="50"/>
      <c r="AJ488" s="51">
        <v>42972</v>
      </c>
      <c r="AK488" s="51" t="s">
        <v>5865</v>
      </c>
      <c r="AL488" s="52">
        <v>42968</v>
      </c>
    </row>
    <row r="489" spans="1:38" x14ac:dyDescent="0.15">
      <c r="A489" s="36">
        <v>51689596</v>
      </c>
      <c r="B489" s="41" t="s">
        <v>5928</v>
      </c>
      <c r="C489" s="41" t="s">
        <v>5929</v>
      </c>
      <c r="D489" s="36" t="s">
        <v>5930</v>
      </c>
      <c r="E489" s="36" t="s">
        <v>5931</v>
      </c>
      <c r="F489" s="36" t="s">
        <v>5932</v>
      </c>
      <c r="G489" s="36"/>
      <c r="H489" s="42" t="s">
        <v>3876</v>
      </c>
      <c r="I489" s="42"/>
      <c r="J489" s="42" t="s">
        <v>5933</v>
      </c>
      <c r="K489" s="36" t="s">
        <v>67</v>
      </c>
      <c r="L489" s="43" t="s">
        <v>1193</v>
      </c>
      <c r="M489" s="43" t="s">
        <v>38</v>
      </c>
      <c r="N489" s="36" t="s">
        <v>536</v>
      </c>
      <c r="O489" s="42" t="s">
        <v>950</v>
      </c>
      <c r="P489" s="36" t="s">
        <v>71</v>
      </c>
      <c r="Q489" s="42" t="s">
        <v>5617</v>
      </c>
      <c r="R489" s="42"/>
      <c r="S489" s="44">
        <v>42909</v>
      </c>
      <c r="T489" s="44">
        <v>42961</v>
      </c>
      <c r="U489" s="45">
        <v>42975</v>
      </c>
      <c r="V489" s="46">
        <v>6624456</v>
      </c>
      <c r="W489" s="47" t="s">
        <v>5934</v>
      </c>
      <c r="X489" s="48" t="s">
        <v>5935</v>
      </c>
      <c r="Y489" s="48"/>
      <c r="Z489" s="48"/>
      <c r="AA489" s="48"/>
      <c r="AB489" s="48"/>
      <c r="AC489" s="48"/>
      <c r="AD489" s="48" t="s">
        <v>47</v>
      </c>
      <c r="AE489" s="47"/>
      <c r="AF489" s="47"/>
      <c r="AG489" s="49"/>
      <c r="AH489" s="49">
        <v>42978</v>
      </c>
      <c r="AI489" s="50"/>
      <c r="AJ489" s="51">
        <v>42979</v>
      </c>
      <c r="AK489" s="51" t="s">
        <v>5936</v>
      </c>
      <c r="AL489" s="52">
        <v>42975</v>
      </c>
    </row>
    <row r="490" spans="1:38" x14ac:dyDescent="0.15">
      <c r="A490" s="36">
        <v>51697161</v>
      </c>
      <c r="B490" s="41" t="s">
        <v>5937</v>
      </c>
      <c r="C490" s="41" t="s">
        <v>5938</v>
      </c>
      <c r="D490" s="36" t="s">
        <v>5939</v>
      </c>
      <c r="E490" s="36" t="s">
        <v>5940</v>
      </c>
      <c r="F490" s="36"/>
      <c r="G490" s="36"/>
      <c r="H490" s="42" t="s">
        <v>5941</v>
      </c>
      <c r="I490" s="42"/>
      <c r="J490" s="42" t="s">
        <v>5933</v>
      </c>
      <c r="K490" s="36" t="s">
        <v>67</v>
      </c>
      <c r="L490" s="43" t="s">
        <v>5890</v>
      </c>
      <c r="M490" s="43" t="s">
        <v>4323</v>
      </c>
      <c r="N490" s="36" t="s">
        <v>536</v>
      </c>
      <c r="O490" s="42" t="s">
        <v>950</v>
      </c>
      <c r="P490" s="36" t="s">
        <v>71</v>
      </c>
      <c r="Q490" s="42" t="s">
        <v>5617</v>
      </c>
      <c r="R490" s="42"/>
      <c r="S490" s="44">
        <v>42963</v>
      </c>
      <c r="T490" s="44"/>
      <c r="U490" s="45"/>
      <c r="V490" s="46">
        <v>6624576</v>
      </c>
      <c r="W490" s="47"/>
      <c r="X490" s="48"/>
      <c r="Y490" s="48"/>
      <c r="Z490" s="48"/>
      <c r="AA490" s="48"/>
      <c r="AB490" s="48"/>
      <c r="AC490" s="48"/>
      <c r="AD490" s="48" t="s">
        <v>47</v>
      </c>
      <c r="AE490" s="47"/>
      <c r="AF490" s="47"/>
      <c r="AG490" s="49">
        <v>42965</v>
      </c>
      <c r="AH490" s="49">
        <v>42978</v>
      </c>
      <c r="AI490" s="50"/>
      <c r="AJ490" s="51">
        <v>42979</v>
      </c>
      <c r="AK490" s="51" t="s">
        <v>5936</v>
      </c>
      <c r="AL490" s="52">
        <v>42975</v>
      </c>
    </row>
    <row r="491" spans="1:38" x14ac:dyDescent="0.15">
      <c r="A491" s="36">
        <v>51694301</v>
      </c>
      <c r="B491" s="41" t="s">
        <v>5942</v>
      </c>
      <c r="C491" s="41" t="s">
        <v>5943</v>
      </c>
      <c r="D491" s="36" t="s">
        <v>5944</v>
      </c>
      <c r="E491" s="36" t="s">
        <v>5945</v>
      </c>
      <c r="F491" s="36"/>
      <c r="G491" s="36"/>
      <c r="H491" s="42" t="s">
        <v>5946</v>
      </c>
      <c r="I491" s="42"/>
      <c r="J491" s="42" t="s">
        <v>5933</v>
      </c>
      <c r="K491" s="36" t="s">
        <v>67</v>
      </c>
      <c r="L491" s="43" t="s">
        <v>3025</v>
      </c>
      <c r="M491" s="43" t="s">
        <v>38</v>
      </c>
      <c r="N491" s="36" t="s">
        <v>5947</v>
      </c>
      <c r="O491" s="42" t="s">
        <v>106</v>
      </c>
      <c r="P491" s="36" t="s">
        <v>85</v>
      </c>
      <c r="Q491" s="42" t="s">
        <v>5617</v>
      </c>
      <c r="R491" s="42"/>
      <c r="S491" s="44">
        <v>42937</v>
      </c>
      <c r="T491" s="44">
        <v>42968</v>
      </c>
      <c r="U491" s="45">
        <v>42982</v>
      </c>
      <c r="V491" s="46">
        <v>6624504</v>
      </c>
      <c r="W491" s="47"/>
      <c r="X491" s="48"/>
      <c r="Y491" s="48"/>
      <c r="Z491" s="48"/>
      <c r="AA491" s="48"/>
      <c r="AB491" s="48"/>
      <c r="AC491" s="48"/>
      <c r="AD491" s="48" t="s">
        <v>47</v>
      </c>
      <c r="AE491" s="47"/>
      <c r="AF491" s="47"/>
      <c r="AG491" s="49"/>
      <c r="AH491" s="49">
        <v>42978</v>
      </c>
      <c r="AI491" s="50"/>
      <c r="AJ491" s="51">
        <v>42979</v>
      </c>
      <c r="AK491" s="51" t="s">
        <v>5936</v>
      </c>
      <c r="AL491" s="52">
        <v>42975</v>
      </c>
    </row>
    <row r="492" spans="1:38" x14ac:dyDescent="0.15">
      <c r="A492" s="36">
        <v>51692766</v>
      </c>
      <c r="B492" s="41" t="s">
        <v>5948</v>
      </c>
      <c r="C492" s="41" t="s">
        <v>5949</v>
      </c>
      <c r="D492" s="36" t="s">
        <v>5950</v>
      </c>
      <c r="E492" s="36" t="s">
        <v>5951</v>
      </c>
      <c r="F492" s="36"/>
      <c r="G492" s="36"/>
      <c r="H492" s="42" t="s">
        <v>5946</v>
      </c>
      <c r="I492" s="42"/>
      <c r="J492" s="42" t="s">
        <v>5933</v>
      </c>
      <c r="K492" s="36" t="s">
        <v>67</v>
      </c>
      <c r="L492" s="43" t="s">
        <v>1193</v>
      </c>
      <c r="M492" s="43" t="s">
        <v>4323</v>
      </c>
      <c r="N492" s="36" t="s">
        <v>5947</v>
      </c>
      <c r="O492" s="42" t="s">
        <v>106</v>
      </c>
      <c r="P492" s="36" t="s">
        <v>85</v>
      </c>
      <c r="Q492" s="42" t="s">
        <v>5617</v>
      </c>
      <c r="R492" s="42"/>
      <c r="S492" s="44">
        <v>42930</v>
      </c>
      <c r="T492" s="44">
        <v>42968</v>
      </c>
      <c r="U492" s="45">
        <v>42982</v>
      </c>
      <c r="V492" s="46">
        <v>6624492</v>
      </c>
      <c r="W492" s="47"/>
      <c r="X492" s="48" t="s">
        <v>5952</v>
      </c>
      <c r="Y492" s="48"/>
      <c r="Z492" s="48"/>
      <c r="AA492" s="48"/>
      <c r="AB492" s="48"/>
      <c r="AC492" s="48"/>
      <c r="AD492" s="48" t="s">
        <v>47</v>
      </c>
      <c r="AE492" s="47"/>
      <c r="AF492" s="47"/>
      <c r="AG492" s="49">
        <v>42972</v>
      </c>
      <c r="AH492" s="49">
        <v>42978</v>
      </c>
      <c r="AI492" s="50"/>
      <c r="AJ492" s="51">
        <v>42979</v>
      </c>
      <c r="AK492" s="51" t="s">
        <v>5936</v>
      </c>
      <c r="AL492" s="52">
        <v>42975</v>
      </c>
    </row>
    <row r="493" spans="1:38" x14ac:dyDescent="0.15">
      <c r="A493" s="36">
        <v>51692768</v>
      </c>
      <c r="B493" s="41" t="s">
        <v>5953</v>
      </c>
      <c r="C493" s="41" t="s">
        <v>5954</v>
      </c>
      <c r="D493" s="36" t="s">
        <v>5955</v>
      </c>
      <c r="E493" s="36" t="s">
        <v>5956</v>
      </c>
      <c r="F493" s="36"/>
      <c r="G493" s="36"/>
      <c r="H493" s="42" t="s">
        <v>5946</v>
      </c>
      <c r="I493" s="42"/>
      <c r="J493" s="42" t="s">
        <v>5933</v>
      </c>
      <c r="K493" s="36" t="s">
        <v>67</v>
      </c>
      <c r="L493" s="43" t="s">
        <v>1193</v>
      </c>
      <c r="M493" s="43" t="s">
        <v>38</v>
      </c>
      <c r="N493" s="36" t="s">
        <v>5947</v>
      </c>
      <c r="O493" s="42" t="s">
        <v>106</v>
      </c>
      <c r="P493" s="36" t="s">
        <v>85</v>
      </c>
      <c r="Q493" s="42" t="s">
        <v>5617</v>
      </c>
      <c r="R493" s="42"/>
      <c r="S493" s="44">
        <v>42930</v>
      </c>
      <c r="T493" s="44">
        <v>42968</v>
      </c>
      <c r="U493" s="45">
        <v>42982</v>
      </c>
      <c r="V493" s="46">
        <v>6624493</v>
      </c>
      <c r="W493" s="47"/>
      <c r="X493" s="48" t="s">
        <v>5957</v>
      </c>
      <c r="Y493" s="48"/>
      <c r="Z493" s="48"/>
      <c r="AA493" s="48"/>
      <c r="AB493" s="48"/>
      <c r="AC493" s="48"/>
      <c r="AD493" s="48" t="s">
        <v>47</v>
      </c>
      <c r="AE493" s="47"/>
      <c r="AF493" s="47"/>
      <c r="AG493" s="49"/>
      <c r="AH493" s="49">
        <v>42978</v>
      </c>
      <c r="AI493" s="50"/>
      <c r="AJ493" s="51">
        <v>42979</v>
      </c>
      <c r="AK493" s="51" t="s">
        <v>5936</v>
      </c>
      <c r="AL493" s="52">
        <v>42975</v>
      </c>
    </row>
    <row r="494" spans="1:38" x14ac:dyDescent="0.15">
      <c r="A494" s="36">
        <v>51693813</v>
      </c>
      <c r="B494" s="41" t="s">
        <v>5958</v>
      </c>
      <c r="C494" s="41" t="s">
        <v>5959</v>
      </c>
      <c r="D494" s="36" t="s">
        <v>5960</v>
      </c>
      <c r="E494" s="36" t="s">
        <v>5961</v>
      </c>
      <c r="F494" s="36"/>
      <c r="G494" s="36"/>
      <c r="H494" s="42" t="s">
        <v>5946</v>
      </c>
      <c r="I494" s="42"/>
      <c r="J494" s="42" t="s">
        <v>5933</v>
      </c>
      <c r="K494" s="36" t="s">
        <v>67</v>
      </c>
      <c r="L494" s="43" t="s">
        <v>1193</v>
      </c>
      <c r="M494" s="43" t="s">
        <v>38</v>
      </c>
      <c r="N494" s="36" t="s">
        <v>5947</v>
      </c>
      <c r="O494" s="42" t="s">
        <v>106</v>
      </c>
      <c r="P494" s="36" t="s">
        <v>85</v>
      </c>
      <c r="Q494" s="42" t="s">
        <v>5617</v>
      </c>
      <c r="R494" s="42"/>
      <c r="S494" s="44">
        <v>42936</v>
      </c>
      <c r="T494" s="44">
        <v>42968</v>
      </c>
      <c r="U494" s="45">
        <v>42982</v>
      </c>
      <c r="V494" s="46">
        <v>6624502</v>
      </c>
      <c r="W494" s="47"/>
      <c r="X494" s="48" t="s">
        <v>5962</v>
      </c>
      <c r="Y494" s="48"/>
      <c r="Z494" s="48"/>
      <c r="AA494" s="48"/>
      <c r="AB494" s="48"/>
      <c r="AC494" s="48"/>
      <c r="AD494" s="48" t="s">
        <v>47</v>
      </c>
      <c r="AE494" s="47"/>
      <c r="AF494" s="47"/>
      <c r="AG494" s="49"/>
      <c r="AH494" s="49">
        <v>42978</v>
      </c>
      <c r="AI494" s="50"/>
      <c r="AJ494" s="51">
        <v>42979</v>
      </c>
      <c r="AK494" s="51" t="s">
        <v>5936</v>
      </c>
      <c r="AL494" s="52">
        <v>42975</v>
      </c>
    </row>
    <row r="495" spans="1:38" x14ac:dyDescent="0.15">
      <c r="A495" s="36">
        <v>51691176</v>
      </c>
      <c r="B495" s="41" t="s">
        <v>5963</v>
      </c>
      <c r="C495" s="41" t="s">
        <v>5964</v>
      </c>
      <c r="D495" s="36" t="s">
        <v>5965</v>
      </c>
      <c r="E495" s="36" t="s">
        <v>5966</v>
      </c>
      <c r="F495" s="36" t="s">
        <v>5967</v>
      </c>
      <c r="G495" s="36"/>
      <c r="H495" s="42" t="s">
        <v>5968</v>
      </c>
      <c r="I495" s="42"/>
      <c r="J495" s="42" t="s">
        <v>5933</v>
      </c>
      <c r="K495" s="36" t="s">
        <v>67</v>
      </c>
      <c r="L495" s="43" t="s">
        <v>68</v>
      </c>
      <c r="M495" s="43" t="s">
        <v>38</v>
      </c>
      <c r="N495" s="36" t="s">
        <v>536</v>
      </c>
      <c r="O495" s="42" t="s">
        <v>355</v>
      </c>
      <c r="P495" s="36" t="s">
        <v>71</v>
      </c>
      <c r="Q495" s="42" t="s">
        <v>5617</v>
      </c>
      <c r="R495" s="42"/>
      <c r="S495" s="44">
        <v>42919</v>
      </c>
      <c r="T495" s="44">
        <v>42954</v>
      </c>
      <c r="U495" s="45">
        <v>42975</v>
      </c>
      <c r="V495" s="46">
        <v>6624463</v>
      </c>
      <c r="W495" s="47" t="s">
        <v>5969</v>
      </c>
      <c r="X495" s="48" t="s">
        <v>5970</v>
      </c>
      <c r="Y495" s="48"/>
      <c r="Z495" s="48"/>
      <c r="AA495" s="48"/>
      <c r="AB495" s="48"/>
      <c r="AC495" s="48"/>
      <c r="AD495" s="48" t="s">
        <v>47</v>
      </c>
      <c r="AE495" s="47"/>
      <c r="AF495" s="47"/>
      <c r="AG495" s="49"/>
      <c r="AH495" s="49">
        <v>42978</v>
      </c>
      <c r="AI495" s="50"/>
      <c r="AJ495" s="51">
        <v>42979</v>
      </c>
      <c r="AK495" s="51" t="s">
        <v>5936</v>
      </c>
      <c r="AL495" s="52">
        <v>42975</v>
      </c>
    </row>
    <row r="496" spans="1:38" x14ac:dyDescent="0.15">
      <c r="A496" s="36">
        <v>51564576</v>
      </c>
      <c r="B496" s="41" t="s">
        <v>5971</v>
      </c>
      <c r="C496" s="41" t="s">
        <v>4062</v>
      </c>
      <c r="D496" s="36" t="s">
        <v>983</v>
      </c>
      <c r="E496" s="36" t="s">
        <v>1020</v>
      </c>
      <c r="F496" s="36"/>
      <c r="G496" s="36"/>
      <c r="H496" s="42" t="s">
        <v>5972</v>
      </c>
      <c r="I496" s="42"/>
      <c r="J496" s="42" t="s">
        <v>82</v>
      </c>
      <c r="K496" s="36" t="s">
        <v>67</v>
      </c>
      <c r="L496" s="43" t="s">
        <v>68</v>
      </c>
      <c r="M496" s="43" t="s">
        <v>38</v>
      </c>
      <c r="N496" s="36" t="s">
        <v>365</v>
      </c>
      <c r="O496" s="42" t="s">
        <v>176</v>
      </c>
      <c r="P496" s="36" t="s">
        <v>85</v>
      </c>
      <c r="Q496" s="42" t="s">
        <v>5617</v>
      </c>
      <c r="R496" s="42"/>
      <c r="S496" s="44">
        <v>42159</v>
      </c>
      <c r="T496" s="44"/>
      <c r="U496" s="45">
        <v>42205</v>
      </c>
      <c r="V496" s="46">
        <v>6634195</v>
      </c>
      <c r="W496" s="47" t="s">
        <v>5973</v>
      </c>
      <c r="X496" s="48" t="s">
        <v>5974</v>
      </c>
      <c r="Y496" s="48">
        <v>69033</v>
      </c>
      <c r="Z496" s="48"/>
      <c r="AA496" s="48"/>
      <c r="AB496" s="48"/>
      <c r="AC496" s="48"/>
      <c r="AD496" s="48" t="s">
        <v>47</v>
      </c>
      <c r="AE496" s="47" t="s">
        <v>5975</v>
      </c>
      <c r="AF496" s="47" t="s">
        <v>5976</v>
      </c>
      <c r="AG496" s="49"/>
      <c r="AH496" s="49">
        <v>42976</v>
      </c>
      <c r="AI496" s="50"/>
      <c r="AJ496" s="51">
        <v>42977</v>
      </c>
      <c r="AK496" s="51" t="s">
        <v>5865</v>
      </c>
      <c r="AL496" s="52">
        <v>42975</v>
      </c>
    </row>
    <row r="497" spans="1:38" x14ac:dyDescent="0.15">
      <c r="A497" s="36">
        <v>51693023</v>
      </c>
      <c r="B497" s="41" t="s">
        <v>5977</v>
      </c>
      <c r="C497" s="41" t="s">
        <v>5978</v>
      </c>
      <c r="D497" s="36" t="s">
        <v>983</v>
      </c>
      <c r="E497" s="36" t="s">
        <v>5979</v>
      </c>
      <c r="F497" s="36"/>
      <c r="G497" s="36"/>
      <c r="H497" s="42" t="s">
        <v>5968</v>
      </c>
      <c r="I497" s="42"/>
      <c r="J497" s="42" t="s">
        <v>5933</v>
      </c>
      <c r="K497" s="36" t="s">
        <v>67</v>
      </c>
      <c r="L497" s="43" t="s">
        <v>1193</v>
      </c>
      <c r="M497" s="43" t="s">
        <v>38</v>
      </c>
      <c r="N497" s="36" t="s">
        <v>536</v>
      </c>
      <c r="O497" s="42" t="s">
        <v>819</v>
      </c>
      <c r="P497" s="36" t="s">
        <v>71</v>
      </c>
      <c r="Q497" s="42" t="s">
        <v>5617</v>
      </c>
      <c r="R497" s="42"/>
      <c r="S497" s="44">
        <v>42933</v>
      </c>
      <c r="T497" s="44">
        <v>42982</v>
      </c>
      <c r="U497" s="45">
        <v>43003</v>
      </c>
      <c r="V497" s="46">
        <v>6624510</v>
      </c>
      <c r="W497" s="47" t="s">
        <v>5980</v>
      </c>
      <c r="X497" s="48" t="s">
        <v>5981</v>
      </c>
      <c r="Y497" s="48"/>
      <c r="Z497" s="48"/>
      <c r="AA497" s="48"/>
      <c r="AB497" s="48"/>
      <c r="AC497" s="48"/>
      <c r="AD497" s="48" t="s">
        <v>47</v>
      </c>
      <c r="AE497" s="47"/>
      <c r="AF497" s="47"/>
      <c r="AG497" s="49"/>
      <c r="AH497" s="49">
        <v>42978</v>
      </c>
      <c r="AI497" s="50"/>
      <c r="AJ497" s="51">
        <v>42979</v>
      </c>
      <c r="AK497" s="51" t="s">
        <v>5936</v>
      </c>
      <c r="AL497" s="52">
        <v>42975</v>
      </c>
    </row>
    <row r="498" spans="1:38" x14ac:dyDescent="0.15">
      <c r="A498" s="36">
        <v>51588224</v>
      </c>
      <c r="B498" s="41" t="s">
        <v>5982</v>
      </c>
      <c r="C498" s="41" t="s">
        <v>5983</v>
      </c>
      <c r="D498" s="36" t="s">
        <v>5984</v>
      </c>
      <c r="E498" s="36" t="s">
        <v>5985</v>
      </c>
      <c r="F498" s="36"/>
      <c r="G498" s="36"/>
      <c r="H498" s="42" t="s">
        <v>3789</v>
      </c>
      <c r="I498" s="42"/>
      <c r="J498" s="42" t="s">
        <v>163</v>
      </c>
      <c r="K498" s="36" t="s">
        <v>303</v>
      </c>
      <c r="L498" s="43" t="s">
        <v>68</v>
      </c>
      <c r="M498" s="43" t="s">
        <v>38</v>
      </c>
      <c r="N498" s="36" t="s">
        <v>3390</v>
      </c>
      <c r="O498" s="42" t="s">
        <v>106</v>
      </c>
      <c r="P498" s="36" t="s">
        <v>71</v>
      </c>
      <c r="Q498" s="42" t="s">
        <v>5617</v>
      </c>
      <c r="R498" s="42"/>
      <c r="S498" s="44">
        <v>42348</v>
      </c>
      <c r="T498" s="44">
        <v>42429</v>
      </c>
      <c r="U498" s="45">
        <v>42450</v>
      </c>
      <c r="V498" s="46">
        <v>6624082</v>
      </c>
      <c r="W498" s="47" t="s">
        <v>5986</v>
      </c>
      <c r="X498" s="48" t="s">
        <v>5987</v>
      </c>
      <c r="Y498" s="48" t="s">
        <v>635</v>
      </c>
      <c r="Z498" s="48"/>
      <c r="AA498" s="48"/>
      <c r="AB498" s="48"/>
      <c r="AC498" s="48"/>
      <c r="AD498" s="48" t="s">
        <v>4506</v>
      </c>
      <c r="AE498" s="47" t="s">
        <v>5988</v>
      </c>
      <c r="AF498" s="47"/>
      <c r="AG498" s="49"/>
      <c r="AH498" s="49">
        <v>42983</v>
      </c>
      <c r="AI498" s="50"/>
      <c r="AJ498" s="51">
        <v>42984</v>
      </c>
      <c r="AK498" s="51" t="s">
        <v>5936</v>
      </c>
      <c r="AL498" s="52">
        <v>42982</v>
      </c>
    </row>
    <row r="499" spans="1:38" x14ac:dyDescent="0.15">
      <c r="A499" s="36">
        <v>51691824</v>
      </c>
      <c r="B499" s="41" t="s">
        <v>5989</v>
      </c>
      <c r="C499" s="41" t="s">
        <v>5990</v>
      </c>
      <c r="D499" s="36" t="s">
        <v>5991</v>
      </c>
      <c r="E499" s="36" t="s">
        <v>1282</v>
      </c>
      <c r="F499" s="36"/>
      <c r="G499" s="36"/>
      <c r="H499" s="42" t="s">
        <v>3876</v>
      </c>
      <c r="I499" s="42"/>
      <c r="J499" s="42" t="s">
        <v>5933</v>
      </c>
      <c r="K499" s="36" t="s">
        <v>67</v>
      </c>
      <c r="L499" s="43" t="s">
        <v>1193</v>
      </c>
      <c r="M499" s="43" t="s">
        <v>38</v>
      </c>
      <c r="N499" s="36" t="s">
        <v>536</v>
      </c>
      <c r="O499" s="42" t="s">
        <v>1317</v>
      </c>
      <c r="P499" s="36" t="s">
        <v>71</v>
      </c>
      <c r="Q499" s="42" t="s">
        <v>5617</v>
      </c>
      <c r="R499" s="42"/>
      <c r="S499" s="44">
        <v>42923</v>
      </c>
      <c r="T499" s="44">
        <v>42961</v>
      </c>
      <c r="U499" s="45">
        <v>42982</v>
      </c>
      <c r="V499" s="46">
        <v>6624478</v>
      </c>
      <c r="W499" s="47" t="s">
        <v>5992</v>
      </c>
      <c r="X499" s="48" t="s">
        <v>5993</v>
      </c>
      <c r="Y499" s="48"/>
      <c r="Z499" s="48"/>
      <c r="AA499" s="48"/>
      <c r="AB499" s="48"/>
      <c r="AC499" s="48"/>
      <c r="AD499" s="48" t="s">
        <v>47</v>
      </c>
      <c r="AE499" s="47" t="s">
        <v>5994</v>
      </c>
      <c r="AF499" s="47" t="s">
        <v>5995</v>
      </c>
      <c r="AG499" s="49"/>
      <c r="AH499" s="49">
        <v>42982</v>
      </c>
      <c r="AI499" s="50"/>
      <c r="AJ499" s="51">
        <v>42983</v>
      </c>
      <c r="AK499" s="51" t="s">
        <v>5936</v>
      </c>
      <c r="AL499" s="52">
        <v>42982</v>
      </c>
    </row>
    <row r="500" spans="1:38" x14ac:dyDescent="0.15">
      <c r="A500" s="36">
        <v>51698355</v>
      </c>
      <c r="B500" s="41" t="s">
        <v>5996</v>
      </c>
      <c r="C500" s="41" t="s">
        <v>5997</v>
      </c>
      <c r="D500" s="36" t="s">
        <v>2296</v>
      </c>
      <c r="E500" s="36" t="s">
        <v>5998</v>
      </c>
      <c r="F500" s="36"/>
      <c r="G500" s="36"/>
      <c r="H500" s="42" t="s">
        <v>499</v>
      </c>
      <c r="I500" s="42"/>
      <c r="J500" s="42" t="s">
        <v>5933</v>
      </c>
      <c r="K500" s="36" t="s">
        <v>67</v>
      </c>
      <c r="L500" s="43" t="s">
        <v>5890</v>
      </c>
      <c r="M500" s="43" t="s">
        <v>38</v>
      </c>
      <c r="N500" s="36" t="s">
        <v>452</v>
      </c>
      <c r="O500" s="42" t="s">
        <v>106</v>
      </c>
      <c r="P500" s="36" t="s">
        <v>71</v>
      </c>
      <c r="Q500" s="42" t="s">
        <v>5617</v>
      </c>
      <c r="R500" s="42"/>
      <c r="S500" s="44">
        <v>42964</v>
      </c>
      <c r="T500" s="44">
        <v>43010</v>
      </c>
      <c r="U500" s="45">
        <v>43031</v>
      </c>
      <c r="V500" s="46"/>
      <c r="W500" s="47"/>
      <c r="X500" s="48"/>
      <c r="Y500" s="48"/>
      <c r="Z500" s="48"/>
      <c r="AA500" s="48"/>
      <c r="AB500" s="48"/>
      <c r="AC500" s="48"/>
      <c r="AD500" s="48" t="s">
        <v>47</v>
      </c>
      <c r="AE500" s="47"/>
      <c r="AF500" s="47"/>
      <c r="AG500" s="49"/>
      <c r="AH500" s="49">
        <v>42984</v>
      </c>
      <c r="AI500" s="50"/>
      <c r="AJ500" s="51">
        <v>42985</v>
      </c>
      <c r="AK500" s="51" t="s">
        <v>5936</v>
      </c>
      <c r="AL500" s="52">
        <v>42982</v>
      </c>
    </row>
    <row r="501" spans="1:38" x14ac:dyDescent="0.15">
      <c r="A501" s="36">
        <v>51595118</v>
      </c>
      <c r="B501" s="41" t="s">
        <v>5999</v>
      </c>
      <c r="C501" s="41" t="s">
        <v>6000</v>
      </c>
      <c r="D501" s="36" t="s">
        <v>6001</v>
      </c>
      <c r="E501" s="36" t="s">
        <v>2238</v>
      </c>
      <c r="F501" s="36"/>
      <c r="G501" s="36"/>
      <c r="H501" s="42" t="s">
        <v>5972</v>
      </c>
      <c r="I501" s="42"/>
      <c r="J501" s="42" t="s">
        <v>82</v>
      </c>
      <c r="K501" s="36" t="s">
        <v>303</v>
      </c>
      <c r="L501" s="43" t="s">
        <v>68</v>
      </c>
      <c r="M501" s="43" t="s">
        <v>38</v>
      </c>
      <c r="N501" s="36" t="s">
        <v>365</v>
      </c>
      <c r="O501" s="42" t="s">
        <v>761</v>
      </c>
      <c r="P501" s="36" t="s">
        <v>85</v>
      </c>
      <c r="Q501" s="42" t="s">
        <v>5617</v>
      </c>
      <c r="R501" s="42"/>
      <c r="S501" s="44">
        <v>42415</v>
      </c>
      <c r="T501" s="44">
        <v>42511</v>
      </c>
      <c r="U501" s="45">
        <v>42525</v>
      </c>
      <c r="V501" s="46">
        <v>6624122</v>
      </c>
      <c r="W501" s="47" t="s">
        <v>6002</v>
      </c>
      <c r="X501" s="48" t="s">
        <v>6003</v>
      </c>
      <c r="Y501" s="48">
        <v>69048</v>
      </c>
      <c r="Z501" s="48"/>
      <c r="AA501" s="48"/>
      <c r="AB501" s="48"/>
      <c r="AC501" s="48"/>
      <c r="AD501" s="48" t="s">
        <v>47</v>
      </c>
      <c r="AE501" s="47" t="s">
        <v>6004</v>
      </c>
      <c r="AF501" s="47"/>
      <c r="AG501" s="49"/>
      <c r="AH501" s="49">
        <v>42979</v>
      </c>
      <c r="AI501" s="50"/>
      <c r="AJ501" s="51">
        <v>42982</v>
      </c>
      <c r="AK501" s="51" t="s">
        <v>5936</v>
      </c>
      <c r="AL501" s="52">
        <v>42982</v>
      </c>
    </row>
    <row r="502" spans="1:38" x14ac:dyDescent="0.15">
      <c r="A502" s="36">
        <v>51576414</v>
      </c>
      <c r="B502" s="41" t="s">
        <v>6005</v>
      </c>
      <c r="C502" s="41" t="s">
        <v>6006</v>
      </c>
      <c r="D502" s="36" t="s">
        <v>6007</v>
      </c>
      <c r="E502" s="36" t="s">
        <v>6008</v>
      </c>
      <c r="F502" s="36"/>
      <c r="G502" s="36"/>
      <c r="H502" s="42" t="s">
        <v>361</v>
      </c>
      <c r="I502" s="42"/>
      <c r="J502" s="42" t="s">
        <v>82</v>
      </c>
      <c r="K502" s="36" t="s">
        <v>303</v>
      </c>
      <c r="L502" s="43" t="s">
        <v>68</v>
      </c>
      <c r="M502" s="43" t="s">
        <v>4323</v>
      </c>
      <c r="N502" s="36" t="s">
        <v>365</v>
      </c>
      <c r="O502" s="42" t="s">
        <v>477</v>
      </c>
      <c r="P502" s="36" t="s">
        <v>85</v>
      </c>
      <c r="Q502" s="42" t="s">
        <v>5617</v>
      </c>
      <c r="R502" s="42"/>
      <c r="S502" s="44">
        <v>42240</v>
      </c>
      <c r="T502" s="44">
        <v>42860</v>
      </c>
      <c r="U502" s="45">
        <v>42864</v>
      </c>
      <c r="V502" s="46">
        <v>6634025</v>
      </c>
      <c r="W502" s="47" t="s">
        <v>6009</v>
      </c>
      <c r="X502" s="48" t="s">
        <v>6010</v>
      </c>
      <c r="Y502" s="48">
        <v>69128</v>
      </c>
      <c r="Z502" s="48"/>
      <c r="AA502" s="48"/>
      <c r="AB502" s="48"/>
      <c r="AC502" s="48"/>
      <c r="AD502" s="48" t="s">
        <v>47</v>
      </c>
      <c r="AE502" s="47" t="s">
        <v>6011</v>
      </c>
      <c r="AF502" s="47"/>
      <c r="AG502" s="49">
        <v>42970</v>
      </c>
      <c r="AH502" s="49">
        <v>42983</v>
      </c>
      <c r="AI502" s="50" t="s">
        <v>5201</v>
      </c>
      <c r="AJ502" s="51">
        <v>42984</v>
      </c>
      <c r="AK502" s="51" t="s">
        <v>5936</v>
      </c>
      <c r="AL502" s="52">
        <v>42982</v>
      </c>
    </row>
    <row r="503" spans="1:38" x14ac:dyDescent="0.15">
      <c r="A503" s="36">
        <v>51600391</v>
      </c>
      <c r="B503" s="41" t="s">
        <v>6012</v>
      </c>
      <c r="C503" s="41" t="s">
        <v>6013</v>
      </c>
      <c r="D503" s="36" t="s">
        <v>5007</v>
      </c>
      <c r="E503" s="36" t="s">
        <v>6014</v>
      </c>
      <c r="F503" s="36"/>
      <c r="G503" s="36"/>
      <c r="H503" s="42" t="s">
        <v>2946</v>
      </c>
      <c r="I503" s="42"/>
      <c r="J503" s="42" t="s">
        <v>82</v>
      </c>
      <c r="K503" s="36" t="s">
        <v>67</v>
      </c>
      <c r="L503" s="43" t="s">
        <v>68</v>
      </c>
      <c r="M503" s="43" t="s">
        <v>38</v>
      </c>
      <c r="N503" s="36" t="s">
        <v>365</v>
      </c>
      <c r="O503" s="42" t="s">
        <v>397</v>
      </c>
      <c r="P503" s="36" t="s">
        <v>85</v>
      </c>
      <c r="Q503" s="42" t="s">
        <v>5617</v>
      </c>
      <c r="R503" s="42"/>
      <c r="S503" s="44">
        <v>42446</v>
      </c>
      <c r="T503" s="44">
        <v>42485</v>
      </c>
      <c r="U503" s="45">
        <v>42499</v>
      </c>
      <c r="V503" s="46">
        <v>6624173</v>
      </c>
      <c r="W503" s="47" t="s">
        <v>6015</v>
      </c>
      <c r="X503" s="48" t="s">
        <v>6016</v>
      </c>
      <c r="Y503" s="48">
        <v>69066</v>
      </c>
      <c r="Z503" s="48"/>
      <c r="AA503" s="48"/>
      <c r="AB503" s="48"/>
      <c r="AC503" s="48"/>
      <c r="AD503" s="48" t="s">
        <v>47</v>
      </c>
      <c r="AE503" s="47" t="s">
        <v>6017</v>
      </c>
      <c r="AF503" s="47"/>
      <c r="AG503" s="49"/>
      <c r="AH503" s="49">
        <v>42983</v>
      </c>
      <c r="AI503" s="50"/>
      <c r="AJ503" s="51">
        <v>42984</v>
      </c>
      <c r="AK503" s="51" t="s">
        <v>5936</v>
      </c>
      <c r="AL503" s="52">
        <v>42982</v>
      </c>
    </row>
    <row r="504" spans="1:38" x14ac:dyDescent="0.15">
      <c r="A504" s="36">
        <v>51691565</v>
      </c>
      <c r="B504" s="41" t="s">
        <v>6018</v>
      </c>
      <c r="C504" s="41" t="s">
        <v>6019</v>
      </c>
      <c r="D504" s="36" t="s">
        <v>2775</v>
      </c>
      <c r="E504" s="36" t="s">
        <v>6020</v>
      </c>
      <c r="F504" s="36" t="s">
        <v>1666</v>
      </c>
      <c r="G504" s="36"/>
      <c r="H504" s="42" t="s">
        <v>3876</v>
      </c>
      <c r="I504" s="42"/>
      <c r="J504" s="42" t="s">
        <v>4868</v>
      </c>
      <c r="K504" s="36" t="s">
        <v>67</v>
      </c>
      <c r="L504" s="43" t="s">
        <v>3025</v>
      </c>
      <c r="M504" s="43" t="s">
        <v>4323</v>
      </c>
      <c r="N504" s="36" t="s">
        <v>536</v>
      </c>
      <c r="O504" s="42" t="s">
        <v>1317</v>
      </c>
      <c r="P504" s="36" t="s">
        <v>71</v>
      </c>
      <c r="Q504" s="42" t="s">
        <v>5617</v>
      </c>
      <c r="R504" s="42"/>
      <c r="S504" s="44">
        <v>42922</v>
      </c>
      <c r="T504" s="44"/>
      <c r="U504" s="45">
        <v>42982</v>
      </c>
      <c r="V504" s="46">
        <v>6624467</v>
      </c>
      <c r="W504" s="47" t="s">
        <v>6021</v>
      </c>
      <c r="X504" s="48" t="s">
        <v>6022</v>
      </c>
      <c r="Y504" s="48"/>
      <c r="Z504" s="48"/>
      <c r="AA504" s="48"/>
      <c r="AB504" s="48"/>
      <c r="AC504" s="48"/>
      <c r="AD504" s="48" t="s">
        <v>47</v>
      </c>
      <c r="AE504" s="47" t="s">
        <v>6023</v>
      </c>
      <c r="AF504" s="47" t="s">
        <v>6024</v>
      </c>
      <c r="AG504" s="49"/>
      <c r="AH504" s="49">
        <v>42990</v>
      </c>
      <c r="AI504" s="50"/>
      <c r="AJ504" s="51">
        <v>42991</v>
      </c>
      <c r="AK504" s="51" t="s">
        <v>5936</v>
      </c>
      <c r="AL504" s="52">
        <v>42989</v>
      </c>
    </row>
    <row r="505" spans="1:38" x14ac:dyDescent="0.15">
      <c r="A505" s="36">
        <v>51691999</v>
      </c>
      <c r="B505" s="41" t="s">
        <v>6025</v>
      </c>
      <c r="C505" s="41" t="s">
        <v>6026</v>
      </c>
      <c r="D505" s="36" t="s">
        <v>6027</v>
      </c>
      <c r="E505" s="36" t="s">
        <v>6028</v>
      </c>
      <c r="F505" s="36"/>
      <c r="G505" s="36"/>
      <c r="H505" s="42" t="s">
        <v>532</v>
      </c>
      <c r="I505" s="42"/>
      <c r="J505" s="42" t="s">
        <v>4868</v>
      </c>
      <c r="K505" s="36" t="s">
        <v>67</v>
      </c>
      <c r="L505" s="43" t="s">
        <v>3025</v>
      </c>
      <c r="M505" s="43" t="s">
        <v>4323</v>
      </c>
      <c r="N505" s="36" t="s">
        <v>6029</v>
      </c>
      <c r="O505" s="42" t="s">
        <v>1317</v>
      </c>
      <c r="P505" s="36" t="s">
        <v>71</v>
      </c>
      <c r="Q505" s="42" t="s">
        <v>5617</v>
      </c>
      <c r="R505" s="42"/>
      <c r="S505" s="44">
        <v>42923</v>
      </c>
      <c r="T505" s="44">
        <v>42961</v>
      </c>
      <c r="U505" s="45">
        <v>42982</v>
      </c>
      <c r="V505" s="46">
        <v>6624474</v>
      </c>
      <c r="W505" s="47" t="s">
        <v>6030</v>
      </c>
      <c r="X505" s="48" t="s">
        <v>6031</v>
      </c>
      <c r="Y505" s="48"/>
      <c r="Z505" s="48"/>
      <c r="AA505" s="48"/>
      <c r="AB505" s="48"/>
      <c r="AC505" s="48"/>
      <c r="AD505" s="48" t="s">
        <v>47</v>
      </c>
      <c r="AE505" s="47" t="s">
        <v>6032</v>
      </c>
      <c r="AF505" s="47" t="s">
        <v>6033</v>
      </c>
      <c r="AG505" s="49">
        <v>42978</v>
      </c>
      <c r="AH505" s="49">
        <v>42990</v>
      </c>
      <c r="AI505" s="50"/>
      <c r="AJ505" s="51">
        <v>42991</v>
      </c>
      <c r="AK505" s="51" t="s">
        <v>5936</v>
      </c>
      <c r="AL505" s="52">
        <v>42989</v>
      </c>
    </row>
    <row r="506" spans="1:38" x14ac:dyDescent="0.15">
      <c r="A506" s="36">
        <v>51697101</v>
      </c>
      <c r="B506" s="41" t="s">
        <v>6034</v>
      </c>
      <c r="C506" s="41" t="s">
        <v>6035</v>
      </c>
      <c r="D506" s="36" t="s">
        <v>6036</v>
      </c>
      <c r="E506" s="36" t="s">
        <v>2182</v>
      </c>
      <c r="F506" s="36"/>
      <c r="G506" s="36"/>
      <c r="H506" s="42" t="s">
        <v>5941</v>
      </c>
      <c r="I506" s="42"/>
      <c r="J506" s="42" t="s">
        <v>5933</v>
      </c>
      <c r="K506" s="36" t="s">
        <v>67</v>
      </c>
      <c r="L506" s="43" t="s">
        <v>5890</v>
      </c>
      <c r="M506" s="43" t="s">
        <v>4323</v>
      </c>
      <c r="N506" s="36" t="s">
        <v>6037</v>
      </c>
      <c r="O506" s="42" t="s">
        <v>950</v>
      </c>
      <c r="P506" s="36" t="s">
        <v>71</v>
      </c>
      <c r="Q506" s="42" t="s">
        <v>5617</v>
      </c>
      <c r="R506" s="42"/>
      <c r="S506" s="44">
        <v>42958</v>
      </c>
      <c r="T506" s="44"/>
      <c r="U506" s="45"/>
      <c r="V506" s="46">
        <v>6624570</v>
      </c>
      <c r="W506" s="47"/>
      <c r="X506" s="48"/>
      <c r="Y506" s="48"/>
      <c r="Z506" s="48"/>
      <c r="AA506" s="48"/>
      <c r="AB506" s="48"/>
      <c r="AC506" s="48"/>
      <c r="AD506" s="48" t="s">
        <v>47</v>
      </c>
      <c r="AE506" s="47"/>
      <c r="AF506" s="47"/>
      <c r="AG506" s="49">
        <v>42982</v>
      </c>
      <c r="AH506" s="49">
        <v>42990</v>
      </c>
      <c r="AI506" s="50"/>
      <c r="AJ506" s="51">
        <v>42991</v>
      </c>
      <c r="AK506" s="51" t="s">
        <v>5936</v>
      </c>
      <c r="AL506" s="52">
        <v>42989</v>
      </c>
    </row>
    <row r="507" spans="1:38" x14ac:dyDescent="0.15">
      <c r="A507" s="36">
        <v>51697022</v>
      </c>
      <c r="B507" s="41" t="s">
        <v>6038</v>
      </c>
      <c r="C507" s="41" t="s">
        <v>6039</v>
      </c>
      <c r="D507" s="36" t="s">
        <v>6040</v>
      </c>
      <c r="E507" s="36" t="s">
        <v>6041</v>
      </c>
      <c r="F507" s="36"/>
      <c r="G507" s="36"/>
      <c r="H507" s="42" t="s">
        <v>499</v>
      </c>
      <c r="I507" s="42"/>
      <c r="J507" s="42" t="s">
        <v>5933</v>
      </c>
      <c r="K507" s="36" t="s">
        <v>67</v>
      </c>
      <c r="L507" s="43" t="s">
        <v>5890</v>
      </c>
      <c r="M507" s="43" t="s">
        <v>4323</v>
      </c>
      <c r="N507" s="36" t="s">
        <v>452</v>
      </c>
      <c r="O507" s="42" t="s">
        <v>106</v>
      </c>
      <c r="P507" s="36" t="s">
        <v>71</v>
      </c>
      <c r="Q507" s="42" t="s">
        <v>5617</v>
      </c>
      <c r="R507" s="42"/>
      <c r="S507" s="44">
        <v>42961</v>
      </c>
      <c r="T507" s="44">
        <v>43010</v>
      </c>
      <c r="U507" s="45">
        <v>43031</v>
      </c>
      <c r="V507" s="46"/>
      <c r="W507" s="47"/>
      <c r="X507" s="48" t="s">
        <v>6042</v>
      </c>
      <c r="Y507" s="48"/>
      <c r="Z507" s="48"/>
      <c r="AA507" s="48"/>
      <c r="AB507" s="48"/>
      <c r="AC507" s="48"/>
      <c r="AD507" s="48" t="s">
        <v>47</v>
      </c>
      <c r="AE507" s="47"/>
      <c r="AF507" s="47"/>
      <c r="AG507" s="49"/>
      <c r="AH507" s="49">
        <v>42990</v>
      </c>
      <c r="AI507" s="50"/>
      <c r="AJ507" s="51">
        <v>42991</v>
      </c>
      <c r="AK507" s="51" t="s">
        <v>5936</v>
      </c>
      <c r="AL507" s="52">
        <v>42989</v>
      </c>
    </row>
    <row r="508" spans="1:38" x14ac:dyDescent="0.15">
      <c r="A508" s="36">
        <v>51696235</v>
      </c>
      <c r="B508" s="41" t="s">
        <v>6043</v>
      </c>
      <c r="C508" s="41" t="s">
        <v>6044</v>
      </c>
      <c r="D508" s="36" t="s">
        <v>6045</v>
      </c>
      <c r="E508" s="36" t="s">
        <v>6046</v>
      </c>
      <c r="F508" s="36"/>
      <c r="G508" s="36"/>
      <c r="H508" s="42" t="s">
        <v>2946</v>
      </c>
      <c r="I508" s="42"/>
      <c r="J508" s="42" t="s">
        <v>82</v>
      </c>
      <c r="K508" s="36" t="s">
        <v>67</v>
      </c>
      <c r="L508" s="43" t="s">
        <v>5890</v>
      </c>
      <c r="M508" s="43" t="s">
        <v>4323</v>
      </c>
      <c r="N508" s="36" t="s">
        <v>365</v>
      </c>
      <c r="O508" s="42" t="s">
        <v>696</v>
      </c>
      <c r="P508" s="36" t="s">
        <v>85</v>
      </c>
      <c r="Q508" s="42" t="s">
        <v>5617</v>
      </c>
      <c r="R508" s="42"/>
      <c r="S508" s="44">
        <v>42951</v>
      </c>
      <c r="T508" s="44">
        <v>43017</v>
      </c>
      <c r="U508" s="45">
        <v>43031</v>
      </c>
      <c r="V508" s="46"/>
      <c r="W508" s="47"/>
      <c r="X508" s="48"/>
      <c r="Y508" s="48"/>
      <c r="Z508" s="48"/>
      <c r="AA508" s="48"/>
      <c r="AB508" s="48"/>
      <c r="AC508" s="48"/>
      <c r="AD508" s="48" t="s">
        <v>47</v>
      </c>
      <c r="AE508" s="47"/>
      <c r="AF508" s="47"/>
      <c r="AG508" s="49"/>
      <c r="AH508" s="49">
        <v>42991</v>
      </c>
      <c r="AI508" s="50"/>
      <c r="AJ508" s="51">
        <v>42992</v>
      </c>
      <c r="AK508" s="51" t="s">
        <v>5936</v>
      </c>
      <c r="AL508" s="52">
        <v>42989</v>
      </c>
    </row>
    <row r="509" spans="1:38" x14ac:dyDescent="0.15">
      <c r="A509" s="36">
        <v>51698192</v>
      </c>
      <c r="B509" s="41" t="s">
        <v>6047</v>
      </c>
      <c r="C509" s="41" t="s">
        <v>6048</v>
      </c>
      <c r="D509" s="36" t="s">
        <v>6049</v>
      </c>
      <c r="E509" s="36" t="s">
        <v>6050</v>
      </c>
      <c r="F509" s="36" t="s">
        <v>6051</v>
      </c>
      <c r="G509" s="36"/>
      <c r="H509" s="42" t="s">
        <v>2946</v>
      </c>
      <c r="I509" s="42"/>
      <c r="J509" s="42" t="s">
        <v>82</v>
      </c>
      <c r="K509" s="36" t="s">
        <v>67</v>
      </c>
      <c r="L509" s="43" t="s">
        <v>5890</v>
      </c>
      <c r="M509" s="43" t="s">
        <v>4323</v>
      </c>
      <c r="N509" s="36" t="s">
        <v>365</v>
      </c>
      <c r="O509" s="42" t="s">
        <v>696</v>
      </c>
      <c r="P509" s="36" t="s">
        <v>85</v>
      </c>
      <c r="Q509" s="42" t="s">
        <v>5617</v>
      </c>
      <c r="R509" s="42"/>
      <c r="S509" s="44">
        <v>42964</v>
      </c>
      <c r="T509" s="44">
        <v>43017</v>
      </c>
      <c r="U509" s="45">
        <v>43031</v>
      </c>
      <c r="V509" s="46"/>
      <c r="W509" s="47"/>
      <c r="X509" s="48"/>
      <c r="Y509" s="48"/>
      <c r="Z509" s="48"/>
      <c r="AA509" s="48"/>
      <c r="AB509" s="48"/>
      <c r="AC509" s="48"/>
      <c r="AD509" s="48" t="s">
        <v>47</v>
      </c>
      <c r="AE509" s="47"/>
      <c r="AF509" s="47"/>
      <c r="AG509" s="49"/>
      <c r="AH509" s="49">
        <v>42991</v>
      </c>
      <c r="AI509" s="50"/>
      <c r="AJ509" s="51">
        <v>42992</v>
      </c>
      <c r="AK509" s="51" t="s">
        <v>5936</v>
      </c>
      <c r="AL509" s="52">
        <v>42989</v>
      </c>
    </row>
    <row r="510" spans="1:38" x14ac:dyDescent="0.15">
      <c r="A510" s="36">
        <v>51681003</v>
      </c>
      <c r="B510" s="41" t="s">
        <v>6052</v>
      </c>
      <c r="C510" s="41" t="s">
        <v>6053</v>
      </c>
      <c r="D510" s="36" t="s">
        <v>6054</v>
      </c>
      <c r="E510" s="36" t="s">
        <v>6055</v>
      </c>
      <c r="F510" s="36"/>
      <c r="G510" s="36"/>
      <c r="H510" s="42" t="s">
        <v>3789</v>
      </c>
      <c r="I510" s="42"/>
      <c r="J510" s="42" t="s">
        <v>163</v>
      </c>
      <c r="K510" s="36" t="s">
        <v>303</v>
      </c>
      <c r="L510" s="43" t="s">
        <v>68</v>
      </c>
      <c r="M510" s="43" t="s">
        <v>4323</v>
      </c>
      <c r="N510" s="36" t="s">
        <v>3390</v>
      </c>
      <c r="O510" s="42" t="s">
        <v>379</v>
      </c>
      <c r="P510" s="36" t="s">
        <v>71</v>
      </c>
      <c r="Q510" s="42" t="s">
        <v>5617</v>
      </c>
      <c r="R510" s="42"/>
      <c r="S510" s="44"/>
      <c r="T510" s="44">
        <v>42884</v>
      </c>
      <c r="U510" s="45">
        <v>42905</v>
      </c>
      <c r="V510" s="46">
        <v>6624444</v>
      </c>
      <c r="W510" s="47" t="s">
        <v>6056</v>
      </c>
      <c r="X510" s="48" t="s">
        <v>6057</v>
      </c>
      <c r="Y510" s="48"/>
      <c r="Z510" s="48"/>
      <c r="AA510" s="48"/>
      <c r="AB510" s="48"/>
      <c r="AC510" s="48"/>
      <c r="AD510" s="48" t="s">
        <v>4506</v>
      </c>
      <c r="AE510" s="47" t="s">
        <v>6058</v>
      </c>
      <c r="AF510" s="47"/>
      <c r="AG510" s="49">
        <v>42979</v>
      </c>
      <c r="AH510" s="49">
        <v>42997</v>
      </c>
      <c r="AI510" s="50"/>
      <c r="AJ510" s="51">
        <v>42998</v>
      </c>
      <c r="AK510" s="51" t="s">
        <v>5936</v>
      </c>
      <c r="AL510" s="52">
        <v>42996</v>
      </c>
    </row>
    <row r="511" spans="1:38" x14ac:dyDescent="0.15">
      <c r="A511" s="36">
        <v>51700455</v>
      </c>
      <c r="B511" s="41" t="s">
        <v>6059</v>
      </c>
      <c r="C511" s="41" t="s">
        <v>6060</v>
      </c>
      <c r="D511" s="36" t="s">
        <v>6061</v>
      </c>
      <c r="E511" s="36" t="s">
        <v>6062</v>
      </c>
      <c r="F511" s="36" t="s">
        <v>6063</v>
      </c>
      <c r="G511" s="36"/>
      <c r="H511" s="42" t="s">
        <v>5941</v>
      </c>
      <c r="I511" s="42"/>
      <c r="J511" s="42" t="s">
        <v>5933</v>
      </c>
      <c r="K511" s="36" t="s">
        <v>67</v>
      </c>
      <c r="L511" s="43" t="s">
        <v>5890</v>
      </c>
      <c r="M511" s="43" t="s">
        <v>4323</v>
      </c>
      <c r="N511" s="36" t="s">
        <v>105</v>
      </c>
      <c r="O511" s="42" t="s">
        <v>106</v>
      </c>
      <c r="P511" s="36" t="s">
        <v>71</v>
      </c>
      <c r="Q511" s="42" t="s">
        <v>5617</v>
      </c>
      <c r="R511" s="42"/>
      <c r="S511" s="44">
        <v>42978</v>
      </c>
      <c r="T511" s="44"/>
      <c r="U511" s="45"/>
      <c r="V511" s="46"/>
      <c r="W511" s="47"/>
      <c r="X511" s="48"/>
      <c r="Y511" s="48"/>
      <c r="Z511" s="48"/>
      <c r="AA511" s="48"/>
      <c r="AB511" s="48"/>
      <c r="AC511" s="48"/>
      <c r="AD511" s="48"/>
      <c r="AE511" s="47"/>
      <c r="AF511" s="47"/>
      <c r="AG511" s="49">
        <v>42990</v>
      </c>
      <c r="AH511" s="49">
        <v>42997</v>
      </c>
      <c r="AI511" s="50"/>
      <c r="AJ511" s="51">
        <v>42998</v>
      </c>
      <c r="AK511" s="51" t="s">
        <v>5936</v>
      </c>
      <c r="AL511" s="52">
        <v>42996</v>
      </c>
    </row>
    <row r="512" spans="1:38" x14ac:dyDescent="0.15">
      <c r="A512" s="36">
        <v>51695733</v>
      </c>
      <c r="B512" s="41" t="s">
        <v>6064</v>
      </c>
      <c r="C512" s="41" t="s">
        <v>6065</v>
      </c>
      <c r="D512" s="36" t="s">
        <v>6066</v>
      </c>
      <c r="E512" s="36" t="s">
        <v>6067</v>
      </c>
      <c r="F512" s="36"/>
      <c r="G512" s="36"/>
      <c r="H512" s="42" t="s">
        <v>499</v>
      </c>
      <c r="I512" s="42"/>
      <c r="J512" s="42" t="s">
        <v>5933</v>
      </c>
      <c r="K512" s="36" t="s">
        <v>67</v>
      </c>
      <c r="L512" s="43" t="s">
        <v>3025</v>
      </c>
      <c r="M512" s="43" t="s">
        <v>4323</v>
      </c>
      <c r="N512" s="36" t="s">
        <v>5947</v>
      </c>
      <c r="O512" s="42" t="s">
        <v>176</v>
      </c>
      <c r="P512" s="36" t="s">
        <v>85</v>
      </c>
      <c r="Q512" s="42" t="s">
        <v>5617</v>
      </c>
      <c r="R512" s="42"/>
      <c r="S512" s="44">
        <v>42949</v>
      </c>
      <c r="T512" s="44">
        <v>42989</v>
      </c>
      <c r="U512" s="45">
        <v>43003</v>
      </c>
      <c r="V512" s="46">
        <v>6624538</v>
      </c>
      <c r="W512" s="47" t="s">
        <v>6068</v>
      </c>
      <c r="X512" s="48" t="s">
        <v>6069</v>
      </c>
      <c r="Y512" s="48"/>
      <c r="Z512" s="48"/>
      <c r="AA512" s="48"/>
      <c r="AB512" s="48"/>
      <c r="AC512" s="48"/>
      <c r="AD512" s="48" t="s">
        <v>47</v>
      </c>
      <c r="AE512" s="47"/>
      <c r="AF512" s="47"/>
      <c r="AG512" s="49">
        <v>42984</v>
      </c>
      <c r="AH512" s="49">
        <v>42997</v>
      </c>
      <c r="AI512" s="50"/>
      <c r="AJ512" s="51">
        <v>42998</v>
      </c>
      <c r="AK512" s="51" t="s">
        <v>5936</v>
      </c>
      <c r="AL512" s="52">
        <v>42996</v>
      </c>
    </row>
    <row r="513" spans="1:38" x14ac:dyDescent="0.15">
      <c r="A513" s="36">
        <v>51615292</v>
      </c>
      <c r="B513" s="41" t="s">
        <v>6070</v>
      </c>
      <c r="C513" s="41" t="s">
        <v>6071</v>
      </c>
      <c r="D513" s="36" t="s">
        <v>6072</v>
      </c>
      <c r="E513" s="36" t="s">
        <v>6073</v>
      </c>
      <c r="F513" s="36"/>
      <c r="G513" s="36"/>
      <c r="H513" s="42" t="s">
        <v>2953</v>
      </c>
      <c r="I513" s="42"/>
      <c r="J513" s="42" t="s">
        <v>82</v>
      </c>
      <c r="K513" s="36" t="s">
        <v>303</v>
      </c>
      <c r="L513" s="43" t="s">
        <v>68</v>
      </c>
      <c r="M513" s="43" t="s">
        <v>38</v>
      </c>
      <c r="N513" s="36" t="s">
        <v>5442</v>
      </c>
      <c r="O513" s="42" t="s">
        <v>397</v>
      </c>
      <c r="P513" s="36" t="s">
        <v>71</v>
      </c>
      <c r="Q513" s="42" t="s">
        <v>5617</v>
      </c>
      <c r="R513" s="42"/>
      <c r="S513" s="44">
        <v>42530</v>
      </c>
      <c r="T513" s="44">
        <v>42583</v>
      </c>
      <c r="U513" s="45">
        <v>42604</v>
      </c>
      <c r="V513" s="46">
        <v>6624359</v>
      </c>
      <c r="W513" s="47" t="s">
        <v>6074</v>
      </c>
      <c r="X513" s="48" t="s">
        <v>6075</v>
      </c>
      <c r="Y513" s="48">
        <v>12150</v>
      </c>
      <c r="Z513" s="48"/>
      <c r="AA513" s="48"/>
      <c r="AB513" s="48"/>
      <c r="AC513" s="48"/>
      <c r="AD513" s="48" t="s">
        <v>47</v>
      </c>
      <c r="AE513" s="47" t="s">
        <v>6076</v>
      </c>
      <c r="AF513" s="47" t="s">
        <v>6077</v>
      </c>
      <c r="AG513" s="49"/>
      <c r="AH513" s="49">
        <v>42994</v>
      </c>
      <c r="AI513" s="50"/>
      <c r="AJ513" s="51">
        <v>42995</v>
      </c>
      <c r="AK513" s="51" t="s">
        <v>5936</v>
      </c>
      <c r="AL513" s="52">
        <v>42989</v>
      </c>
    </row>
    <row r="514" spans="1:38" x14ac:dyDescent="0.15">
      <c r="A514" s="36">
        <v>51701115</v>
      </c>
      <c r="B514" s="41" t="s">
        <v>6078</v>
      </c>
      <c r="C514" s="41" t="s">
        <v>6079</v>
      </c>
      <c r="D514" s="36" t="s">
        <v>6080</v>
      </c>
      <c r="E514" s="36" t="s">
        <v>6081</v>
      </c>
      <c r="F514" s="36" t="s">
        <v>6082</v>
      </c>
      <c r="G514" s="36"/>
      <c r="H514" s="42" t="s">
        <v>5941</v>
      </c>
      <c r="I514" s="42"/>
      <c r="J514" s="42" t="s">
        <v>5933</v>
      </c>
      <c r="K514" s="36" t="s">
        <v>67</v>
      </c>
      <c r="L514" s="43" t="s">
        <v>5890</v>
      </c>
      <c r="M514" s="43" t="s">
        <v>4323</v>
      </c>
      <c r="N514" s="36" t="s">
        <v>105</v>
      </c>
      <c r="O514" s="42" t="s">
        <v>106</v>
      </c>
      <c r="P514" s="36" t="s">
        <v>71</v>
      </c>
      <c r="Q514" s="42" t="s">
        <v>5617</v>
      </c>
      <c r="R514" s="42"/>
      <c r="S514" s="44">
        <v>42985</v>
      </c>
      <c r="T514" s="44"/>
      <c r="U514" s="45"/>
      <c r="V514" s="46"/>
      <c r="W514" s="47"/>
      <c r="X514" s="48"/>
      <c r="Y514" s="48"/>
      <c r="Z514" s="48"/>
      <c r="AA514" s="48"/>
      <c r="AB514" s="48"/>
      <c r="AC514" s="48"/>
      <c r="AD514" s="48"/>
      <c r="AE514" s="47"/>
      <c r="AF514" s="47"/>
      <c r="AG514" s="49">
        <v>42991</v>
      </c>
      <c r="AH514" s="49">
        <v>42998</v>
      </c>
      <c r="AI514" s="50"/>
      <c r="AJ514" s="51">
        <v>42999</v>
      </c>
      <c r="AK514" s="51" t="s">
        <v>5936</v>
      </c>
      <c r="AL514" s="52">
        <v>42996</v>
      </c>
    </row>
    <row r="515" spans="1:38" x14ac:dyDescent="0.15">
      <c r="A515" s="36">
        <v>51690045</v>
      </c>
      <c r="B515" s="41" t="s">
        <v>6083</v>
      </c>
      <c r="C515" s="41" t="s">
        <v>6084</v>
      </c>
      <c r="D515" s="36" t="s">
        <v>6085</v>
      </c>
      <c r="E515" s="36" t="s">
        <v>4359</v>
      </c>
      <c r="F515" s="36" t="s">
        <v>6086</v>
      </c>
      <c r="G515" s="36"/>
      <c r="H515" s="42" t="s">
        <v>5968</v>
      </c>
      <c r="I515" s="42"/>
      <c r="J515" s="42" t="s">
        <v>5933</v>
      </c>
      <c r="K515" s="36" t="s">
        <v>67</v>
      </c>
      <c r="L515" s="43" t="s">
        <v>1193</v>
      </c>
      <c r="M515" s="43" t="s">
        <v>38</v>
      </c>
      <c r="N515" s="36" t="s">
        <v>536</v>
      </c>
      <c r="O515" s="42" t="s">
        <v>355</v>
      </c>
      <c r="P515" s="36" t="s">
        <v>71</v>
      </c>
      <c r="Q515" s="42" t="s">
        <v>5617</v>
      </c>
      <c r="R515" s="42"/>
      <c r="S515" s="44">
        <v>42913</v>
      </c>
      <c r="T515" s="44">
        <v>42954</v>
      </c>
      <c r="U515" s="45">
        <v>42975</v>
      </c>
      <c r="V515" s="46">
        <v>6624461</v>
      </c>
      <c r="W515" s="47" t="s">
        <v>6087</v>
      </c>
      <c r="X515" s="48" t="s">
        <v>6088</v>
      </c>
      <c r="Y515" s="48"/>
      <c r="Z515" s="48"/>
      <c r="AA515" s="48"/>
      <c r="AB515" s="48"/>
      <c r="AC515" s="48"/>
      <c r="AD515" s="48" t="s">
        <v>47</v>
      </c>
      <c r="AE515" s="47"/>
      <c r="AF515" s="47"/>
      <c r="AG515" s="49"/>
      <c r="AH515" s="49">
        <v>42997</v>
      </c>
      <c r="AI515" s="50"/>
      <c r="AJ515" s="51">
        <v>42998</v>
      </c>
      <c r="AK515" s="51" t="s">
        <v>5936</v>
      </c>
      <c r="AL515" s="52">
        <v>42996</v>
      </c>
    </row>
    <row r="516" spans="1:38" x14ac:dyDescent="0.15">
      <c r="A516" s="36">
        <v>51691566</v>
      </c>
      <c r="B516" s="41" t="s">
        <v>6089</v>
      </c>
      <c r="C516" s="41" t="s">
        <v>6090</v>
      </c>
      <c r="D516" s="36" t="s">
        <v>6091</v>
      </c>
      <c r="E516" s="36" t="s">
        <v>6092</v>
      </c>
      <c r="F516" s="36"/>
      <c r="G516" s="36"/>
      <c r="H516" s="42" t="s">
        <v>5946</v>
      </c>
      <c r="I516" s="42"/>
      <c r="J516" s="42" t="s">
        <v>5933</v>
      </c>
      <c r="K516" s="36" t="s">
        <v>67</v>
      </c>
      <c r="L516" s="43" t="s">
        <v>1193</v>
      </c>
      <c r="M516" s="43" t="s">
        <v>38</v>
      </c>
      <c r="N516" s="36" t="s">
        <v>5947</v>
      </c>
      <c r="O516" s="42" t="s">
        <v>106</v>
      </c>
      <c r="P516" s="36" t="s">
        <v>85</v>
      </c>
      <c r="Q516" s="42" t="s">
        <v>5617</v>
      </c>
      <c r="R516" s="42"/>
      <c r="S516" s="44">
        <v>42922</v>
      </c>
      <c r="T516" s="44">
        <v>42961</v>
      </c>
      <c r="U516" s="45">
        <v>42982</v>
      </c>
      <c r="V516" s="46">
        <v>6624485</v>
      </c>
      <c r="W516" s="47"/>
      <c r="X516" s="48" t="s">
        <v>6093</v>
      </c>
      <c r="Y516" s="48"/>
      <c r="Z516" s="48"/>
      <c r="AA516" s="48"/>
      <c r="AB516" s="48"/>
      <c r="AC516" s="48"/>
      <c r="AD516" s="48" t="s">
        <v>47</v>
      </c>
      <c r="AE516" s="47"/>
      <c r="AF516" s="47" t="s">
        <v>6094</v>
      </c>
      <c r="AG516" s="49"/>
      <c r="AH516" s="49">
        <v>43002</v>
      </c>
      <c r="AI516" s="50"/>
      <c r="AJ516" s="51">
        <v>43003</v>
      </c>
      <c r="AK516" s="51" t="s">
        <v>5936</v>
      </c>
      <c r="AL516" s="52">
        <v>43003</v>
      </c>
    </row>
    <row r="517" spans="1:38" x14ac:dyDescent="0.15">
      <c r="A517" s="36">
        <v>51697119</v>
      </c>
      <c r="B517" s="41" t="s">
        <v>6095</v>
      </c>
      <c r="C517" s="41" t="s">
        <v>6096</v>
      </c>
      <c r="D517" s="36" t="s">
        <v>6097</v>
      </c>
      <c r="E517" s="36" t="s">
        <v>6098</v>
      </c>
      <c r="F517" s="36"/>
      <c r="G517" s="36"/>
      <c r="H517" s="42" t="s">
        <v>5941</v>
      </c>
      <c r="I517" s="42"/>
      <c r="J517" s="42" t="s">
        <v>5933</v>
      </c>
      <c r="K517" s="36" t="s">
        <v>67</v>
      </c>
      <c r="L517" s="43" t="s">
        <v>1193</v>
      </c>
      <c r="M517" s="43" t="s">
        <v>38</v>
      </c>
      <c r="N517" s="36" t="s">
        <v>6037</v>
      </c>
      <c r="O517" s="42" t="s">
        <v>950</v>
      </c>
      <c r="P517" s="36" t="s">
        <v>71</v>
      </c>
      <c r="Q517" s="42" t="s">
        <v>5617</v>
      </c>
      <c r="R517" s="42"/>
      <c r="S517" s="44">
        <v>42957</v>
      </c>
      <c r="T517" s="44">
        <v>43003</v>
      </c>
      <c r="U517" s="45">
        <v>43024</v>
      </c>
      <c r="V517" s="46">
        <v>6624563</v>
      </c>
      <c r="W517" s="47" t="s">
        <v>6099</v>
      </c>
      <c r="X517" s="48"/>
      <c r="Y517" s="48"/>
      <c r="Z517" s="48"/>
      <c r="AA517" s="48"/>
      <c r="AB517" s="48"/>
      <c r="AC517" s="48"/>
      <c r="AD517" s="48" t="s">
        <v>47</v>
      </c>
      <c r="AE517" s="47"/>
      <c r="AF517" s="47"/>
      <c r="AG517" s="49"/>
      <c r="AH517" s="49">
        <v>42996</v>
      </c>
      <c r="AI517" s="50"/>
      <c r="AJ517" s="51">
        <v>42997</v>
      </c>
      <c r="AK517" s="51" t="s">
        <v>5936</v>
      </c>
      <c r="AL517" s="52">
        <v>42996</v>
      </c>
    </row>
    <row r="518" spans="1:38" x14ac:dyDescent="0.15">
      <c r="A518" s="36">
        <v>51701114</v>
      </c>
      <c r="B518" s="41" t="s">
        <v>6100</v>
      </c>
      <c r="C518" s="41" t="s">
        <v>6101</v>
      </c>
      <c r="D518" s="36" t="s">
        <v>2097</v>
      </c>
      <c r="E518" s="36" t="s">
        <v>6102</v>
      </c>
      <c r="F518" s="36" t="s">
        <v>6103</v>
      </c>
      <c r="G518" s="36"/>
      <c r="H518" s="42" t="s">
        <v>5941</v>
      </c>
      <c r="I518" s="42"/>
      <c r="J518" s="42" t="s">
        <v>5933</v>
      </c>
      <c r="K518" s="36" t="s">
        <v>67</v>
      </c>
      <c r="L518" s="43" t="s">
        <v>5890</v>
      </c>
      <c r="M518" s="43" t="s">
        <v>4323</v>
      </c>
      <c r="N518" s="36" t="s">
        <v>105</v>
      </c>
      <c r="O518" s="42" t="s">
        <v>106</v>
      </c>
      <c r="P518" s="36" t="s">
        <v>71</v>
      </c>
      <c r="Q518" s="42" t="s">
        <v>5617</v>
      </c>
      <c r="R518" s="42"/>
      <c r="S518" s="44">
        <v>42985</v>
      </c>
      <c r="T518" s="44"/>
      <c r="U518" s="45"/>
      <c r="V518" s="46"/>
      <c r="W518" s="47"/>
      <c r="X518" s="48"/>
      <c r="Y518" s="48"/>
      <c r="Z518" s="48"/>
      <c r="AA518" s="48"/>
      <c r="AB518" s="48"/>
      <c r="AC518" s="48"/>
      <c r="AD518" s="48"/>
      <c r="AE518" s="47"/>
      <c r="AF518" s="47"/>
      <c r="AG518" s="49"/>
      <c r="AH518" s="49">
        <v>43005</v>
      </c>
      <c r="AI518" s="50"/>
      <c r="AJ518" s="51">
        <v>43006</v>
      </c>
      <c r="AK518" s="51" t="s">
        <v>5936</v>
      </c>
      <c r="AL518" s="52">
        <v>43003</v>
      </c>
    </row>
    <row r="519" spans="1:38" x14ac:dyDescent="0.15">
      <c r="A519" s="36">
        <v>51700488</v>
      </c>
      <c r="B519" s="41" t="s">
        <v>6104</v>
      </c>
      <c r="C519" s="41" t="s">
        <v>6105</v>
      </c>
      <c r="D519" s="36" t="s">
        <v>6106</v>
      </c>
      <c r="E519" s="36" t="s">
        <v>6107</v>
      </c>
      <c r="F519" s="36" t="s">
        <v>6106</v>
      </c>
      <c r="G519" s="36"/>
      <c r="H519" s="42" t="s">
        <v>5941</v>
      </c>
      <c r="I519" s="42"/>
      <c r="J519" s="42" t="s">
        <v>5933</v>
      </c>
      <c r="K519" s="36" t="s">
        <v>67</v>
      </c>
      <c r="L519" s="43" t="s">
        <v>5890</v>
      </c>
      <c r="M519" s="43" t="s">
        <v>4323</v>
      </c>
      <c r="N519" s="36" t="s">
        <v>105</v>
      </c>
      <c r="O519" s="42" t="s">
        <v>106</v>
      </c>
      <c r="P519" s="36" t="s">
        <v>71</v>
      </c>
      <c r="Q519" s="42" t="s">
        <v>5617</v>
      </c>
      <c r="R519" s="42"/>
      <c r="S519" s="44">
        <v>42978</v>
      </c>
      <c r="T519" s="44"/>
      <c r="U519" s="45"/>
      <c r="V519" s="46"/>
      <c r="W519" s="47"/>
      <c r="X519" s="48"/>
      <c r="Y519" s="48"/>
      <c r="Z519" s="48"/>
      <c r="AA519" s="48"/>
      <c r="AB519" s="48"/>
      <c r="AC519" s="48"/>
      <c r="AD519" s="48"/>
      <c r="AE519" s="47"/>
      <c r="AF519" s="47"/>
      <c r="AG519" s="49"/>
      <c r="AH519" s="49">
        <v>43005</v>
      </c>
      <c r="AI519" s="50"/>
      <c r="AJ519" s="51">
        <v>43006</v>
      </c>
      <c r="AK519" s="51" t="s">
        <v>5936</v>
      </c>
      <c r="AL519" s="52">
        <v>43003</v>
      </c>
    </row>
    <row r="520" spans="1:38" x14ac:dyDescent="0.15">
      <c r="A520" s="36">
        <v>51691823</v>
      </c>
      <c r="B520" s="41" t="s">
        <v>6108</v>
      </c>
      <c r="C520" s="41" t="s">
        <v>6109</v>
      </c>
      <c r="D520" s="36" t="s">
        <v>6110</v>
      </c>
      <c r="E520" s="36" t="s">
        <v>6111</v>
      </c>
      <c r="F520" s="36"/>
      <c r="G520" s="36"/>
      <c r="H520" s="42" t="s">
        <v>6112</v>
      </c>
      <c r="I520" s="42"/>
      <c r="J520" s="42" t="s">
        <v>4868</v>
      </c>
      <c r="K520" s="36" t="s">
        <v>67</v>
      </c>
      <c r="L520" s="43" t="s">
        <v>68</v>
      </c>
      <c r="M520" s="43" t="s">
        <v>4323</v>
      </c>
      <c r="N520" s="36" t="s">
        <v>6029</v>
      </c>
      <c r="O520" s="42" t="s">
        <v>1317</v>
      </c>
      <c r="P520" s="36" t="s">
        <v>71</v>
      </c>
      <c r="Q520" s="42" t="s">
        <v>5617</v>
      </c>
      <c r="R520" s="42"/>
      <c r="S520" s="44">
        <v>42923</v>
      </c>
      <c r="T520" s="44">
        <v>42961</v>
      </c>
      <c r="U520" s="45">
        <v>42982</v>
      </c>
      <c r="V520" s="46">
        <v>6624477</v>
      </c>
      <c r="W520" s="47" t="s">
        <v>6113</v>
      </c>
      <c r="X520" s="48" t="s">
        <v>6114</v>
      </c>
      <c r="Y520" s="48"/>
      <c r="Z520" s="48"/>
      <c r="AA520" s="48"/>
      <c r="AB520" s="48"/>
      <c r="AC520" s="48"/>
      <c r="AD520" s="48" t="s">
        <v>47</v>
      </c>
      <c r="AE520" s="47" t="s">
        <v>6115</v>
      </c>
      <c r="AF520" s="47" t="s">
        <v>6116</v>
      </c>
      <c r="AG520" s="49"/>
      <c r="AH520" s="49">
        <v>43007</v>
      </c>
      <c r="AI520" s="50"/>
      <c r="AJ520" s="51">
        <v>43010</v>
      </c>
      <c r="AK520" s="51" t="s">
        <v>6117</v>
      </c>
      <c r="AL520" s="52">
        <v>43010</v>
      </c>
    </row>
    <row r="521" spans="1:38" x14ac:dyDescent="0.15">
      <c r="A521" s="36">
        <v>51552344</v>
      </c>
      <c r="B521" s="41" t="s">
        <v>6118</v>
      </c>
      <c r="C521" s="41" t="s">
        <v>6119</v>
      </c>
      <c r="D521" s="36" t="s">
        <v>6120</v>
      </c>
      <c r="E521" s="36" t="s">
        <v>6121</v>
      </c>
      <c r="F521" s="36"/>
      <c r="G521" s="36"/>
      <c r="H521" s="42" t="s">
        <v>30</v>
      </c>
      <c r="I521" s="42"/>
      <c r="J521" s="42" t="s">
        <v>3628</v>
      </c>
      <c r="K521" s="36" t="s">
        <v>294</v>
      </c>
      <c r="L521" s="43" t="s">
        <v>37</v>
      </c>
      <c r="M521" s="43" t="s">
        <v>38</v>
      </c>
      <c r="N521" s="36" t="s">
        <v>6122</v>
      </c>
      <c r="O521" s="42" t="s">
        <v>106</v>
      </c>
      <c r="P521" s="36" t="s">
        <v>85</v>
      </c>
      <c r="Q521" s="42" t="s">
        <v>5617</v>
      </c>
      <c r="R521" s="42"/>
      <c r="S521" s="44">
        <v>42072</v>
      </c>
      <c r="T521" s="44"/>
      <c r="U521" s="45">
        <v>42149</v>
      </c>
      <c r="V521" s="46">
        <v>6634088</v>
      </c>
      <c r="W521" s="47" t="s">
        <v>6123</v>
      </c>
      <c r="X521" s="48" t="s">
        <v>6124</v>
      </c>
      <c r="Y521" s="48" t="s">
        <v>635</v>
      </c>
      <c r="Z521" s="48"/>
      <c r="AA521" s="48"/>
      <c r="AB521" s="48"/>
      <c r="AC521" s="48"/>
      <c r="AD521" s="48" t="s">
        <v>47</v>
      </c>
      <c r="AE521" s="47" t="s">
        <v>6125</v>
      </c>
      <c r="AF521" s="47" t="s">
        <v>6126</v>
      </c>
      <c r="AG521" s="49"/>
      <c r="AH521" s="49">
        <v>42993</v>
      </c>
      <c r="AI521" s="50"/>
      <c r="AJ521" s="51">
        <v>42996</v>
      </c>
      <c r="AK521" s="51" t="s">
        <v>5936</v>
      </c>
      <c r="AL521" s="52">
        <v>42996</v>
      </c>
    </row>
    <row r="522" spans="1:38" x14ac:dyDescent="0.15">
      <c r="A522" s="36">
        <v>51569624</v>
      </c>
      <c r="B522" s="41" t="s">
        <v>6127</v>
      </c>
      <c r="C522" s="41" t="s">
        <v>6128</v>
      </c>
      <c r="D522" s="36" t="s">
        <v>818</v>
      </c>
      <c r="E522" s="36" t="s">
        <v>6129</v>
      </c>
      <c r="F522" s="36"/>
      <c r="G522" s="36"/>
      <c r="H522" s="42" t="s">
        <v>5206</v>
      </c>
      <c r="I522" s="42"/>
      <c r="J522" s="42" t="s">
        <v>30</v>
      </c>
      <c r="K522" s="36" t="s">
        <v>294</v>
      </c>
      <c r="L522" s="43" t="s">
        <v>37</v>
      </c>
      <c r="M522" s="43" t="s">
        <v>4323</v>
      </c>
      <c r="N522" s="36" t="s">
        <v>6130</v>
      </c>
      <c r="O522" s="42" t="s">
        <v>106</v>
      </c>
      <c r="P522" s="36" t="s">
        <v>71</v>
      </c>
      <c r="Q522" s="42" t="s">
        <v>5617</v>
      </c>
      <c r="R522" s="42"/>
      <c r="S522" s="44">
        <v>42191</v>
      </c>
      <c r="T522" s="44"/>
      <c r="U522" s="45">
        <v>42240</v>
      </c>
      <c r="V522" s="46">
        <v>6634259</v>
      </c>
      <c r="W522" s="47" t="s">
        <v>6131</v>
      </c>
      <c r="X522" s="48" t="s">
        <v>6132</v>
      </c>
      <c r="Y522" s="48" t="s">
        <v>635</v>
      </c>
      <c r="Z522" s="48"/>
      <c r="AA522" s="48"/>
      <c r="AB522" s="48"/>
      <c r="AC522" s="48"/>
      <c r="AD522" s="48" t="s">
        <v>47</v>
      </c>
      <c r="AE522" s="47" t="s">
        <v>6133</v>
      </c>
      <c r="AF522" s="47" t="s">
        <v>6134</v>
      </c>
      <c r="AG522" s="49"/>
      <c r="AH522" s="49">
        <v>42999</v>
      </c>
      <c r="AI522" s="50"/>
      <c r="AJ522" s="51">
        <v>43000</v>
      </c>
      <c r="AK522" s="51" t="s">
        <v>5936</v>
      </c>
      <c r="AL522" s="52">
        <v>42996</v>
      </c>
    </row>
    <row r="523" spans="1:38" x14ac:dyDescent="0.15">
      <c r="A523" s="36">
        <v>51574585</v>
      </c>
      <c r="B523" s="41" t="s">
        <v>6135</v>
      </c>
      <c r="C523" s="41" t="s">
        <v>6136</v>
      </c>
      <c r="D523" s="36" t="s">
        <v>6137</v>
      </c>
      <c r="E523" s="36" t="s">
        <v>6138</v>
      </c>
      <c r="F523" s="36"/>
      <c r="G523" s="36"/>
      <c r="H523" s="42" t="s">
        <v>6139</v>
      </c>
      <c r="I523" s="42"/>
      <c r="J523" s="42" t="s">
        <v>2953</v>
      </c>
      <c r="K523" s="36" t="s">
        <v>67</v>
      </c>
      <c r="L523" s="43" t="s">
        <v>68</v>
      </c>
      <c r="M523" s="43" t="s">
        <v>38</v>
      </c>
      <c r="N523" s="36" t="s">
        <v>5141</v>
      </c>
      <c r="O523" s="42" t="s">
        <v>70</v>
      </c>
      <c r="P523" s="36" t="s">
        <v>71</v>
      </c>
      <c r="Q523" s="42" t="s">
        <v>5617</v>
      </c>
      <c r="R523" s="42"/>
      <c r="S523" s="44">
        <v>42226</v>
      </c>
      <c r="T523" s="44"/>
      <c r="U523" s="45"/>
      <c r="V523" s="46">
        <v>6634270</v>
      </c>
      <c r="W523" s="47" t="s">
        <v>6140</v>
      </c>
      <c r="X523" s="48" t="s">
        <v>6141</v>
      </c>
      <c r="Y523" s="48" t="s">
        <v>635</v>
      </c>
      <c r="Z523" s="48"/>
      <c r="AA523" s="48"/>
      <c r="AB523" s="48"/>
      <c r="AC523" s="48"/>
      <c r="AD523" s="48" t="s">
        <v>47</v>
      </c>
      <c r="AE523" s="47" t="s">
        <v>6142</v>
      </c>
      <c r="AF523" s="47"/>
      <c r="AG523" s="49"/>
      <c r="AH523" s="49">
        <v>43008</v>
      </c>
      <c r="AI523" s="50"/>
      <c r="AJ523" s="51">
        <v>43009</v>
      </c>
      <c r="AK523" s="51" t="s">
        <v>6117</v>
      </c>
      <c r="AL523" s="52">
        <v>43003</v>
      </c>
    </row>
    <row r="524" spans="1:38" x14ac:dyDescent="0.15">
      <c r="A524" s="36">
        <v>51694564</v>
      </c>
      <c r="B524" s="41" t="s">
        <v>6143</v>
      </c>
      <c r="C524" s="41" t="s">
        <v>6144</v>
      </c>
      <c r="D524" s="36" t="s">
        <v>6145</v>
      </c>
      <c r="E524" s="36" t="s">
        <v>4346</v>
      </c>
      <c r="F524" s="36"/>
      <c r="G524" s="36"/>
      <c r="H524" s="42" t="s">
        <v>313</v>
      </c>
      <c r="I524" s="42"/>
      <c r="J524" s="42" t="s">
        <v>5933</v>
      </c>
      <c r="K524" s="36" t="s">
        <v>67</v>
      </c>
      <c r="L524" s="43" t="s">
        <v>1193</v>
      </c>
      <c r="M524" s="43" t="s">
        <v>38</v>
      </c>
      <c r="N524" s="36" t="s">
        <v>414</v>
      </c>
      <c r="O524" s="42" t="s">
        <v>106</v>
      </c>
      <c r="P524" s="36" t="s">
        <v>71</v>
      </c>
      <c r="Q524" s="42" t="s">
        <v>5617</v>
      </c>
      <c r="R524" s="42"/>
      <c r="S524" s="44">
        <v>42943</v>
      </c>
      <c r="T524" s="44">
        <v>42990</v>
      </c>
      <c r="U524" s="45">
        <v>43010</v>
      </c>
      <c r="V524" s="46">
        <v>6624557</v>
      </c>
      <c r="W524" s="47" t="s">
        <v>6146</v>
      </c>
      <c r="X524" s="48" t="s">
        <v>6147</v>
      </c>
      <c r="Y524" s="48"/>
      <c r="Z524" s="48"/>
      <c r="AA524" s="48"/>
      <c r="AB524" s="48"/>
      <c r="AC524" s="48"/>
      <c r="AD524" s="48" t="s">
        <v>47</v>
      </c>
      <c r="AE524" s="47"/>
      <c r="AF524" s="47"/>
      <c r="AG524" s="49"/>
      <c r="AH524" s="49">
        <v>43007</v>
      </c>
      <c r="AI524" s="50"/>
      <c r="AJ524" s="51">
        <v>43010</v>
      </c>
      <c r="AK524" s="51" t="s">
        <v>6117</v>
      </c>
      <c r="AL524" s="52">
        <v>43010</v>
      </c>
    </row>
    <row r="525" spans="1:38" x14ac:dyDescent="0.15">
      <c r="A525" s="36">
        <v>51607263</v>
      </c>
      <c r="B525" s="41" t="s">
        <v>6148</v>
      </c>
      <c r="C525" s="41" t="s">
        <v>6149</v>
      </c>
      <c r="D525" s="36" t="s">
        <v>6150</v>
      </c>
      <c r="E525" s="36" t="s">
        <v>6151</v>
      </c>
      <c r="F525" s="36"/>
      <c r="G525" s="36"/>
      <c r="H525" s="42" t="s">
        <v>3892</v>
      </c>
      <c r="I525" s="42"/>
      <c r="J525" s="42" t="s">
        <v>2953</v>
      </c>
      <c r="K525" s="36" t="s">
        <v>67</v>
      </c>
      <c r="L525" s="43" t="s">
        <v>68</v>
      </c>
      <c r="M525" s="43" t="s">
        <v>38</v>
      </c>
      <c r="N525" s="36" t="s">
        <v>5568</v>
      </c>
      <c r="O525" s="42" t="s">
        <v>106</v>
      </c>
      <c r="P525" s="36" t="s">
        <v>71</v>
      </c>
      <c r="Q525" s="42" t="s">
        <v>5617</v>
      </c>
      <c r="R525" s="42"/>
      <c r="S525" s="44">
        <v>42474</v>
      </c>
      <c r="T525" s="44">
        <v>42523</v>
      </c>
      <c r="U525" s="45">
        <v>42544</v>
      </c>
      <c r="V525" s="46">
        <v>6624237</v>
      </c>
      <c r="W525" s="47" t="s">
        <v>6152</v>
      </c>
      <c r="X525" s="48" t="s">
        <v>6153</v>
      </c>
      <c r="Y525" s="48">
        <v>69163</v>
      </c>
      <c r="Z525" s="48"/>
      <c r="AA525" s="48"/>
      <c r="AB525" s="48"/>
      <c r="AC525" s="48"/>
      <c r="AD525" s="48" t="s">
        <v>47</v>
      </c>
      <c r="AE525" s="47" t="s">
        <v>6154</v>
      </c>
      <c r="AF525" s="47"/>
      <c r="AG525" s="49"/>
      <c r="AH525" s="49">
        <v>43011</v>
      </c>
      <c r="AI525" s="50"/>
      <c r="AJ525" s="51">
        <v>43012</v>
      </c>
      <c r="AK525" s="51" t="s">
        <v>6117</v>
      </c>
      <c r="AL525" s="52">
        <v>43010</v>
      </c>
    </row>
    <row r="526" spans="1:38" x14ac:dyDescent="0.15">
      <c r="A526" s="36">
        <v>51611758</v>
      </c>
      <c r="B526" s="41" t="s">
        <v>6155</v>
      </c>
      <c r="C526" s="41" t="s">
        <v>6156</v>
      </c>
      <c r="D526" s="36" t="s">
        <v>640</v>
      </c>
      <c r="E526" s="36" t="s">
        <v>6157</v>
      </c>
      <c r="F526" s="36"/>
      <c r="G526" s="36"/>
      <c r="H526" s="42" t="s">
        <v>448</v>
      </c>
      <c r="I526" s="42"/>
      <c r="J526" s="42" t="s">
        <v>6158</v>
      </c>
      <c r="K526" s="36" t="s">
        <v>67</v>
      </c>
      <c r="L526" s="43" t="s">
        <v>68</v>
      </c>
      <c r="M526" s="43" t="s">
        <v>38</v>
      </c>
      <c r="N526" s="36" t="s">
        <v>164</v>
      </c>
      <c r="O526" s="42" t="s">
        <v>477</v>
      </c>
      <c r="P526" s="36" t="s">
        <v>71</v>
      </c>
      <c r="Q526" s="42" t="s">
        <v>5617</v>
      </c>
      <c r="R526" s="42"/>
      <c r="S526" s="44">
        <v>42508</v>
      </c>
      <c r="T526" s="44">
        <v>42562</v>
      </c>
      <c r="U526" s="45">
        <v>42583</v>
      </c>
      <c r="V526" s="46">
        <v>6624294</v>
      </c>
      <c r="W526" s="47" t="s">
        <v>6159</v>
      </c>
      <c r="X526" s="48" t="s">
        <v>6160</v>
      </c>
      <c r="Y526" s="48">
        <v>69124</v>
      </c>
      <c r="Z526" s="48"/>
      <c r="AA526" s="48"/>
      <c r="AB526" s="48"/>
      <c r="AC526" s="48"/>
      <c r="AD526" s="48" t="s">
        <v>47</v>
      </c>
      <c r="AE526" s="47" t="s">
        <v>6161</v>
      </c>
      <c r="AF526" s="47"/>
      <c r="AG526" s="49"/>
      <c r="AH526" s="49">
        <v>43008</v>
      </c>
      <c r="AI526" s="50"/>
      <c r="AJ526" s="51">
        <v>43009</v>
      </c>
      <c r="AK526" s="51" t="s">
        <v>6117</v>
      </c>
      <c r="AL526" s="52">
        <v>43003</v>
      </c>
    </row>
    <row r="527" spans="1:38" x14ac:dyDescent="0.15">
      <c r="A527" s="36">
        <v>51694204</v>
      </c>
      <c r="B527" s="41" t="s">
        <v>6162</v>
      </c>
      <c r="C527" s="41" t="s">
        <v>6163</v>
      </c>
      <c r="D527" s="36" t="s">
        <v>6164</v>
      </c>
      <c r="E527" s="36" t="s">
        <v>2313</v>
      </c>
      <c r="F527" s="36"/>
      <c r="G527" s="36"/>
      <c r="H527" s="42" t="s">
        <v>313</v>
      </c>
      <c r="I527" s="42"/>
      <c r="J527" s="42" t="s">
        <v>5933</v>
      </c>
      <c r="K527" s="36" t="s">
        <v>67</v>
      </c>
      <c r="L527" s="43" t="s">
        <v>68</v>
      </c>
      <c r="M527" s="43" t="s">
        <v>38</v>
      </c>
      <c r="N527" s="36" t="s">
        <v>414</v>
      </c>
      <c r="O527" s="42" t="s">
        <v>106</v>
      </c>
      <c r="P527" s="36" t="s">
        <v>71</v>
      </c>
      <c r="Q527" s="42" t="s">
        <v>5617</v>
      </c>
      <c r="R527" s="42"/>
      <c r="S527" s="44">
        <v>42940</v>
      </c>
      <c r="T527" s="44">
        <v>42990</v>
      </c>
      <c r="U527" s="45">
        <v>43010</v>
      </c>
      <c r="V527" s="46">
        <v>6624555</v>
      </c>
      <c r="W527" s="47" t="s">
        <v>6165</v>
      </c>
      <c r="X527" s="48" t="s">
        <v>6166</v>
      </c>
      <c r="Y527" s="48"/>
      <c r="Z527" s="48"/>
      <c r="AA527" s="48"/>
      <c r="AB527" s="48"/>
      <c r="AC527" s="48"/>
      <c r="AD527" s="48" t="s">
        <v>47</v>
      </c>
      <c r="AE527" s="47" t="s">
        <v>6167</v>
      </c>
      <c r="AF527" s="47"/>
      <c r="AG527" s="49"/>
      <c r="AH527" s="49">
        <v>43013</v>
      </c>
      <c r="AI527" s="50"/>
      <c r="AJ527" s="51">
        <v>43014</v>
      </c>
      <c r="AK527" s="51" t="s">
        <v>6117</v>
      </c>
      <c r="AL527" s="52">
        <v>43010</v>
      </c>
    </row>
    <row r="528" spans="1:38" x14ac:dyDescent="0.15">
      <c r="A528" s="36">
        <v>51692596</v>
      </c>
      <c r="B528" s="41" t="s">
        <v>6168</v>
      </c>
      <c r="C528" s="41" t="s">
        <v>6169</v>
      </c>
      <c r="D528" s="36" t="s">
        <v>6170</v>
      </c>
      <c r="E528" s="36" t="s">
        <v>6171</v>
      </c>
      <c r="F528" s="36"/>
      <c r="G528" s="36"/>
      <c r="H528" s="42" t="s">
        <v>2937</v>
      </c>
      <c r="I528" s="42"/>
      <c r="J528" s="42" t="s">
        <v>3173</v>
      </c>
      <c r="K528" s="36" t="s">
        <v>303</v>
      </c>
      <c r="L528" s="43" t="s">
        <v>68</v>
      </c>
      <c r="M528" s="43" t="s">
        <v>4323</v>
      </c>
      <c r="N528" s="36" t="s">
        <v>6172</v>
      </c>
      <c r="O528" s="42" t="s">
        <v>106</v>
      </c>
      <c r="P528" s="36" t="s">
        <v>85</v>
      </c>
      <c r="Q528" s="42" t="s">
        <v>5617</v>
      </c>
      <c r="R528" s="42"/>
      <c r="S528" s="44">
        <v>42929</v>
      </c>
      <c r="T528" s="44">
        <v>42968</v>
      </c>
      <c r="U528" s="45">
        <v>42982</v>
      </c>
      <c r="V528" s="46">
        <v>6624491</v>
      </c>
      <c r="W528" s="47" t="s">
        <v>6173</v>
      </c>
      <c r="X528" s="48" t="s">
        <v>6174</v>
      </c>
      <c r="Y528" s="48"/>
      <c r="Z528" s="48"/>
      <c r="AA528" s="48"/>
      <c r="AB528" s="48"/>
      <c r="AC528" s="48"/>
      <c r="AD528" s="48" t="s">
        <v>47</v>
      </c>
      <c r="AE528" s="47" t="s">
        <v>6175</v>
      </c>
      <c r="AF528" s="47"/>
      <c r="AG528" s="49">
        <v>43005</v>
      </c>
      <c r="AH528" s="49">
        <v>43017</v>
      </c>
      <c r="AI528" s="50"/>
      <c r="AJ528" s="51">
        <v>43018</v>
      </c>
      <c r="AK528" s="51" t="s">
        <v>6117</v>
      </c>
      <c r="AL528" s="52">
        <v>43017</v>
      </c>
    </row>
    <row r="529" spans="1:38" x14ac:dyDescent="0.15">
      <c r="A529" s="36">
        <v>51681006</v>
      </c>
      <c r="B529" s="41" t="s">
        <v>6176</v>
      </c>
      <c r="C529" s="41" t="s">
        <v>6177</v>
      </c>
      <c r="D529" s="36" t="s">
        <v>6178</v>
      </c>
      <c r="E529" s="36" t="s">
        <v>6179</v>
      </c>
      <c r="F529" s="36"/>
      <c r="G529" s="36"/>
      <c r="H529" s="42" t="s">
        <v>120</v>
      </c>
      <c r="I529" s="42"/>
      <c r="J529" s="42" t="s">
        <v>5933</v>
      </c>
      <c r="K529" s="36" t="s">
        <v>303</v>
      </c>
      <c r="L529" s="43" t="s">
        <v>1193</v>
      </c>
      <c r="M529" s="43" t="s">
        <v>38</v>
      </c>
      <c r="N529" s="36" t="s">
        <v>3390</v>
      </c>
      <c r="O529" s="42" t="s">
        <v>379</v>
      </c>
      <c r="P529" s="36" t="s">
        <v>71</v>
      </c>
      <c r="Q529" s="42" t="s">
        <v>5617</v>
      </c>
      <c r="R529" s="42"/>
      <c r="S529" s="44"/>
      <c r="T529" s="44">
        <v>42884</v>
      </c>
      <c r="U529" s="45">
        <v>42896</v>
      </c>
      <c r="V529" s="46">
        <v>6624440</v>
      </c>
      <c r="W529" s="47" t="s">
        <v>6180</v>
      </c>
      <c r="X529" s="48" t="s">
        <v>6181</v>
      </c>
      <c r="Y529" s="48"/>
      <c r="Z529" s="48"/>
      <c r="AA529" s="48"/>
      <c r="AB529" s="48"/>
      <c r="AC529" s="48"/>
      <c r="AD529" s="48" t="s">
        <v>4506</v>
      </c>
      <c r="AE529" s="47" t="s">
        <v>6182</v>
      </c>
      <c r="AF529" s="47"/>
      <c r="AG529" s="49"/>
      <c r="AH529" s="49">
        <v>43013</v>
      </c>
      <c r="AI529" s="50"/>
      <c r="AJ529" s="51">
        <v>43014</v>
      </c>
      <c r="AK529" s="51" t="s">
        <v>6117</v>
      </c>
      <c r="AL529" s="52">
        <v>43010</v>
      </c>
    </row>
    <row r="530" spans="1:38" x14ac:dyDescent="0.15">
      <c r="A530" s="36">
        <v>51685307</v>
      </c>
      <c r="B530" s="41" t="s">
        <v>5933</v>
      </c>
      <c r="C530" s="41" t="s">
        <v>5889</v>
      </c>
      <c r="D530" s="36" t="s">
        <v>6183</v>
      </c>
      <c r="E530" s="36" t="s">
        <v>6184</v>
      </c>
      <c r="F530" s="36"/>
      <c r="G530" s="36"/>
      <c r="H530" s="42" t="s">
        <v>4018</v>
      </c>
      <c r="I530" s="42"/>
      <c r="J530" s="42" t="s">
        <v>6185</v>
      </c>
      <c r="K530" s="36" t="s">
        <v>6186</v>
      </c>
      <c r="L530" s="43" t="s">
        <v>6187</v>
      </c>
      <c r="M530" s="43" t="s">
        <v>38</v>
      </c>
      <c r="N530" s="36" t="s">
        <v>5890</v>
      </c>
      <c r="O530" s="42"/>
      <c r="P530" s="36"/>
      <c r="Q530" s="42"/>
      <c r="R530" s="42"/>
      <c r="S530" s="44"/>
      <c r="T530" s="44"/>
      <c r="U530" s="45"/>
      <c r="V530" s="46">
        <v>6624448</v>
      </c>
      <c r="W530" s="47"/>
      <c r="X530" s="48" t="s">
        <v>6188</v>
      </c>
      <c r="Y530" s="48"/>
      <c r="Z530" s="48"/>
      <c r="AA530" s="48"/>
      <c r="AB530" s="48"/>
      <c r="AC530" s="48"/>
      <c r="AD530" s="48" t="s">
        <v>47</v>
      </c>
      <c r="AE530" s="47"/>
      <c r="AF530" s="47" t="s">
        <v>6189</v>
      </c>
      <c r="AG530" s="49"/>
      <c r="AH530" s="49">
        <v>43007</v>
      </c>
      <c r="AI530" s="50"/>
      <c r="AJ530" s="51">
        <v>43010</v>
      </c>
      <c r="AK530" s="51" t="s">
        <v>6117</v>
      </c>
      <c r="AL530" s="52">
        <v>43010</v>
      </c>
    </row>
    <row r="531" spans="1:38" x14ac:dyDescent="0.15">
      <c r="A531" s="36">
        <v>51692600</v>
      </c>
      <c r="B531" s="41" t="s">
        <v>6190</v>
      </c>
      <c r="C531" s="41" t="s">
        <v>6191</v>
      </c>
      <c r="D531" s="36" t="s">
        <v>930</v>
      </c>
      <c r="E531" s="36" t="s">
        <v>6192</v>
      </c>
      <c r="F531" s="36"/>
      <c r="G531" s="36"/>
      <c r="H531" s="42" t="s">
        <v>2937</v>
      </c>
      <c r="I531" s="42"/>
      <c r="J531" s="42" t="s">
        <v>3173</v>
      </c>
      <c r="K531" s="36" t="s">
        <v>303</v>
      </c>
      <c r="L531" s="43" t="s">
        <v>68</v>
      </c>
      <c r="M531" s="43" t="s">
        <v>38</v>
      </c>
      <c r="N531" s="36" t="s">
        <v>6172</v>
      </c>
      <c r="O531" s="42" t="s">
        <v>106</v>
      </c>
      <c r="P531" s="36" t="s">
        <v>85</v>
      </c>
      <c r="Q531" s="42" t="s">
        <v>5617</v>
      </c>
      <c r="R531" s="42"/>
      <c r="S531" s="44">
        <v>42929</v>
      </c>
      <c r="T531" s="44">
        <v>42968</v>
      </c>
      <c r="U531" s="45">
        <v>42982</v>
      </c>
      <c r="V531" s="46">
        <v>6624487</v>
      </c>
      <c r="W531" s="47" t="s">
        <v>6193</v>
      </c>
      <c r="X531" s="48" t="s">
        <v>6194</v>
      </c>
      <c r="Y531" s="48"/>
      <c r="Z531" s="48"/>
      <c r="AA531" s="48"/>
      <c r="AB531" s="48"/>
      <c r="AC531" s="48"/>
      <c r="AD531" s="48" t="s">
        <v>47</v>
      </c>
      <c r="AE531" s="47" t="s">
        <v>6195</v>
      </c>
      <c r="AF531" s="47"/>
      <c r="AG531" s="49"/>
      <c r="AH531" s="49">
        <v>43021</v>
      </c>
      <c r="AI531" s="50"/>
      <c r="AJ531" s="51">
        <v>43024</v>
      </c>
      <c r="AK531" s="51" t="s">
        <v>6117</v>
      </c>
      <c r="AL531" s="52">
        <v>43024</v>
      </c>
    </row>
    <row r="532" spans="1:38" x14ac:dyDescent="0.15">
      <c r="A532" s="36">
        <v>51698193</v>
      </c>
      <c r="B532" s="41" t="s">
        <v>6196</v>
      </c>
      <c r="C532" s="41" t="s">
        <v>6197</v>
      </c>
      <c r="D532" s="36" t="s">
        <v>6198</v>
      </c>
      <c r="E532" s="36" t="s">
        <v>6199</v>
      </c>
      <c r="F532" s="36"/>
      <c r="G532" s="36"/>
      <c r="H532" s="42" t="s">
        <v>499</v>
      </c>
      <c r="I532" s="42"/>
      <c r="J532" s="42" t="s">
        <v>5933</v>
      </c>
      <c r="K532" s="36" t="s">
        <v>67</v>
      </c>
      <c r="L532" s="43" t="s">
        <v>3025</v>
      </c>
      <c r="M532" s="43" t="s">
        <v>38</v>
      </c>
      <c r="N532" s="36" t="s">
        <v>452</v>
      </c>
      <c r="O532" s="42" t="s">
        <v>106</v>
      </c>
      <c r="P532" s="36" t="s">
        <v>71</v>
      </c>
      <c r="Q532" s="42" t="s">
        <v>5617</v>
      </c>
      <c r="R532" s="42"/>
      <c r="S532" s="44">
        <v>42964</v>
      </c>
      <c r="T532" s="44">
        <v>43017</v>
      </c>
      <c r="U532" s="45">
        <v>43038</v>
      </c>
      <c r="V532" s="46">
        <v>6624618</v>
      </c>
      <c r="W532" s="47" t="s">
        <v>6200</v>
      </c>
      <c r="X532" s="48" t="s">
        <v>6201</v>
      </c>
      <c r="Y532" s="48"/>
      <c r="Z532" s="48"/>
      <c r="AA532" s="48"/>
      <c r="AB532" s="48"/>
      <c r="AC532" s="48"/>
      <c r="AD532" s="48" t="s">
        <v>47</v>
      </c>
      <c r="AE532" s="47" t="s">
        <v>6202</v>
      </c>
      <c r="AF532" s="47"/>
      <c r="AG532" s="49"/>
      <c r="AH532" s="49">
        <v>43019</v>
      </c>
      <c r="AI532" s="50"/>
      <c r="AJ532" s="51">
        <v>43020</v>
      </c>
      <c r="AK532" s="51" t="s">
        <v>6117</v>
      </c>
      <c r="AL532" s="52">
        <v>43017</v>
      </c>
    </row>
    <row r="533" spans="1:38" x14ac:dyDescent="0.15">
      <c r="A533" s="36">
        <v>51697021</v>
      </c>
      <c r="B533" s="41" t="s">
        <v>6203</v>
      </c>
      <c r="C533" s="41" t="s">
        <v>6204</v>
      </c>
      <c r="D533" s="36" t="s">
        <v>6205</v>
      </c>
      <c r="E533" s="36" t="s">
        <v>6206</v>
      </c>
      <c r="F533" s="36"/>
      <c r="G533" s="36"/>
      <c r="H533" s="42" t="s">
        <v>499</v>
      </c>
      <c r="I533" s="42"/>
      <c r="J533" s="42" t="s">
        <v>5933</v>
      </c>
      <c r="K533" s="36" t="s">
        <v>67</v>
      </c>
      <c r="L533" s="43" t="s">
        <v>3025</v>
      </c>
      <c r="M533" s="43" t="s">
        <v>38</v>
      </c>
      <c r="N533" s="36" t="s">
        <v>452</v>
      </c>
      <c r="O533" s="42" t="s">
        <v>106</v>
      </c>
      <c r="P533" s="36" t="s">
        <v>71</v>
      </c>
      <c r="Q533" s="42" t="s">
        <v>5617</v>
      </c>
      <c r="R533" s="42"/>
      <c r="S533" s="44">
        <v>42961</v>
      </c>
      <c r="T533" s="44">
        <v>43017</v>
      </c>
      <c r="U533" s="45">
        <v>43038</v>
      </c>
      <c r="V533" s="46">
        <v>6624613</v>
      </c>
      <c r="W533" s="47" t="s">
        <v>6207</v>
      </c>
      <c r="X533" s="48" t="s">
        <v>6208</v>
      </c>
      <c r="Y533" s="48"/>
      <c r="Z533" s="48"/>
      <c r="AA533" s="48"/>
      <c r="AB533" s="48"/>
      <c r="AC533" s="48"/>
      <c r="AD533" s="48" t="s">
        <v>47</v>
      </c>
      <c r="AE533" s="47" t="s">
        <v>6209</v>
      </c>
      <c r="AF533" s="47"/>
      <c r="AG533" s="49"/>
      <c r="AH533" s="49">
        <v>43026</v>
      </c>
      <c r="AI533" s="50"/>
      <c r="AJ533" s="51">
        <v>43027</v>
      </c>
      <c r="AK533" s="51" t="s">
        <v>6117</v>
      </c>
      <c r="AL533" s="52">
        <v>43024</v>
      </c>
    </row>
    <row r="534" spans="1:38" x14ac:dyDescent="0.15">
      <c r="A534" s="36">
        <v>51696226</v>
      </c>
      <c r="B534" s="41" t="s">
        <v>6210</v>
      </c>
      <c r="C534" s="41" t="s">
        <v>6211</v>
      </c>
      <c r="D534" s="36" t="s">
        <v>6212</v>
      </c>
      <c r="E534" s="36" t="s">
        <v>4726</v>
      </c>
      <c r="F534" s="36"/>
      <c r="G534" s="36"/>
      <c r="H534" s="42" t="s">
        <v>313</v>
      </c>
      <c r="I534" s="42"/>
      <c r="J534" s="42" t="s">
        <v>5933</v>
      </c>
      <c r="K534" s="36" t="s">
        <v>67</v>
      </c>
      <c r="L534" s="43" t="s">
        <v>1193</v>
      </c>
      <c r="M534" s="43" t="s">
        <v>38</v>
      </c>
      <c r="N534" s="36" t="s">
        <v>414</v>
      </c>
      <c r="O534" s="42" t="s">
        <v>176</v>
      </c>
      <c r="P534" s="36" t="s">
        <v>71</v>
      </c>
      <c r="Q534" s="42" t="s">
        <v>5617</v>
      </c>
      <c r="R534" s="42"/>
      <c r="S534" s="44">
        <v>42951</v>
      </c>
      <c r="T534" s="44">
        <v>43010</v>
      </c>
      <c r="U534" s="45">
        <v>43031</v>
      </c>
      <c r="V534" s="46">
        <v>6624587</v>
      </c>
      <c r="W534" s="47" t="s">
        <v>6213</v>
      </c>
      <c r="X534" s="48" t="s">
        <v>6214</v>
      </c>
      <c r="Y534" s="48"/>
      <c r="Z534" s="48"/>
      <c r="AA534" s="48"/>
      <c r="AB534" s="48"/>
      <c r="AC534" s="48"/>
      <c r="AD534" s="48" t="s">
        <v>47</v>
      </c>
      <c r="AE534" s="47" t="s">
        <v>6215</v>
      </c>
      <c r="AF534" s="47"/>
      <c r="AG534" s="49"/>
      <c r="AH534" s="49">
        <v>43024</v>
      </c>
      <c r="AI534" s="50"/>
      <c r="AJ534" s="51">
        <v>43025</v>
      </c>
      <c r="AK534" s="51" t="s">
        <v>6117</v>
      </c>
      <c r="AL534" s="52">
        <v>43024</v>
      </c>
    </row>
    <row r="535" spans="1:38" x14ac:dyDescent="0.15">
      <c r="A535" s="36">
        <v>51694286</v>
      </c>
      <c r="B535" s="41" t="s">
        <v>6216</v>
      </c>
      <c r="C535" s="41" t="s">
        <v>6217</v>
      </c>
      <c r="D535" s="36" t="s">
        <v>6218</v>
      </c>
      <c r="E535" s="36" t="s">
        <v>975</v>
      </c>
      <c r="F535" s="36"/>
      <c r="G535" s="36"/>
      <c r="H535" s="42" t="s">
        <v>313</v>
      </c>
      <c r="I535" s="42"/>
      <c r="J535" s="42" t="s">
        <v>5933</v>
      </c>
      <c r="K535" s="36" t="s">
        <v>67</v>
      </c>
      <c r="L535" s="43" t="s">
        <v>1193</v>
      </c>
      <c r="M535" s="43" t="s">
        <v>38</v>
      </c>
      <c r="N535" s="36" t="s">
        <v>414</v>
      </c>
      <c r="O535" s="42" t="s">
        <v>106</v>
      </c>
      <c r="P535" s="36" t="s">
        <v>71</v>
      </c>
      <c r="Q535" s="42" t="s">
        <v>5617</v>
      </c>
      <c r="R535" s="42"/>
      <c r="S535" s="44">
        <v>42937</v>
      </c>
      <c r="T535" s="44">
        <v>42990</v>
      </c>
      <c r="U535" s="45">
        <v>43010</v>
      </c>
      <c r="V535" s="46">
        <v>6624549</v>
      </c>
      <c r="W535" s="47" t="s">
        <v>6219</v>
      </c>
      <c r="X535" s="48" t="s">
        <v>6220</v>
      </c>
      <c r="Y535" s="48"/>
      <c r="Z535" s="48"/>
      <c r="AA535" s="48"/>
      <c r="AB535" s="48"/>
      <c r="AC535" s="48"/>
      <c r="AD535" s="48" t="s">
        <v>47</v>
      </c>
      <c r="AE535" s="47" t="s">
        <v>6221</v>
      </c>
      <c r="AF535" s="47"/>
      <c r="AG535" s="49"/>
      <c r="AH535" s="49">
        <v>43024</v>
      </c>
      <c r="AI535" s="50"/>
      <c r="AJ535" s="51">
        <v>43025</v>
      </c>
      <c r="AK535" s="51" t="s">
        <v>6117</v>
      </c>
      <c r="AL535" s="52">
        <v>43024</v>
      </c>
    </row>
    <row r="536" spans="1:38" x14ac:dyDescent="0.15">
      <c r="A536" s="36">
        <v>51697159</v>
      </c>
      <c r="B536" s="41" t="s">
        <v>6222</v>
      </c>
      <c r="C536" s="41" t="s">
        <v>6223</v>
      </c>
      <c r="D536" s="36" t="s">
        <v>6224</v>
      </c>
      <c r="E536" s="36" t="s">
        <v>5799</v>
      </c>
      <c r="F536" s="36"/>
      <c r="G536" s="36"/>
      <c r="H536" s="42" t="s">
        <v>5941</v>
      </c>
      <c r="I536" s="42"/>
      <c r="J536" s="42" t="s">
        <v>5933</v>
      </c>
      <c r="K536" s="36" t="s">
        <v>67</v>
      </c>
      <c r="L536" s="43" t="s">
        <v>3025</v>
      </c>
      <c r="M536" s="43" t="s">
        <v>4323</v>
      </c>
      <c r="N536" s="36" t="s">
        <v>6037</v>
      </c>
      <c r="O536" s="42" t="s">
        <v>950</v>
      </c>
      <c r="P536" s="36" t="s">
        <v>71</v>
      </c>
      <c r="Q536" s="42" t="s">
        <v>5617</v>
      </c>
      <c r="R536" s="42"/>
      <c r="S536" s="44">
        <v>42963</v>
      </c>
      <c r="T536" s="44">
        <v>43003</v>
      </c>
      <c r="U536" s="45">
        <v>43024</v>
      </c>
      <c r="V536" s="46">
        <v>6624574</v>
      </c>
      <c r="W536" s="47" t="s">
        <v>6225</v>
      </c>
      <c r="X536" s="48"/>
      <c r="Y536" s="48"/>
      <c r="Z536" s="48"/>
      <c r="AA536" s="48"/>
      <c r="AB536" s="48"/>
      <c r="AC536" s="48"/>
      <c r="AD536" s="48" t="s">
        <v>47</v>
      </c>
      <c r="AE536" s="47" t="s">
        <v>6226</v>
      </c>
      <c r="AF536" s="47"/>
      <c r="AG536" s="49">
        <v>43013</v>
      </c>
      <c r="AH536" s="49">
        <v>43024</v>
      </c>
      <c r="AI536" s="50"/>
      <c r="AJ536" s="51">
        <v>43025</v>
      </c>
      <c r="AK536" s="51" t="s">
        <v>6117</v>
      </c>
      <c r="AL536" s="52">
        <v>43024</v>
      </c>
    </row>
    <row r="537" spans="1:38" x14ac:dyDescent="0.15">
      <c r="A537" s="36">
        <v>51695612</v>
      </c>
      <c r="B537" s="41" t="s">
        <v>6227</v>
      </c>
      <c r="C537" s="41" t="s">
        <v>6228</v>
      </c>
      <c r="D537" s="36" t="s">
        <v>6229</v>
      </c>
      <c r="E537" s="36" t="s">
        <v>6230</v>
      </c>
      <c r="F537" s="36"/>
      <c r="G537" s="36"/>
      <c r="H537" s="42" t="s">
        <v>174</v>
      </c>
      <c r="I537" s="42"/>
      <c r="J537" s="42" t="s">
        <v>3173</v>
      </c>
      <c r="K537" s="36" t="s">
        <v>67</v>
      </c>
      <c r="L537" s="43" t="s">
        <v>68</v>
      </c>
      <c r="M537" s="43" t="s">
        <v>4323</v>
      </c>
      <c r="N537" s="36" t="s">
        <v>5947</v>
      </c>
      <c r="O537" s="42" t="s">
        <v>176</v>
      </c>
      <c r="P537" s="36" t="s">
        <v>85</v>
      </c>
      <c r="Q537" s="42" t="s">
        <v>5617</v>
      </c>
      <c r="R537" s="42"/>
      <c r="S537" s="44">
        <v>42948</v>
      </c>
      <c r="T537" s="44">
        <v>42989</v>
      </c>
      <c r="U537" s="45">
        <v>43010</v>
      </c>
      <c r="V537" s="46">
        <v>6624534</v>
      </c>
      <c r="W537" s="47" t="s">
        <v>6231</v>
      </c>
      <c r="X537" s="48" t="s">
        <v>6232</v>
      </c>
      <c r="Y537" s="48"/>
      <c r="Z537" s="48"/>
      <c r="AA537" s="48"/>
      <c r="AB537" s="48"/>
      <c r="AC537" s="48"/>
      <c r="AD537" s="48" t="s">
        <v>47</v>
      </c>
      <c r="AE537" s="47" t="s">
        <v>6233</v>
      </c>
      <c r="AF537" s="47"/>
      <c r="AG537" s="49">
        <v>43012</v>
      </c>
      <c r="AH537" s="49">
        <v>43024</v>
      </c>
      <c r="AI537" s="50"/>
      <c r="AJ537" s="51">
        <v>43025</v>
      </c>
      <c r="AK537" s="51" t="s">
        <v>6117</v>
      </c>
      <c r="AL537" s="52">
        <v>43024</v>
      </c>
    </row>
    <row r="538" spans="1:38" x14ac:dyDescent="0.15">
      <c r="A538" s="36">
        <v>51704089</v>
      </c>
      <c r="B538" s="41" t="s">
        <v>6234</v>
      </c>
      <c r="C538" s="41" t="s">
        <v>6235</v>
      </c>
      <c r="D538" s="36" t="s">
        <v>6236</v>
      </c>
      <c r="E538" s="36" t="s">
        <v>6237</v>
      </c>
      <c r="F538" s="36" t="s">
        <v>6238</v>
      </c>
      <c r="G538" s="36"/>
      <c r="H538" s="42" t="s">
        <v>313</v>
      </c>
      <c r="I538" s="42"/>
      <c r="J538" s="42" t="s">
        <v>6239</v>
      </c>
      <c r="K538" s="36" t="s">
        <v>67</v>
      </c>
      <c r="L538" s="43" t="s">
        <v>5890</v>
      </c>
      <c r="M538" s="43" t="s">
        <v>38</v>
      </c>
      <c r="N538" s="36" t="s">
        <v>175</v>
      </c>
      <c r="O538" s="42" t="s">
        <v>334</v>
      </c>
      <c r="P538" s="36" t="s">
        <v>85</v>
      </c>
      <c r="Q538" s="42" t="s">
        <v>5617</v>
      </c>
      <c r="R538" s="42"/>
      <c r="S538" s="44">
        <v>43006</v>
      </c>
      <c r="T538" s="44"/>
      <c r="U538" s="45"/>
      <c r="V538" s="46"/>
      <c r="W538" s="47"/>
      <c r="X538" s="48"/>
      <c r="Y538" s="48"/>
      <c r="Z538" s="48"/>
      <c r="AA538" s="48"/>
      <c r="AB538" s="48"/>
      <c r="AC538" s="48"/>
      <c r="AD538" s="48"/>
      <c r="AE538" s="47"/>
      <c r="AF538" s="47"/>
      <c r="AG538" s="49"/>
      <c r="AH538" s="49">
        <v>43027</v>
      </c>
      <c r="AI538" s="50"/>
      <c r="AJ538" s="51">
        <v>43028</v>
      </c>
      <c r="AK538" s="51" t="s">
        <v>6117</v>
      </c>
      <c r="AL538" s="52">
        <v>43024</v>
      </c>
    </row>
    <row r="539" spans="1:38" x14ac:dyDescent="0.15">
      <c r="A539" s="36">
        <v>51687618</v>
      </c>
      <c r="B539" s="41" t="s">
        <v>6240</v>
      </c>
      <c r="C539" s="41" t="s">
        <v>6241</v>
      </c>
      <c r="D539" s="36" t="s">
        <v>2255</v>
      </c>
      <c r="E539" s="36" t="s">
        <v>6242</v>
      </c>
      <c r="F539" s="36"/>
      <c r="G539" s="36"/>
      <c r="H539" s="42" t="s">
        <v>5972</v>
      </c>
      <c r="I539" s="42"/>
      <c r="J539" s="42" t="s">
        <v>82</v>
      </c>
      <c r="K539" s="36" t="s">
        <v>303</v>
      </c>
      <c r="L539" s="43" t="s">
        <v>68</v>
      </c>
      <c r="M539" s="43" t="s">
        <v>4323</v>
      </c>
      <c r="N539" s="36" t="s">
        <v>365</v>
      </c>
      <c r="O539" s="42" t="s">
        <v>641</v>
      </c>
      <c r="P539" s="36" t="s">
        <v>85</v>
      </c>
      <c r="Q539" s="42" t="s">
        <v>5617</v>
      </c>
      <c r="R539" s="42"/>
      <c r="S539" s="44">
        <v>42898</v>
      </c>
      <c r="T539" s="44">
        <v>42933</v>
      </c>
      <c r="U539" s="45">
        <v>42940</v>
      </c>
      <c r="V539" s="46">
        <v>6624450</v>
      </c>
      <c r="W539" s="47" t="s">
        <v>6243</v>
      </c>
      <c r="X539" s="48" t="s">
        <v>6244</v>
      </c>
      <c r="Y539" s="48"/>
      <c r="Z539" s="48"/>
      <c r="AA539" s="48"/>
      <c r="AB539" s="48"/>
      <c r="AC539" s="48"/>
      <c r="AD539" s="48" t="s">
        <v>47</v>
      </c>
      <c r="AE539" s="47" t="s">
        <v>6245</v>
      </c>
      <c r="AF539" s="47"/>
      <c r="AG539" s="49">
        <v>43020</v>
      </c>
      <c r="AH539" s="49">
        <v>43031</v>
      </c>
      <c r="AI539" s="50"/>
      <c r="AJ539" s="51">
        <v>43032</v>
      </c>
      <c r="AK539" s="51" t="s">
        <v>6117</v>
      </c>
      <c r="AL539" s="52">
        <v>43031</v>
      </c>
    </row>
    <row r="540" spans="1:38" x14ac:dyDescent="0.15">
      <c r="A540" s="36">
        <v>51695851</v>
      </c>
      <c r="B540" s="41" t="s">
        <v>6246</v>
      </c>
      <c r="C540" s="41" t="s">
        <v>6247</v>
      </c>
      <c r="D540" s="36" t="s">
        <v>6248</v>
      </c>
      <c r="E540" s="36" t="s">
        <v>6249</v>
      </c>
      <c r="F540" s="36"/>
      <c r="G540" s="36"/>
      <c r="H540" s="42" t="s">
        <v>2878</v>
      </c>
      <c r="I540" s="42"/>
      <c r="J540" s="42" t="s">
        <v>3173</v>
      </c>
      <c r="K540" s="36" t="s">
        <v>67</v>
      </c>
      <c r="L540" s="43" t="s">
        <v>68</v>
      </c>
      <c r="M540" s="43" t="s">
        <v>4323</v>
      </c>
      <c r="N540" s="36" t="s">
        <v>5947</v>
      </c>
      <c r="O540" s="42" t="s">
        <v>176</v>
      </c>
      <c r="P540" s="36" t="s">
        <v>85</v>
      </c>
      <c r="Q540" s="42" t="s">
        <v>5617</v>
      </c>
      <c r="R540" s="42"/>
      <c r="S540" s="44">
        <v>42950</v>
      </c>
      <c r="T540" s="44">
        <v>42989</v>
      </c>
      <c r="U540" s="45">
        <v>43010</v>
      </c>
      <c r="V540" s="46">
        <v>6624539</v>
      </c>
      <c r="W540" s="47"/>
      <c r="X540" s="48" t="s">
        <v>6250</v>
      </c>
      <c r="Y540" s="48"/>
      <c r="Z540" s="48"/>
      <c r="AA540" s="48"/>
      <c r="AB540" s="48"/>
      <c r="AC540" s="48"/>
      <c r="AD540" s="48" t="s">
        <v>47</v>
      </c>
      <c r="AE540" s="47"/>
      <c r="AF540" s="47"/>
      <c r="AG540" s="49">
        <v>43021</v>
      </c>
      <c r="AH540" s="49">
        <v>43063</v>
      </c>
      <c r="AI540" s="50"/>
      <c r="AJ540" s="51">
        <v>43066</v>
      </c>
      <c r="AK540" s="51" t="s">
        <v>6251</v>
      </c>
      <c r="AL540" s="52">
        <v>43066</v>
      </c>
    </row>
    <row r="541" spans="1:38" x14ac:dyDescent="0.15">
      <c r="A541" s="36">
        <v>51698637</v>
      </c>
      <c r="B541" s="41" t="s">
        <v>6252</v>
      </c>
      <c r="C541" s="41" t="s">
        <v>6253</v>
      </c>
      <c r="D541" s="36" t="s">
        <v>759</v>
      </c>
      <c r="E541" s="36" t="s">
        <v>6254</v>
      </c>
      <c r="F541" s="36" t="s">
        <v>6255</v>
      </c>
      <c r="G541" s="36"/>
      <c r="H541" s="42" t="s">
        <v>5941</v>
      </c>
      <c r="I541" s="42"/>
      <c r="J541" s="42" t="s">
        <v>5933</v>
      </c>
      <c r="K541" s="36" t="s">
        <v>67</v>
      </c>
      <c r="L541" s="43" t="s">
        <v>3025</v>
      </c>
      <c r="M541" s="43" t="s">
        <v>38</v>
      </c>
      <c r="N541" s="36" t="s">
        <v>3390</v>
      </c>
      <c r="O541" s="42" t="s">
        <v>334</v>
      </c>
      <c r="P541" s="36" t="s">
        <v>85</v>
      </c>
      <c r="Q541" s="42" t="s">
        <v>5617</v>
      </c>
      <c r="R541" s="42"/>
      <c r="S541" s="44">
        <v>42972</v>
      </c>
      <c r="T541" s="44">
        <v>43017</v>
      </c>
      <c r="U541" s="45">
        <v>43031</v>
      </c>
      <c r="V541" s="46">
        <v>6624640</v>
      </c>
      <c r="W541" s="47" t="s">
        <v>6256</v>
      </c>
      <c r="X541" s="48" t="s">
        <v>6257</v>
      </c>
      <c r="Y541" s="48"/>
      <c r="Z541" s="48"/>
      <c r="AA541" s="48"/>
      <c r="AB541" s="48"/>
      <c r="AC541" s="48"/>
      <c r="AD541" s="48" t="s">
        <v>4506</v>
      </c>
      <c r="AE541" s="47" t="s">
        <v>6258</v>
      </c>
      <c r="AF541" s="47"/>
      <c r="AG541" s="49"/>
      <c r="AH541" s="49">
        <v>43031</v>
      </c>
      <c r="AI541" s="50"/>
      <c r="AJ541" s="51">
        <v>43032</v>
      </c>
      <c r="AK541" s="51" t="s">
        <v>6117</v>
      </c>
      <c r="AL541" s="52">
        <v>43031</v>
      </c>
    </row>
    <row r="542" spans="1:38" x14ac:dyDescent="0.15">
      <c r="A542" s="36">
        <v>51696409</v>
      </c>
      <c r="B542" s="41" t="s">
        <v>6259</v>
      </c>
      <c r="C542" s="41" t="s">
        <v>6260</v>
      </c>
      <c r="D542" s="36" t="s">
        <v>5067</v>
      </c>
      <c r="E542" s="36" t="s">
        <v>6261</v>
      </c>
      <c r="F542" s="36"/>
      <c r="G542" s="36"/>
      <c r="H542" s="42" t="s">
        <v>914</v>
      </c>
      <c r="I542" s="42"/>
      <c r="J542" s="42" t="s">
        <v>4868</v>
      </c>
      <c r="K542" s="36" t="s">
        <v>67</v>
      </c>
      <c r="L542" s="43" t="s">
        <v>3025</v>
      </c>
      <c r="M542" s="43" t="s">
        <v>38</v>
      </c>
      <c r="N542" s="36" t="s">
        <v>414</v>
      </c>
      <c r="O542" s="42" t="s">
        <v>176</v>
      </c>
      <c r="P542" s="36" t="s">
        <v>71</v>
      </c>
      <c r="Q542" s="42" t="s">
        <v>5617</v>
      </c>
      <c r="R542" s="42"/>
      <c r="S542" s="44">
        <v>42951</v>
      </c>
      <c r="T542" s="44">
        <v>43010</v>
      </c>
      <c r="U542" s="45">
        <v>43031</v>
      </c>
      <c r="V542" s="46">
        <v>6624594</v>
      </c>
      <c r="W542" s="47" t="s">
        <v>6262</v>
      </c>
      <c r="X542" s="48" t="s">
        <v>6263</v>
      </c>
      <c r="Y542" s="48"/>
      <c r="Z542" s="48"/>
      <c r="AA542" s="48"/>
      <c r="AB542" s="48"/>
      <c r="AC542" s="48"/>
      <c r="AD542" s="48" t="s">
        <v>47</v>
      </c>
      <c r="AE542" s="47" t="s">
        <v>6264</v>
      </c>
      <c r="AF542" s="47"/>
      <c r="AG542" s="49"/>
      <c r="AH542" s="49">
        <v>43035</v>
      </c>
      <c r="AI542" s="50"/>
      <c r="AJ542" s="51">
        <v>43038</v>
      </c>
      <c r="AK542" s="51" t="s">
        <v>6117</v>
      </c>
      <c r="AL542" s="52">
        <v>43038</v>
      </c>
    </row>
    <row r="543" spans="1:38" x14ac:dyDescent="0.15">
      <c r="A543" s="36">
        <v>51699650</v>
      </c>
      <c r="B543" s="41" t="s">
        <v>6265</v>
      </c>
      <c r="C543" s="41" t="s">
        <v>6266</v>
      </c>
      <c r="D543" s="36" t="s">
        <v>6267</v>
      </c>
      <c r="E543" s="36" t="s">
        <v>6268</v>
      </c>
      <c r="F543" s="36" t="s">
        <v>5524</v>
      </c>
      <c r="G543" s="36"/>
      <c r="H543" s="42" t="s">
        <v>5941</v>
      </c>
      <c r="I543" s="42"/>
      <c r="J543" s="42" t="s">
        <v>5933</v>
      </c>
      <c r="K543" s="36" t="s">
        <v>67</v>
      </c>
      <c r="L543" s="43" t="s">
        <v>1193</v>
      </c>
      <c r="M543" s="43" t="s">
        <v>38</v>
      </c>
      <c r="N543" s="36" t="s">
        <v>3390</v>
      </c>
      <c r="O543" s="42" t="s">
        <v>334</v>
      </c>
      <c r="P543" s="36" t="s">
        <v>85</v>
      </c>
      <c r="Q543" s="42" t="s">
        <v>5617</v>
      </c>
      <c r="R543" s="42"/>
      <c r="S543" s="44">
        <v>42972</v>
      </c>
      <c r="T543" s="44">
        <v>43017</v>
      </c>
      <c r="U543" s="45">
        <v>43031</v>
      </c>
      <c r="V543" s="46">
        <v>6624637</v>
      </c>
      <c r="W543" s="47" t="s">
        <v>6269</v>
      </c>
      <c r="X543" s="48" t="s">
        <v>6270</v>
      </c>
      <c r="Y543" s="48"/>
      <c r="Z543" s="48"/>
      <c r="AA543" s="48"/>
      <c r="AB543" s="48"/>
      <c r="AC543" s="48"/>
      <c r="AD543" s="48" t="s">
        <v>4506</v>
      </c>
      <c r="AE543" s="47" t="s">
        <v>6271</v>
      </c>
      <c r="AF543" s="47"/>
      <c r="AG543" s="49"/>
      <c r="AH543" s="49">
        <v>43040</v>
      </c>
      <c r="AI543" s="50"/>
      <c r="AJ543" s="51">
        <v>43041</v>
      </c>
      <c r="AK543" s="51" t="s">
        <v>6251</v>
      </c>
      <c r="AL543" s="52">
        <v>43038</v>
      </c>
    </row>
    <row r="544" spans="1:38" x14ac:dyDescent="0.15">
      <c r="A544" s="36">
        <v>51697100</v>
      </c>
      <c r="B544" s="41" t="s">
        <v>6272</v>
      </c>
      <c r="C544" s="41" t="s">
        <v>6273</v>
      </c>
      <c r="D544" s="36" t="s">
        <v>5392</v>
      </c>
      <c r="E544" s="36" t="s">
        <v>6274</v>
      </c>
      <c r="F544" s="36"/>
      <c r="G544" s="36"/>
      <c r="H544" s="42" t="s">
        <v>5941</v>
      </c>
      <c r="I544" s="42"/>
      <c r="J544" s="42" t="s">
        <v>5933</v>
      </c>
      <c r="K544" s="36" t="s">
        <v>67</v>
      </c>
      <c r="L544" s="43" t="s">
        <v>1193</v>
      </c>
      <c r="M544" s="43" t="s">
        <v>38</v>
      </c>
      <c r="N544" s="36" t="s">
        <v>6037</v>
      </c>
      <c r="O544" s="42" t="s">
        <v>950</v>
      </c>
      <c r="P544" s="36" t="s">
        <v>71</v>
      </c>
      <c r="Q544" s="42" t="s">
        <v>5617</v>
      </c>
      <c r="R544" s="42"/>
      <c r="S544" s="44">
        <v>42958</v>
      </c>
      <c r="T544" s="44">
        <v>43003</v>
      </c>
      <c r="U544" s="45">
        <v>43024</v>
      </c>
      <c r="V544" s="46">
        <v>6624569</v>
      </c>
      <c r="W544" s="47" t="s">
        <v>6275</v>
      </c>
      <c r="X544" s="48"/>
      <c r="Y544" s="48"/>
      <c r="Z544" s="48"/>
      <c r="AA544" s="48"/>
      <c r="AB544" s="48"/>
      <c r="AC544" s="48"/>
      <c r="AD544" s="48" t="s">
        <v>47</v>
      </c>
      <c r="AE544" s="47" t="s">
        <v>6276</v>
      </c>
      <c r="AF544" s="47"/>
      <c r="AG544" s="49"/>
      <c r="AH544" s="49">
        <v>43040</v>
      </c>
      <c r="AI544" s="50"/>
      <c r="AJ544" s="51">
        <v>43041</v>
      </c>
      <c r="AK544" s="51" t="s">
        <v>6251</v>
      </c>
      <c r="AL544" s="52">
        <v>43038</v>
      </c>
    </row>
    <row r="545" spans="1:38" x14ac:dyDescent="0.15">
      <c r="A545" s="36">
        <v>51701179</v>
      </c>
      <c r="B545" s="41" t="s">
        <v>6277</v>
      </c>
      <c r="C545" s="41" t="s">
        <v>6278</v>
      </c>
      <c r="D545" s="36" t="s">
        <v>6279</v>
      </c>
      <c r="E545" s="36" t="s">
        <v>6280</v>
      </c>
      <c r="F545" s="36" t="s">
        <v>6281</v>
      </c>
      <c r="G545" s="36"/>
      <c r="H545" s="42" t="s">
        <v>5968</v>
      </c>
      <c r="I545" s="42"/>
      <c r="J545" s="42" t="s">
        <v>5933</v>
      </c>
      <c r="K545" s="36" t="s">
        <v>67</v>
      </c>
      <c r="L545" s="43" t="s">
        <v>5890</v>
      </c>
      <c r="M545" s="43" t="s">
        <v>4323</v>
      </c>
      <c r="N545" s="36" t="s">
        <v>536</v>
      </c>
      <c r="O545" s="42" t="s">
        <v>1438</v>
      </c>
      <c r="P545" s="36" t="s">
        <v>71</v>
      </c>
      <c r="Q545" s="42" t="s">
        <v>5617</v>
      </c>
      <c r="R545" s="42"/>
      <c r="S545" s="44">
        <v>42982</v>
      </c>
      <c r="T545" s="44">
        <v>43038</v>
      </c>
      <c r="U545" s="45">
        <v>43059</v>
      </c>
      <c r="V545" s="46">
        <v>6624684</v>
      </c>
      <c r="W545" s="47" t="s">
        <v>6282</v>
      </c>
      <c r="X545" s="48" t="s">
        <v>6283</v>
      </c>
      <c r="Y545" s="48"/>
      <c r="Z545" s="48"/>
      <c r="AA545" s="48"/>
      <c r="AB545" s="48"/>
      <c r="AC545" s="48"/>
      <c r="AD545" s="48" t="s">
        <v>47</v>
      </c>
      <c r="AE545" s="47"/>
      <c r="AF545" s="47"/>
      <c r="AG545" s="49"/>
      <c r="AH545" s="49">
        <v>43040</v>
      </c>
      <c r="AI545" s="50"/>
      <c r="AJ545" s="51">
        <v>43041</v>
      </c>
      <c r="AK545" s="51" t="s">
        <v>6251</v>
      </c>
      <c r="AL545" s="52">
        <v>43038</v>
      </c>
    </row>
    <row r="546" spans="1:38" x14ac:dyDescent="0.15">
      <c r="A546" s="36">
        <v>51699661</v>
      </c>
      <c r="B546" s="41" t="s">
        <v>6284</v>
      </c>
      <c r="C546" s="41" t="s">
        <v>6285</v>
      </c>
      <c r="D546" s="36" t="s">
        <v>6286</v>
      </c>
      <c r="E546" s="36" t="s">
        <v>6287</v>
      </c>
      <c r="F546" s="36" t="s">
        <v>6288</v>
      </c>
      <c r="G546" s="36"/>
      <c r="H546" s="42" t="s">
        <v>5941</v>
      </c>
      <c r="I546" s="42"/>
      <c r="J546" s="42" t="s">
        <v>5933</v>
      </c>
      <c r="K546" s="36" t="s">
        <v>67</v>
      </c>
      <c r="L546" s="43" t="s">
        <v>3025</v>
      </c>
      <c r="M546" s="43" t="s">
        <v>4323</v>
      </c>
      <c r="N546" s="36" t="s">
        <v>3390</v>
      </c>
      <c r="O546" s="42" t="s">
        <v>334</v>
      </c>
      <c r="P546" s="36" t="s">
        <v>85</v>
      </c>
      <c r="Q546" s="42" t="s">
        <v>5617</v>
      </c>
      <c r="R546" s="42"/>
      <c r="S546" s="44">
        <v>42972</v>
      </c>
      <c r="T546" s="44">
        <v>43017</v>
      </c>
      <c r="U546" s="45">
        <v>43031</v>
      </c>
      <c r="V546" s="46">
        <v>6624632</v>
      </c>
      <c r="W546" s="47" t="s">
        <v>6289</v>
      </c>
      <c r="X546" s="48" t="s">
        <v>6290</v>
      </c>
      <c r="Y546" s="48"/>
      <c r="Z546" s="48"/>
      <c r="AA546" s="48"/>
      <c r="AB546" s="48"/>
      <c r="AC546" s="48"/>
      <c r="AD546" s="48" t="s">
        <v>4506</v>
      </c>
      <c r="AE546" s="47" t="s">
        <v>6291</v>
      </c>
      <c r="AF546" s="47"/>
      <c r="AG546" s="49">
        <v>43026</v>
      </c>
      <c r="AH546" s="49">
        <v>43040</v>
      </c>
      <c r="AI546" s="50"/>
      <c r="AJ546" s="51">
        <v>43041</v>
      </c>
      <c r="AK546" s="51" t="s">
        <v>6251</v>
      </c>
      <c r="AL546" s="52">
        <v>43038</v>
      </c>
    </row>
    <row r="547" spans="1:38" x14ac:dyDescent="0.15">
      <c r="A547" s="36">
        <v>51694287</v>
      </c>
      <c r="B547" s="41" t="s">
        <v>6292</v>
      </c>
      <c r="C547" s="41" t="s">
        <v>6293</v>
      </c>
      <c r="D547" s="36" t="s">
        <v>6294</v>
      </c>
      <c r="E547" s="36" t="s">
        <v>6295</v>
      </c>
      <c r="F547" s="36"/>
      <c r="G547" s="36"/>
      <c r="H547" s="42" t="s">
        <v>3094</v>
      </c>
      <c r="I547" s="42"/>
      <c r="J547" s="42" t="s">
        <v>4868</v>
      </c>
      <c r="K547" s="36" t="s">
        <v>67</v>
      </c>
      <c r="L547" s="43" t="s">
        <v>68</v>
      </c>
      <c r="M547" s="43" t="s">
        <v>4323</v>
      </c>
      <c r="N547" s="36" t="s">
        <v>414</v>
      </c>
      <c r="O547" s="42" t="s">
        <v>106</v>
      </c>
      <c r="P547" s="36" t="s">
        <v>71</v>
      </c>
      <c r="Q547" s="42" t="s">
        <v>5617</v>
      </c>
      <c r="R547" s="42"/>
      <c r="S547" s="44">
        <v>42937</v>
      </c>
      <c r="T547" s="44">
        <v>42990</v>
      </c>
      <c r="U547" s="45">
        <v>43010</v>
      </c>
      <c r="V547" s="46">
        <v>6624546</v>
      </c>
      <c r="W547" s="47" t="s">
        <v>6296</v>
      </c>
      <c r="X547" s="48" t="s">
        <v>6297</v>
      </c>
      <c r="Y547" s="48"/>
      <c r="Z547" s="48"/>
      <c r="AA547" s="48"/>
      <c r="AB547" s="48"/>
      <c r="AC547" s="48"/>
      <c r="AD547" s="48" t="s">
        <v>47</v>
      </c>
      <c r="AE547" s="47" t="s">
        <v>6298</v>
      </c>
      <c r="AF547" s="47"/>
      <c r="AG547" s="49">
        <v>43063</v>
      </c>
      <c r="AH547" s="49">
        <v>43040</v>
      </c>
      <c r="AI547" s="50"/>
      <c r="AJ547" s="51">
        <v>43041</v>
      </c>
      <c r="AK547" s="51" t="s">
        <v>6251</v>
      </c>
      <c r="AL547" s="52">
        <v>43038</v>
      </c>
    </row>
    <row r="548" spans="1:38" x14ac:dyDescent="0.15">
      <c r="A548" s="36">
        <v>51697020</v>
      </c>
      <c r="B548" s="41" t="s">
        <v>6299</v>
      </c>
      <c r="C548" s="41" t="s">
        <v>6300</v>
      </c>
      <c r="D548" s="36" t="s">
        <v>828</v>
      </c>
      <c r="E548" s="36" t="s">
        <v>3212</v>
      </c>
      <c r="F548" s="36"/>
      <c r="G548" s="36"/>
      <c r="H548" s="42" t="s">
        <v>448</v>
      </c>
      <c r="I548" s="42"/>
      <c r="J548" s="42" t="s">
        <v>2953</v>
      </c>
      <c r="K548" s="36" t="s">
        <v>67</v>
      </c>
      <c r="L548" s="43" t="s">
        <v>3025</v>
      </c>
      <c r="M548" s="43" t="s">
        <v>4323</v>
      </c>
      <c r="N548" s="36" t="s">
        <v>452</v>
      </c>
      <c r="O548" s="42" t="s">
        <v>106</v>
      </c>
      <c r="P548" s="36" t="s">
        <v>71</v>
      </c>
      <c r="Q548" s="42" t="s">
        <v>5617</v>
      </c>
      <c r="R548" s="42"/>
      <c r="S548" s="44">
        <v>42961</v>
      </c>
      <c r="T548" s="44">
        <v>43017</v>
      </c>
      <c r="U548" s="45">
        <v>43038</v>
      </c>
      <c r="V548" s="46">
        <v>6624612</v>
      </c>
      <c r="W548" s="47" t="s">
        <v>6301</v>
      </c>
      <c r="X548" s="48" t="s">
        <v>6302</v>
      </c>
      <c r="Y548" s="48"/>
      <c r="Z548" s="48"/>
      <c r="AA548" s="48"/>
      <c r="AB548" s="48"/>
      <c r="AC548" s="48"/>
      <c r="AD548" s="48" t="s">
        <v>47</v>
      </c>
      <c r="AE548" s="47" t="s">
        <v>6303</v>
      </c>
      <c r="AF548" s="47"/>
      <c r="AG548" s="49">
        <v>43031</v>
      </c>
      <c r="AH548" s="49">
        <v>43040</v>
      </c>
      <c r="AI548" s="50"/>
      <c r="AJ548" s="51">
        <v>43041</v>
      </c>
      <c r="AK548" s="51" t="s">
        <v>6251</v>
      </c>
      <c r="AL548" s="52">
        <v>43038</v>
      </c>
    </row>
    <row r="549" spans="1:38" x14ac:dyDescent="0.15">
      <c r="A549" s="36">
        <v>51695519</v>
      </c>
      <c r="B549" s="41" t="s">
        <v>6304</v>
      </c>
      <c r="C549" s="41" t="s">
        <v>6305</v>
      </c>
      <c r="D549" s="36" t="s">
        <v>6306</v>
      </c>
      <c r="E549" s="36" t="s">
        <v>6307</v>
      </c>
      <c r="F549" s="36"/>
      <c r="G549" s="36"/>
      <c r="H549" s="42" t="s">
        <v>174</v>
      </c>
      <c r="I549" s="42"/>
      <c r="J549" s="42" t="s">
        <v>3173</v>
      </c>
      <c r="K549" s="36" t="s">
        <v>67</v>
      </c>
      <c r="L549" s="43" t="s">
        <v>68</v>
      </c>
      <c r="M549" s="43" t="s">
        <v>38</v>
      </c>
      <c r="N549" s="36" t="s">
        <v>5947</v>
      </c>
      <c r="O549" s="42" t="s">
        <v>176</v>
      </c>
      <c r="P549" s="36" t="s">
        <v>85</v>
      </c>
      <c r="Q549" s="42" t="s">
        <v>5617</v>
      </c>
      <c r="R549" s="42"/>
      <c r="S549" s="44">
        <v>42947</v>
      </c>
      <c r="T549" s="44">
        <v>42989</v>
      </c>
      <c r="U549" s="45">
        <v>43010</v>
      </c>
      <c r="V549" s="46">
        <v>6624525</v>
      </c>
      <c r="W549" s="47" t="s">
        <v>6308</v>
      </c>
      <c r="X549" s="48" t="s">
        <v>6309</v>
      </c>
      <c r="Y549" s="48"/>
      <c r="Z549" s="48"/>
      <c r="AA549" s="48"/>
      <c r="AB549" s="48"/>
      <c r="AC549" s="48"/>
      <c r="AD549" s="48" t="s">
        <v>47</v>
      </c>
      <c r="AE549" s="47" t="s">
        <v>6310</v>
      </c>
      <c r="AF549" s="47"/>
      <c r="AG549" s="49"/>
      <c r="AH549" s="49">
        <v>43041</v>
      </c>
      <c r="AI549" s="50"/>
      <c r="AJ549" s="51">
        <v>43042</v>
      </c>
      <c r="AK549" s="51" t="s">
        <v>6251</v>
      </c>
      <c r="AL549" s="52">
        <v>43038</v>
      </c>
    </row>
    <row r="550" spans="1:38" x14ac:dyDescent="0.15">
      <c r="A550" s="36">
        <v>51609028</v>
      </c>
      <c r="B550" s="41" t="s">
        <v>6311</v>
      </c>
      <c r="C550" s="41" t="s">
        <v>6312</v>
      </c>
      <c r="D550" s="36" t="s">
        <v>6313</v>
      </c>
      <c r="E550" s="36" t="s">
        <v>6314</v>
      </c>
      <c r="F550" s="36"/>
      <c r="G550" s="36"/>
      <c r="H550" s="42" t="s">
        <v>6315</v>
      </c>
      <c r="I550" s="42"/>
      <c r="J550" s="42" t="s">
        <v>6158</v>
      </c>
      <c r="K550" s="36" t="s">
        <v>67</v>
      </c>
      <c r="L550" s="43" t="s">
        <v>68</v>
      </c>
      <c r="M550" s="43" t="s">
        <v>38</v>
      </c>
      <c r="N550" s="36" t="s">
        <v>164</v>
      </c>
      <c r="O550" s="42" t="s">
        <v>696</v>
      </c>
      <c r="P550" s="36" t="s">
        <v>71</v>
      </c>
      <c r="Q550" s="42" t="s">
        <v>5617</v>
      </c>
      <c r="R550" s="42"/>
      <c r="S550" s="44">
        <v>42488</v>
      </c>
      <c r="T550" s="44">
        <v>42851</v>
      </c>
      <c r="U550" s="45">
        <v>42872</v>
      </c>
      <c r="V550" s="46">
        <v>6624253</v>
      </c>
      <c r="W550" s="47" t="s">
        <v>6316</v>
      </c>
      <c r="X550" s="48" t="s">
        <v>6317</v>
      </c>
      <c r="Y550" s="48" t="s">
        <v>635</v>
      </c>
      <c r="Z550" s="48"/>
      <c r="AA550" s="48"/>
      <c r="AB550" s="48"/>
      <c r="AC550" s="48"/>
      <c r="AD550" s="48" t="s">
        <v>47</v>
      </c>
      <c r="AE550" s="47" t="s">
        <v>6318</v>
      </c>
      <c r="AF550" s="47"/>
      <c r="AG550" s="49"/>
      <c r="AH550" s="49">
        <v>43042</v>
      </c>
      <c r="AI550" s="50" t="s">
        <v>6319</v>
      </c>
      <c r="AJ550" s="51">
        <v>43045</v>
      </c>
      <c r="AK550" s="51" t="s">
        <v>6251</v>
      </c>
      <c r="AL550" s="52">
        <v>43045</v>
      </c>
    </row>
    <row r="551" spans="1:38" x14ac:dyDescent="0.15">
      <c r="A551" s="36">
        <v>51691207</v>
      </c>
      <c r="B551" s="41" t="s">
        <v>6320</v>
      </c>
      <c r="C551" s="41" t="s">
        <v>6321</v>
      </c>
      <c r="D551" s="36" t="s">
        <v>6322</v>
      </c>
      <c r="E551" s="36" t="s">
        <v>6323</v>
      </c>
      <c r="F551" s="36" t="s">
        <v>6324</v>
      </c>
      <c r="G551" s="36"/>
      <c r="H551" s="42" t="s">
        <v>5968</v>
      </c>
      <c r="I551" s="42"/>
      <c r="J551" s="42" t="s">
        <v>5933</v>
      </c>
      <c r="K551" s="36" t="s">
        <v>67</v>
      </c>
      <c r="L551" s="43" t="s">
        <v>1193</v>
      </c>
      <c r="M551" s="43" t="s">
        <v>4323</v>
      </c>
      <c r="N551" s="36" t="s">
        <v>536</v>
      </c>
      <c r="O551" s="42" t="s">
        <v>355</v>
      </c>
      <c r="P551" s="36" t="s">
        <v>71</v>
      </c>
      <c r="Q551" s="42" t="s">
        <v>5617</v>
      </c>
      <c r="R551" s="42"/>
      <c r="S551" s="44">
        <v>42919</v>
      </c>
      <c r="T551" s="44">
        <v>42954</v>
      </c>
      <c r="U551" s="45">
        <v>42975</v>
      </c>
      <c r="V551" s="46">
        <v>6624465</v>
      </c>
      <c r="W551" s="47" t="s">
        <v>6325</v>
      </c>
      <c r="X551" s="48" t="s">
        <v>6326</v>
      </c>
      <c r="Y551" s="48"/>
      <c r="Z551" s="48"/>
      <c r="AA551" s="48"/>
      <c r="AB551" s="48"/>
      <c r="AC551" s="48"/>
      <c r="AD551" s="48" t="s">
        <v>47</v>
      </c>
      <c r="AE551" s="47" t="s">
        <v>6327</v>
      </c>
      <c r="AF551" s="47"/>
      <c r="AG551" s="49">
        <v>42977</v>
      </c>
      <c r="AH551" s="49">
        <v>42985</v>
      </c>
      <c r="AI551" s="50"/>
      <c r="AJ551" s="51">
        <v>42986</v>
      </c>
      <c r="AK551" s="51" t="s">
        <v>5936</v>
      </c>
      <c r="AL551" s="52">
        <v>42982</v>
      </c>
    </row>
    <row r="552" spans="1:38" x14ac:dyDescent="0.15">
      <c r="A552" s="36">
        <v>51692102</v>
      </c>
      <c r="B552" s="41" t="s">
        <v>6328</v>
      </c>
      <c r="C552" s="41" t="s">
        <v>6329</v>
      </c>
      <c r="D552" s="36" t="s">
        <v>6330</v>
      </c>
      <c r="E552" s="36" t="s">
        <v>6331</v>
      </c>
      <c r="F552" s="36" t="s">
        <v>6332</v>
      </c>
      <c r="G552" s="36"/>
      <c r="H552" s="42" t="s">
        <v>532</v>
      </c>
      <c r="I552" s="42"/>
      <c r="J552" s="42" t="s">
        <v>4868</v>
      </c>
      <c r="K552" s="36" t="s">
        <v>67</v>
      </c>
      <c r="L552" s="43" t="s">
        <v>68</v>
      </c>
      <c r="M552" s="43" t="s">
        <v>38</v>
      </c>
      <c r="N552" s="36" t="s">
        <v>6333</v>
      </c>
      <c r="O552" s="42" t="s">
        <v>819</v>
      </c>
      <c r="P552" s="36" t="s">
        <v>71</v>
      </c>
      <c r="Q552" s="42" t="s">
        <v>5617</v>
      </c>
      <c r="R552" s="42"/>
      <c r="S552" s="44">
        <v>42922</v>
      </c>
      <c r="T552" s="44">
        <v>42982</v>
      </c>
      <c r="U552" s="45">
        <v>43003</v>
      </c>
      <c r="V552" s="46">
        <v>6624480</v>
      </c>
      <c r="W552" s="47" t="s">
        <v>6334</v>
      </c>
      <c r="X552" s="48" t="s">
        <v>6335</v>
      </c>
      <c r="Y552" s="48"/>
      <c r="Z552" s="48"/>
      <c r="AA552" s="48"/>
      <c r="AB552" s="48"/>
      <c r="AC552" s="48"/>
      <c r="AD552" s="48" t="s">
        <v>47</v>
      </c>
      <c r="AE552" s="47" t="s">
        <v>6336</v>
      </c>
      <c r="AF552" s="47" t="s">
        <v>6337</v>
      </c>
      <c r="AG552" s="49"/>
      <c r="AH552" s="49">
        <v>43020</v>
      </c>
      <c r="AI552" s="50"/>
      <c r="AJ552" s="51">
        <v>43021</v>
      </c>
      <c r="AK552" s="51" t="s">
        <v>6117</v>
      </c>
      <c r="AL552" s="52">
        <v>43017</v>
      </c>
    </row>
    <row r="553" spans="1:38" x14ac:dyDescent="0.15">
      <c r="A553" s="36">
        <v>51697016</v>
      </c>
      <c r="B553" s="41" t="s">
        <v>6338</v>
      </c>
      <c r="C553" s="41" t="s">
        <v>6339</v>
      </c>
      <c r="D553" s="36" t="s">
        <v>6340</v>
      </c>
      <c r="E553" s="36" t="s">
        <v>6341</v>
      </c>
      <c r="F553" s="36"/>
      <c r="G553" s="36"/>
      <c r="H553" s="42" t="s">
        <v>30</v>
      </c>
      <c r="I553" s="42"/>
      <c r="J553" s="42" t="s">
        <v>3628</v>
      </c>
      <c r="K553" s="36" t="s">
        <v>294</v>
      </c>
      <c r="L553" s="43" t="s">
        <v>37</v>
      </c>
      <c r="M553" s="43" t="s">
        <v>38</v>
      </c>
      <c r="N553" s="36" t="s">
        <v>175</v>
      </c>
      <c r="O553" s="42" t="s">
        <v>379</v>
      </c>
      <c r="P553" s="36" t="s">
        <v>71</v>
      </c>
      <c r="Q553" s="42" t="s">
        <v>5617</v>
      </c>
      <c r="R553" s="42"/>
      <c r="S553" s="44">
        <v>42961</v>
      </c>
      <c r="T553" s="44">
        <v>42996</v>
      </c>
      <c r="U553" s="45">
        <v>43010</v>
      </c>
      <c r="V553" s="46">
        <v>6624607</v>
      </c>
      <c r="W553" s="47" t="s">
        <v>6342</v>
      </c>
      <c r="X553" s="48" t="s">
        <v>6343</v>
      </c>
      <c r="Y553" s="48"/>
      <c r="Z553" s="48"/>
      <c r="AA553" s="48"/>
      <c r="AB553" s="48"/>
      <c r="AC553" s="48"/>
      <c r="AD553" s="48" t="s">
        <v>47</v>
      </c>
      <c r="AE553" s="47" t="s">
        <v>6344</v>
      </c>
      <c r="AF553" s="47"/>
      <c r="AG553" s="49"/>
      <c r="AH553" s="49">
        <v>43082</v>
      </c>
      <c r="AI553" s="50"/>
      <c r="AJ553" s="51">
        <v>43083</v>
      </c>
      <c r="AK553" s="51" t="s">
        <v>6345</v>
      </c>
      <c r="AL553" s="52">
        <v>43080</v>
      </c>
    </row>
    <row r="554" spans="1:38" x14ac:dyDescent="0.15">
      <c r="A554" s="36">
        <v>51703053</v>
      </c>
      <c r="B554" s="41" t="s">
        <v>6346</v>
      </c>
      <c r="C554" s="41" t="s">
        <v>6347</v>
      </c>
      <c r="D554" s="36" t="s">
        <v>6348</v>
      </c>
      <c r="E554" s="36" t="s">
        <v>6349</v>
      </c>
      <c r="F554" s="36"/>
      <c r="G554" s="36"/>
      <c r="H554" s="42" t="s">
        <v>5968</v>
      </c>
      <c r="I554" s="42"/>
      <c r="J554" s="42" t="s">
        <v>6239</v>
      </c>
      <c r="K554" s="36" t="s">
        <v>67</v>
      </c>
      <c r="L554" s="43" t="s">
        <v>5890</v>
      </c>
      <c r="M554" s="43" t="s">
        <v>4323</v>
      </c>
      <c r="N554" s="36" t="s">
        <v>5947</v>
      </c>
      <c r="O554" s="42" t="s">
        <v>432</v>
      </c>
      <c r="P554" s="36" t="s">
        <v>71</v>
      </c>
      <c r="Q554" s="42" t="s">
        <v>5617</v>
      </c>
      <c r="R554" s="42"/>
      <c r="S554" s="44">
        <v>42999</v>
      </c>
      <c r="T554" s="44">
        <v>43045</v>
      </c>
      <c r="U554" s="45">
        <v>43059</v>
      </c>
      <c r="V554" s="46"/>
      <c r="W554" s="47"/>
      <c r="X554" s="48" t="s">
        <v>6350</v>
      </c>
      <c r="Y554" s="48"/>
      <c r="Z554" s="48"/>
      <c r="AA554" s="48"/>
      <c r="AB554" s="48"/>
      <c r="AC554" s="48"/>
      <c r="AD554" s="48" t="s">
        <v>47</v>
      </c>
      <c r="AE554" s="47"/>
      <c r="AF554" s="47"/>
      <c r="AG554" s="49">
        <v>42998</v>
      </c>
      <c r="AH554" s="49">
        <v>43047</v>
      </c>
      <c r="AI554" s="50"/>
      <c r="AJ554" s="51">
        <v>43048</v>
      </c>
      <c r="AK554" s="51" t="s">
        <v>6251</v>
      </c>
      <c r="AL554" s="52">
        <v>43045</v>
      </c>
    </row>
    <row r="555" spans="1:38" x14ac:dyDescent="0.15">
      <c r="A555" s="36">
        <v>51691185</v>
      </c>
      <c r="B555" s="41" t="s">
        <v>6351</v>
      </c>
      <c r="C555" s="41" t="s">
        <v>6352</v>
      </c>
      <c r="D555" s="36" t="s">
        <v>6353</v>
      </c>
      <c r="E555" s="36" t="s">
        <v>6354</v>
      </c>
      <c r="F555" s="36" t="s">
        <v>6355</v>
      </c>
      <c r="G555" s="36"/>
      <c r="H555" s="42" t="s">
        <v>5968</v>
      </c>
      <c r="I555" s="42"/>
      <c r="J555" s="42" t="s">
        <v>6239</v>
      </c>
      <c r="K555" s="36" t="s">
        <v>67</v>
      </c>
      <c r="L555" s="43" t="s">
        <v>3025</v>
      </c>
      <c r="M555" s="43" t="s">
        <v>4323</v>
      </c>
      <c r="N555" s="36" t="s">
        <v>536</v>
      </c>
      <c r="O555" s="42" t="s">
        <v>355</v>
      </c>
      <c r="P555" s="36" t="s">
        <v>71</v>
      </c>
      <c r="Q555" s="42" t="s">
        <v>5617</v>
      </c>
      <c r="R555" s="42"/>
      <c r="S555" s="44">
        <v>42919</v>
      </c>
      <c r="T555" s="44">
        <v>42954</v>
      </c>
      <c r="U555" s="45">
        <v>42975</v>
      </c>
      <c r="V555" s="46">
        <v>6624464</v>
      </c>
      <c r="W555" s="47" t="s">
        <v>6356</v>
      </c>
      <c r="X555" s="48" t="s">
        <v>6357</v>
      </c>
      <c r="Y555" s="48"/>
      <c r="Z555" s="48"/>
      <c r="AA555" s="48"/>
      <c r="AB555" s="48"/>
      <c r="AC555" s="48"/>
      <c r="AD555" s="48" t="s">
        <v>47</v>
      </c>
      <c r="AE555" s="47" t="s">
        <v>6358</v>
      </c>
      <c r="AF555" s="47"/>
      <c r="AG555" s="49">
        <v>42963</v>
      </c>
      <c r="AH555" s="49">
        <v>43052</v>
      </c>
      <c r="AI555" s="50"/>
      <c r="AJ555" s="51">
        <v>43053</v>
      </c>
      <c r="AK555" s="51" t="s">
        <v>6251</v>
      </c>
      <c r="AL555" s="52">
        <v>43052</v>
      </c>
    </row>
    <row r="556" spans="1:38" x14ac:dyDescent="0.15">
      <c r="A556" s="36">
        <v>51695852</v>
      </c>
      <c r="B556" s="41" t="s">
        <v>6359</v>
      </c>
      <c r="C556" s="41" t="s">
        <v>6360</v>
      </c>
      <c r="D556" s="36" t="s">
        <v>6361</v>
      </c>
      <c r="E556" s="36" t="s">
        <v>6362</v>
      </c>
      <c r="F556" s="36"/>
      <c r="G556" s="36"/>
      <c r="H556" s="42" t="s">
        <v>174</v>
      </c>
      <c r="I556" s="42"/>
      <c r="J556" s="42" t="s">
        <v>3173</v>
      </c>
      <c r="K556" s="36" t="s">
        <v>67</v>
      </c>
      <c r="L556" s="43" t="s">
        <v>68</v>
      </c>
      <c r="M556" s="43" t="s">
        <v>4323</v>
      </c>
      <c r="N556" s="36" t="s">
        <v>5947</v>
      </c>
      <c r="O556" s="42" t="s">
        <v>176</v>
      </c>
      <c r="P556" s="36" t="s">
        <v>85</v>
      </c>
      <c r="Q556" s="42" t="s">
        <v>5617</v>
      </c>
      <c r="R556" s="42"/>
      <c r="S556" s="44">
        <v>42950</v>
      </c>
      <c r="T556" s="44">
        <v>42989</v>
      </c>
      <c r="U556" s="45">
        <v>43010</v>
      </c>
      <c r="V556" s="46">
        <v>6624540</v>
      </c>
      <c r="W556" s="47" t="s">
        <v>6363</v>
      </c>
      <c r="X556" s="48" t="s">
        <v>6364</v>
      </c>
      <c r="Y556" s="48"/>
      <c r="Z556" s="48"/>
      <c r="AA556" s="48"/>
      <c r="AB556" s="48"/>
      <c r="AC556" s="48"/>
      <c r="AD556" s="48" t="s">
        <v>47</v>
      </c>
      <c r="AE556" s="47" t="s">
        <v>6365</v>
      </c>
      <c r="AF556" s="47"/>
      <c r="AG556" s="49">
        <v>43041</v>
      </c>
      <c r="AH556" s="49">
        <v>43052</v>
      </c>
      <c r="AI556" s="50"/>
      <c r="AJ556" s="51">
        <v>43053</v>
      </c>
      <c r="AK556" s="51" t="s">
        <v>6251</v>
      </c>
      <c r="AL556" s="52">
        <v>43052</v>
      </c>
    </row>
    <row r="557" spans="1:38" x14ac:dyDescent="0.15">
      <c r="A557" s="36">
        <v>51691821</v>
      </c>
      <c r="B557" s="41" t="s">
        <v>6366</v>
      </c>
      <c r="C557" s="41" t="s">
        <v>6367</v>
      </c>
      <c r="D557" s="36" t="s">
        <v>6368</v>
      </c>
      <c r="E557" s="36" t="s">
        <v>6369</v>
      </c>
      <c r="F557" s="36"/>
      <c r="G557" s="36"/>
      <c r="H557" s="42" t="s">
        <v>532</v>
      </c>
      <c r="I557" s="42"/>
      <c r="J557" s="42" t="s">
        <v>4868</v>
      </c>
      <c r="K557" s="36" t="s">
        <v>67</v>
      </c>
      <c r="L557" s="43" t="s">
        <v>68</v>
      </c>
      <c r="M557" s="43" t="s">
        <v>4323</v>
      </c>
      <c r="N557" s="36" t="s">
        <v>6037</v>
      </c>
      <c r="O557" s="42" t="s">
        <v>950</v>
      </c>
      <c r="P557" s="36" t="s">
        <v>71</v>
      </c>
      <c r="Q557" s="42" t="s">
        <v>5617</v>
      </c>
      <c r="R557" s="42"/>
      <c r="S557" s="44">
        <v>42923</v>
      </c>
      <c r="T557" s="44">
        <v>43003</v>
      </c>
      <c r="U557" s="45">
        <v>43024</v>
      </c>
      <c r="V557" s="46">
        <v>6624475</v>
      </c>
      <c r="W557" s="47" t="s">
        <v>6370</v>
      </c>
      <c r="X557" s="48" t="s">
        <v>6371</v>
      </c>
      <c r="Y557" s="48"/>
      <c r="Z557" s="48"/>
      <c r="AA557" s="48"/>
      <c r="AB557" s="48"/>
      <c r="AC557" s="48"/>
      <c r="AD557" s="48" t="s">
        <v>47</v>
      </c>
      <c r="AE557" s="47" t="s">
        <v>6372</v>
      </c>
      <c r="AF557" s="47" t="s">
        <v>6373</v>
      </c>
      <c r="AG557" s="49">
        <v>43040</v>
      </c>
      <c r="AH557" s="49">
        <v>43052</v>
      </c>
      <c r="AI557" s="50"/>
      <c r="AJ557" s="51">
        <v>43053</v>
      </c>
      <c r="AK557" s="51" t="s">
        <v>6251</v>
      </c>
      <c r="AL557" s="52">
        <v>43052</v>
      </c>
    </row>
    <row r="558" spans="1:38" x14ac:dyDescent="0.15">
      <c r="A558" s="36">
        <v>51706037</v>
      </c>
      <c r="B558" s="41" t="s">
        <v>6374</v>
      </c>
      <c r="C558" s="41" t="s">
        <v>6375</v>
      </c>
      <c r="D558" s="36" t="s">
        <v>6376</v>
      </c>
      <c r="E558" s="36" t="s">
        <v>6377</v>
      </c>
      <c r="F558" s="36" t="s">
        <v>576</v>
      </c>
      <c r="G558" s="36"/>
      <c r="H558" s="42" t="s">
        <v>3876</v>
      </c>
      <c r="I558" s="42"/>
      <c r="J558" s="42" t="s">
        <v>6239</v>
      </c>
      <c r="K558" s="36" t="s">
        <v>67</v>
      </c>
      <c r="L558" s="43" t="s">
        <v>5890</v>
      </c>
      <c r="M558" s="43" t="s">
        <v>4323</v>
      </c>
      <c r="N558" s="36" t="s">
        <v>414</v>
      </c>
      <c r="O558" s="42" t="s">
        <v>432</v>
      </c>
      <c r="P558" s="36" t="s">
        <v>71</v>
      </c>
      <c r="Q558" s="42" t="s">
        <v>5617</v>
      </c>
      <c r="R558" s="42"/>
      <c r="S558" s="44">
        <v>43020</v>
      </c>
      <c r="T558" s="44">
        <v>43059</v>
      </c>
      <c r="U558" s="45">
        <v>43080</v>
      </c>
      <c r="V558" s="46"/>
      <c r="W558" s="47"/>
      <c r="X558" s="48" t="s">
        <v>6378</v>
      </c>
      <c r="Y558" s="48"/>
      <c r="Z558" s="48"/>
      <c r="AA558" s="48"/>
      <c r="AB558" s="48"/>
      <c r="AC558" s="48"/>
      <c r="AD558" s="48"/>
      <c r="AE558" s="47"/>
      <c r="AF558" s="47"/>
      <c r="AG558" s="49">
        <v>43041</v>
      </c>
      <c r="AH558" s="49">
        <v>43052</v>
      </c>
      <c r="AI558" s="50"/>
      <c r="AJ558" s="51">
        <v>43053</v>
      </c>
      <c r="AK558" s="51" t="s">
        <v>6251</v>
      </c>
      <c r="AL558" s="52">
        <v>43052</v>
      </c>
    </row>
    <row r="559" spans="1:38" x14ac:dyDescent="0.15">
      <c r="A559" s="36">
        <v>51703924</v>
      </c>
      <c r="B559" s="41" t="s">
        <v>6379</v>
      </c>
      <c r="C559" s="41" t="s">
        <v>6380</v>
      </c>
      <c r="D559" s="36" t="s">
        <v>6381</v>
      </c>
      <c r="E559" s="36" t="s">
        <v>3922</v>
      </c>
      <c r="F559" s="36" t="s">
        <v>6382</v>
      </c>
      <c r="G559" s="36"/>
      <c r="H559" s="42" t="s">
        <v>4018</v>
      </c>
      <c r="I559" s="42"/>
      <c r="J559" s="42" t="s">
        <v>6185</v>
      </c>
      <c r="K559" s="36" t="s">
        <v>2363</v>
      </c>
      <c r="L559" s="43" t="s">
        <v>37</v>
      </c>
      <c r="M559" s="43" t="s">
        <v>4323</v>
      </c>
      <c r="N559" s="36"/>
      <c r="O559" s="42"/>
      <c r="P559" s="36"/>
      <c r="Q559" s="42"/>
      <c r="R559" s="42"/>
      <c r="S559" s="44"/>
      <c r="T559" s="44"/>
      <c r="U559" s="45"/>
      <c r="V559" s="46"/>
      <c r="W559" s="47"/>
      <c r="X559" s="48"/>
      <c r="Y559" s="48"/>
      <c r="Z559" s="48"/>
      <c r="AA559" s="48"/>
      <c r="AB559" s="48"/>
      <c r="AC559" s="48"/>
      <c r="AD559" s="48"/>
      <c r="AE559" s="47"/>
      <c r="AF559" s="47"/>
      <c r="AG559" s="49">
        <v>43033</v>
      </c>
      <c r="AH559" s="49">
        <v>43052</v>
      </c>
      <c r="AI559" s="50"/>
      <c r="AJ559" s="51">
        <v>43053</v>
      </c>
      <c r="AK559" s="51" t="s">
        <v>6251</v>
      </c>
      <c r="AL559" s="52">
        <v>43052</v>
      </c>
    </row>
    <row r="560" spans="1:38" x14ac:dyDescent="0.15">
      <c r="A560" s="36">
        <v>51701927</v>
      </c>
      <c r="B560" s="41" t="s">
        <v>6383</v>
      </c>
      <c r="C560" s="41" t="s">
        <v>6384</v>
      </c>
      <c r="D560" s="36" t="s">
        <v>6385</v>
      </c>
      <c r="E560" s="36" t="s">
        <v>6386</v>
      </c>
      <c r="F560" s="36" t="s">
        <v>6387</v>
      </c>
      <c r="G560" s="36"/>
      <c r="H560" s="42" t="s">
        <v>499</v>
      </c>
      <c r="I560" s="42"/>
      <c r="J560" s="42" t="s">
        <v>6239</v>
      </c>
      <c r="K560" s="36" t="s">
        <v>67</v>
      </c>
      <c r="L560" s="43" t="s">
        <v>68</v>
      </c>
      <c r="M560" s="43" t="s">
        <v>4323</v>
      </c>
      <c r="N560" s="36" t="s">
        <v>452</v>
      </c>
      <c r="O560" s="42" t="s">
        <v>176</v>
      </c>
      <c r="P560" s="36" t="s">
        <v>71</v>
      </c>
      <c r="Q560" s="42" t="s">
        <v>5617</v>
      </c>
      <c r="R560" s="42"/>
      <c r="S560" s="44">
        <v>42992</v>
      </c>
      <c r="T560" s="44">
        <v>43031</v>
      </c>
      <c r="U560" s="45">
        <v>43045</v>
      </c>
      <c r="V560" s="46">
        <v>6624660</v>
      </c>
      <c r="W560" s="47"/>
      <c r="X560" s="48" t="s">
        <v>6388</v>
      </c>
      <c r="Y560" s="48"/>
      <c r="Z560" s="48"/>
      <c r="AA560" s="48"/>
      <c r="AB560" s="48"/>
      <c r="AC560" s="48"/>
      <c r="AD560" s="48" t="s">
        <v>47</v>
      </c>
      <c r="AE560" s="47"/>
      <c r="AF560" s="47"/>
      <c r="AG560" s="49"/>
      <c r="AH560" s="49">
        <v>43052</v>
      </c>
      <c r="AI560" s="50"/>
      <c r="AJ560" s="51">
        <v>43053</v>
      </c>
      <c r="AK560" s="51" t="s">
        <v>6251</v>
      </c>
      <c r="AL560" s="52">
        <v>43052</v>
      </c>
    </row>
    <row r="561" spans="1:38" x14ac:dyDescent="0.15">
      <c r="A561" s="36">
        <v>51704382</v>
      </c>
      <c r="B561" s="41" t="s">
        <v>6389</v>
      </c>
      <c r="C561" s="41" t="s">
        <v>6390</v>
      </c>
      <c r="D561" s="36" t="s">
        <v>6391</v>
      </c>
      <c r="E561" s="36" t="s">
        <v>6392</v>
      </c>
      <c r="F561" s="36" t="s">
        <v>6393</v>
      </c>
      <c r="G561" s="36"/>
      <c r="H561" s="42" t="s">
        <v>499</v>
      </c>
      <c r="I561" s="42"/>
      <c r="J561" s="42" t="s">
        <v>6239</v>
      </c>
      <c r="K561" s="36" t="s">
        <v>67</v>
      </c>
      <c r="L561" s="43" t="s">
        <v>5890</v>
      </c>
      <c r="M561" s="43" t="s">
        <v>4323</v>
      </c>
      <c r="N561" s="36" t="s">
        <v>164</v>
      </c>
      <c r="O561" s="42" t="s">
        <v>314</v>
      </c>
      <c r="P561" s="36" t="s">
        <v>71</v>
      </c>
      <c r="Q561" s="42" t="s">
        <v>5617</v>
      </c>
      <c r="R561" s="42"/>
      <c r="S561" s="44">
        <v>43011</v>
      </c>
      <c r="T561" s="44">
        <v>43059</v>
      </c>
      <c r="U561" s="45">
        <v>43080</v>
      </c>
      <c r="V561" s="46"/>
      <c r="W561" s="47"/>
      <c r="X561" s="48" t="s">
        <v>6394</v>
      </c>
      <c r="Y561" s="48"/>
      <c r="Z561" s="48"/>
      <c r="AA561" s="48"/>
      <c r="AB561" s="48"/>
      <c r="AC561" s="48"/>
      <c r="AD561" s="48" t="s">
        <v>47</v>
      </c>
      <c r="AE561" s="47"/>
      <c r="AF561" s="47"/>
      <c r="AG561" s="49">
        <v>43040</v>
      </c>
      <c r="AH561" s="49">
        <v>43052</v>
      </c>
      <c r="AI561" s="50"/>
      <c r="AJ561" s="51">
        <v>43053</v>
      </c>
      <c r="AK561" s="51" t="s">
        <v>6251</v>
      </c>
      <c r="AL561" s="52">
        <v>43052</v>
      </c>
    </row>
    <row r="562" spans="1:38" x14ac:dyDescent="0.15">
      <c r="A562" s="36">
        <v>51700485</v>
      </c>
      <c r="B562" s="41" t="s">
        <v>6395</v>
      </c>
      <c r="C562" s="41" t="s">
        <v>6396</v>
      </c>
      <c r="D562" s="36" t="s">
        <v>2870</v>
      </c>
      <c r="E562" s="36" t="s">
        <v>6397</v>
      </c>
      <c r="F562" s="36" t="s">
        <v>6398</v>
      </c>
      <c r="G562" s="36"/>
      <c r="H562" s="42" t="s">
        <v>914</v>
      </c>
      <c r="I562" s="42"/>
      <c r="J562" s="42" t="s">
        <v>162</v>
      </c>
      <c r="K562" s="36" t="s">
        <v>67</v>
      </c>
      <c r="L562" s="43" t="s">
        <v>68</v>
      </c>
      <c r="M562" s="43" t="s">
        <v>4323</v>
      </c>
      <c r="N562" s="36" t="s">
        <v>414</v>
      </c>
      <c r="O562" s="42" t="s">
        <v>176</v>
      </c>
      <c r="P562" s="36" t="s">
        <v>71</v>
      </c>
      <c r="Q562" s="42" t="s">
        <v>5617</v>
      </c>
      <c r="R562" s="42"/>
      <c r="S562" s="44">
        <v>42978</v>
      </c>
      <c r="T562" s="44">
        <v>43010</v>
      </c>
      <c r="U562" s="45">
        <v>43031</v>
      </c>
      <c r="V562" s="46">
        <v>6624646</v>
      </c>
      <c r="W562" s="47" t="s">
        <v>6399</v>
      </c>
      <c r="X562" s="48"/>
      <c r="Y562" s="48"/>
      <c r="Z562" s="48"/>
      <c r="AA562" s="48"/>
      <c r="AB562" s="48"/>
      <c r="AC562" s="48"/>
      <c r="AD562" s="48"/>
      <c r="AE562" s="47"/>
      <c r="AF562" s="47"/>
      <c r="AG562" s="49"/>
      <c r="AH562" s="49">
        <v>43055</v>
      </c>
      <c r="AI562" s="50"/>
      <c r="AJ562" s="51">
        <v>43056</v>
      </c>
      <c r="AK562" s="51" t="s">
        <v>6251</v>
      </c>
      <c r="AL562" s="52">
        <v>43052</v>
      </c>
    </row>
    <row r="563" spans="1:38" x14ac:dyDescent="0.15">
      <c r="A563" s="36">
        <v>51697102</v>
      </c>
      <c r="B563" s="41" t="s">
        <v>6400</v>
      </c>
      <c r="C563" s="41" t="s">
        <v>6401</v>
      </c>
      <c r="D563" s="36" t="s">
        <v>6402</v>
      </c>
      <c r="E563" s="36" t="s">
        <v>4990</v>
      </c>
      <c r="F563" s="36"/>
      <c r="G563" s="36"/>
      <c r="H563" s="42" t="s">
        <v>532</v>
      </c>
      <c r="I563" s="42"/>
      <c r="J563" s="42" t="s">
        <v>4868</v>
      </c>
      <c r="K563" s="36" t="s">
        <v>67</v>
      </c>
      <c r="L563" s="43" t="s">
        <v>1193</v>
      </c>
      <c r="M563" s="43" t="s">
        <v>4323</v>
      </c>
      <c r="N563" s="36" t="s">
        <v>6037</v>
      </c>
      <c r="O563" s="42" t="s">
        <v>950</v>
      </c>
      <c r="P563" s="36" t="s">
        <v>71</v>
      </c>
      <c r="Q563" s="42" t="s">
        <v>5617</v>
      </c>
      <c r="R563" s="42"/>
      <c r="S563" s="44">
        <v>42958</v>
      </c>
      <c r="T563" s="44">
        <v>43003</v>
      </c>
      <c r="U563" s="45">
        <v>43024</v>
      </c>
      <c r="V563" s="46">
        <v>6624571</v>
      </c>
      <c r="W563" s="47" t="s">
        <v>6403</v>
      </c>
      <c r="X563" s="48"/>
      <c r="Y563" s="48"/>
      <c r="Z563" s="48"/>
      <c r="AA563" s="48"/>
      <c r="AB563" s="48"/>
      <c r="AC563" s="48"/>
      <c r="AD563" s="48" t="s">
        <v>47</v>
      </c>
      <c r="AE563" s="47" t="s">
        <v>6404</v>
      </c>
      <c r="AF563" s="47"/>
      <c r="AG563" s="49">
        <v>43048</v>
      </c>
      <c r="AH563" s="49">
        <v>43056</v>
      </c>
      <c r="AI563" s="50"/>
      <c r="AJ563" s="51">
        <v>43059</v>
      </c>
      <c r="AK563" s="51" t="s">
        <v>6251</v>
      </c>
      <c r="AL563" s="52">
        <v>43059</v>
      </c>
    </row>
    <row r="564" spans="1:38" x14ac:dyDescent="0.15">
      <c r="A564" s="36">
        <v>51692104</v>
      </c>
      <c r="B564" s="41" t="s">
        <v>6405</v>
      </c>
      <c r="C564" s="41" t="s">
        <v>6406</v>
      </c>
      <c r="D564" s="36" t="s">
        <v>6407</v>
      </c>
      <c r="E564" s="36" t="s">
        <v>3844</v>
      </c>
      <c r="F564" s="36" t="s">
        <v>2288</v>
      </c>
      <c r="G564" s="36"/>
      <c r="H564" s="42" t="s">
        <v>376</v>
      </c>
      <c r="I564" s="42"/>
      <c r="J564" s="42" t="s">
        <v>4868</v>
      </c>
      <c r="K564" s="36" t="s">
        <v>67</v>
      </c>
      <c r="L564" s="43" t="s">
        <v>68</v>
      </c>
      <c r="M564" s="43" t="s">
        <v>4323</v>
      </c>
      <c r="N564" s="36" t="s">
        <v>536</v>
      </c>
      <c r="O564" s="42" t="s">
        <v>1317</v>
      </c>
      <c r="P564" s="36" t="s">
        <v>71</v>
      </c>
      <c r="Q564" s="42" t="s">
        <v>5617</v>
      </c>
      <c r="R564" s="42"/>
      <c r="S564" s="44">
        <v>42926</v>
      </c>
      <c r="T564" s="44">
        <v>42961</v>
      </c>
      <c r="U564" s="45">
        <v>42982</v>
      </c>
      <c r="V564" s="46">
        <v>6624482</v>
      </c>
      <c r="W564" s="47" t="s">
        <v>6408</v>
      </c>
      <c r="X564" s="48" t="s">
        <v>6409</v>
      </c>
      <c r="Y564" s="48"/>
      <c r="Z564" s="48"/>
      <c r="AA564" s="48"/>
      <c r="AB564" s="48"/>
      <c r="AC564" s="48"/>
      <c r="AD564" s="48" t="s">
        <v>47</v>
      </c>
      <c r="AE564" s="47" t="s">
        <v>6410</v>
      </c>
      <c r="AF564" s="47" t="s">
        <v>6411</v>
      </c>
      <c r="AG564" s="49">
        <v>43052</v>
      </c>
      <c r="AH564" s="49">
        <v>43062</v>
      </c>
      <c r="AI564" s="50"/>
      <c r="AJ564" s="51">
        <v>43063</v>
      </c>
      <c r="AK564" s="51" t="s">
        <v>6251</v>
      </c>
      <c r="AL564" s="52">
        <v>43059</v>
      </c>
    </row>
    <row r="565" spans="1:38" x14ac:dyDescent="0.15">
      <c r="A565" s="36">
        <v>51584126</v>
      </c>
      <c r="B565" s="41" t="s">
        <v>6412</v>
      </c>
      <c r="C565" s="41" t="s">
        <v>6413</v>
      </c>
      <c r="D565" s="36" t="s">
        <v>6414</v>
      </c>
      <c r="E565" s="36" t="s">
        <v>3446</v>
      </c>
      <c r="F565" s="36"/>
      <c r="G565" s="36"/>
      <c r="H565" s="42" t="s">
        <v>3663</v>
      </c>
      <c r="I565" s="42"/>
      <c r="J565" s="42" t="s">
        <v>6158</v>
      </c>
      <c r="K565" s="36" t="s">
        <v>67</v>
      </c>
      <c r="L565" s="43" t="s">
        <v>68</v>
      </c>
      <c r="M565" s="43" t="s">
        <v>38</v>
      </c>
      <c r="N565" s="36" t="s">
        <v>164</v>
      </c>
      <c r="O565" s="42" t="s">
        <v>761</v>
      </c>
      <c r="P565" s="36" t="s">
        <v>71</v>
      </c>
      <c r="Q565" s="42" t="s">
        <v>5617</v>
      </c>
      <c r="R565" s="42"/>
      <c r="S565" s="44">
        <v>42306</v>
      </c>
      <c r="T565" s="44"/>
      <c r="U565" s="45"/>
      <c r="V565" s="46">
        <v>6624043</v>
      </c>
      <c r="W565" s="47" t="s">
        <v>6415</v>
      </c>
      <c r="X565" s="48" t="s">
        <v>6416</v>
      </c>
      <c r="Y565" s="48">
        <v>69138</v>
      </c>
      <c r="Z565" s="48"/>
      <c r="AA565" s="48"/>
      <c r="AB565" s="48"/>
      <c r="AC565" s="48"/>
      <c r="AD565" s="48" t="s">
        <v>47</v>
      </c>
      <c r="AE565" s="47" t="s">
        <v>6417</v>
      </c>
      <c r="AF565" s="47"/>
      <c r="AG565" s="49"/>
      <c r="AH565" s="49">
        <v>43062</v>
      </c>
      <c r="AI565" s="50"/>
      <c r="AJ565" s="51">
        <v>43063</v>
      </c>
      <c r="AK565" s="51" t="s">
        <v>6251</v>
      </c>
      <c r="AL565" s="52">
        <v>43059</v>
      </c>
    </row>
    <row r="566" spans="1:38" x14ac:dyDescent="0.15">
      <c r="A566" s="36">
        <v>51700484</v>
      </c>
      <c r="B566" s="41" t="s">
        <v>6418</v>
      </c>
      <c r="C566" s="41" t="s">
        <v>6419</v>
      </c>
      <c r="D566" s="36" t="s">
        <v>3849</v>
      </c>
      <c r="E566" s="36" t="s">
        <v>6420</v>
      </c>
      <c r="F566" s="36"/>
      <c r="G566" s="36"/>
      <c r="H566" s="42" t="s">
        <v>313</v>
      </c>
      <c r="I566" s="42"/>
      <c r="J566" s="42" t="s">
        <v>6239</v>
      </c>
      <c r="K566" s="36" t="s">
        <v>67</v>
      </c>
      <c r="L566" s="43" t="s">
        <v>1193</v>
      </c>
      <c r="M566" s="43" t="s">
        <v>38</v>
      </c>
      <c r="N566" s="36" t="s">
        <v>414</v>
      </c>
      <c r="O566" s="42" t="s">
        <v>176</v>
      </c>
      <c r="P566" s="36" t="s">
        <v>71</v>
      </c>
      <c r="Q566" s="42" t="s">
        <v>5617</v>
      </c>
      <c r="R566" s="42"/>
      <c r="S566" s="44">
        <v>42978</v>
      </c>
      <c r="T566" s="44">
        <v>43010</v>
      </c>
      <c r="U566" s="45">
        <v>43031</v>
      </c>
      <c r="V566" s="46">
        <v>6624645</v>
      </c>
      <c r="W566" s="47"/>
      <c r="X566" s="48"/>
      <c r="Y566" s="48"/>
      <c r="Z566" s="48"/>
      <c r="AA566" s="48"/>
      <c r="AB566" s="48"/>
      <c r="AC566" s="48"/>
      <c r="AD566" s="48"/>
      <c r="AE566" s="47"/>
      <c r="AF566" s="47"/>
      <c r="AG566" s="49"/>
      <c r="AH566" s="49">
        <v>43062</v>
      </c>
      <c r="AI566" s="50"/>
      <c r="AJ566" s="51">
        <v>43063</v>
      </c>
      <c r="AK566" s="51" t="s">
        <v>6251</v>
      </c>
      <c r="AL566" s="52">
        <v>43059</v>
      </c>
    </row>
    <row r="567" spans="1:38" x14ac:dyDescent="0.15">
      <c r="A567" s="36">
        <v>51705677</v>
      </c>
      <c r="B567" s="41" t="s">
        <v>6421</v>
      </c>
      <c r="C567" s="41" t="s">
        <v>6422</v>
      </c>
      <c r="D567" s="36" t="s">
        <v>6423</v>
      </c>
      <c r="E567" s="36" t="s">
        <v>6424</v>
      </c>
      <c r="F567" s="36" t="s">
        <v>6425</v>
      </c>
      <c r="G567" s="36"/>
      <c r="H567" s="42" t="s">
        <v>3876</v>
      </c>
      <c r="I567" s="42"/>
      <c r="J567" s="42" t="s">
        <v>6239</v>
      </c>
      <c r="K567" s="36" t="s">
        <v>67</v>
      </c>
      <c r="L567" s="43" t="s">
        <v>1193</v>
      </c>
      <c r="M567" s="43" t="s">
        <v>38</v>
      </c>
      <c r="N567" s="36" t="s">
        <v>414</v>
      </c>
      <c r="O567" s="42" t="s">
        <v>432</v>
      </c>
      <c r="P567" s="36" t="s">
        <v>71</v>
      </c>
      <c r="Q567" s="42" t="s">
        <v>5617</v>
      </c>
      <c r="R567" s="42"/>
      <c r="S567" s="44">
        <v>43014</v>
      </c>
      <c r="T567" s="44">
        <v>43059</v>
      </c>
      <c r="U567" s="45">
        <v>43080</v>
      </c>
      <c r="V567" s="46">
        <v>6624715</v>
      </c>
      <c r="W567" s="47"/>
      <c r="X567" s="48" t="s">
        <v>6426</v>
      </c>
      <c r="Y567" s="48"/>
      <c r="Z567" s="48"/>
      <c r="AA567" s="48"/>
      <c r="AB567" s="48"/>
      <c r="AC567" s="48"/>
      <c r="AD567" s="48"/>
      <c r="AE567" s="47"/>
      <c r="AF567" s="47"/>
      <c r="AG567" s="49"/>
      <c r="AH567" s="49">
        <v>43062</v>
      </c>
      <c r="AI567" s="50"/>
      <c r="AJ567" s="51">
        <v>43063</v>
      </c>
      <c r="AK567" s="51" t="s">
        <v>6251</v>
      </c>
      <c r="AL567" s="52">
        <v>43059</v>
      </c>
    </row>
    <row r="568" spans="1:38" x14ac:dyDescent="0.15">
      <c r="A568" s="36">
        <v>51700489</v>
      </c>
      <c r="B568" s="41" t="s">
        <v>6427</v>
      </c>
      <c r="C568" s="41" t="s">
        <v>6428</v>
      </c>
      <c r="D568" s="36" t="s">
        <v>6429</v>
      </c>
      <c r="E568" s="36" t="s">
        <v>6430</v>
      </c>
      <c r="F568" s="36" t="s">
        <v>6431</v>
      </c>
      <c r="G568" s="36"/>
      <c r="H568" s="42" t="s">
        <v>313</v>
      </c>
      <c r="I568" s="42"/>
      <c r="J568" s="42" t="s">
        <v>6239</v>
      </c>
      <c r="K568" s="36" t="s">
        <v>67</v>
      </c>
      <c r="L568" s="43" t="s">
        <v>1193</v>
      </c>
      <c r="M568" s="43" t="s">
        <v>38</v>
      </c>
      <c r="N568" s="36" t="s">
        <v>414</v>
      </c>
      <c r="O568" s="42" t="s">
        <v>176</v>
      </c>
      <c r="P568" s="36" t="s">
        <v>71</v>
      </c>
      <c r="Q568" s="42" t="s">
        <v>5617</v>
      </c>
      <c r="R568" s="42"/>
      <c r="S568" s="44">
        <v>42978</v>
      </c>
      <c r="T568" s="44">
        <v>43010</v>
      </c>
      <c r="U568" s="45">
        <v>43031</v>
      </c>
      <c r="V568" s="46">
        <v>6624648</v>
      </c>
      <c r="W568" s="47"/>
      <c r="X568" s="48"/>
      <c r="Y568" s="48"/>
      <c r="Z568" s="48"/>
      <c r="AA568" s="48"/>
      <c r="AB568" s="48"/>
      <c r="AC568" s="48"/>
      <c r="AD568" s="48"/>
      <c r="AE568" s="47"/>
      <c r="AF568" s="47"/>
      <c r="AG568" s="49"/>
      <c r="AH568" s="49">
        <v>43043</v>
      </c>
      <c r="AI568" s="50"/>
      <c r="AJ568" s="51">
        <v>43044</v>
      </c>
      <c r="AK568" s="51" t="s">
        <v>6251</v>
      </c>
      <c r="AL568" s="52">
        <v>43038</v>
      </c>
    </row>
    <row r="569" spans="1:38" x14ac:dyDescent="0.15">
      <c r="A569" s="36">
        <v>51703006</v>
      </c>
      <c r="B569" s="41" t="s">
        <v>6432</v>
      </c>
      <c r="C569" s="41" t="s">
        <v>6433</v>
      </c>
      <c r="D569" s="36" t="s">
        <v>6434</v>
      </c>
      <c r="E569" s="36" t="s">
        <v>3732</v>
      </c>
      <c r="F569" s="36" t="s">
        <v>6435</v>
      </c>
      <c r="G569" s="36"/>
      <c r="H569" s="42" t="s">
        <v>5968</v>
      </c>
      <c r="I569" s="42"/>
      <c r="J569" s="42" t="s">
        <v>6239</v>
      </c>
      <c r="K569" s="36" t="s">
        <v>67</v>
      </c>
      <c r="L569" s="43" t="s">
        <v>1193</v>
      </c>
      <c r="M569" s="43" t="s">
        <v>38</v>
      </c>
      <c r="N569" s="36" t="s">
        <v>5947</v>
      </c>
      <c r="O569" s="42" t="s">
        <v>432</v>
      </c>
      <c r="P569" s="36" t="s">
        <v>71</v>
      </c>
      <c r="Q569" s="42" t="s">
        <v>5617</v>
      </c>
      <c r="R569" s="42"/>
      <c r="S569" s="44">
        <v>42999</v>
      </c>
      <c r="T569" s="44">
        <v>43045</v>
      </c>
      <c r="U569" s="45">
        <v>43059</v>
      </c>
      <c r="V569" s="46">
        <v>6624691</v>
      </c>
      <c r="W569" s="47"/>
      <c r="X569" s="48" t="s">
        <v>6436</v>
      </c>
      <c r="Y569" s="48"/>
      <c r="Z569" s="48"/>
      <c r="AA569" s="48"/>
      <c r="AB569" s="48"/>
      <c r="AC569" s="48"/>
      <c r="AD569" s="48" t="s">
        <v>47</v>
      </c>
      <c r="AE569" s="47"/>
      <c r="AF569" s="47"/>
      <c r="AG569" s="49"/>
      <c r="AH569" s="49">
        <v>43060</v>
      </c>
      <c r="AI569" s="50"/>
      <c r="AJ569" s="51">
        <v>43061</v>
      </c>
      <c r="AK569" s="51" t="s">
        <v>6251</v>
      </c>
      <c r="AL569" s="52">
        <v>43059</v>
      </c>
    </row>
    <row r="570" spans="1:38" x14ac:dyDescent="0.15">
      <c r="A570" s="36">
        <v>51698638</v>
      </c>
      <c r="B570" s="41" t="s">
        <v>6437</v>
      </c>
      <c r="C570" s="41" t="s">
        <v>6438</v>
      </c>
      <c r="D570" s="36" t="s">
        <v>6439</v>
      </c>
      <c r="E570" s="36" t="s">
        <v>5118</v>
      </c>
      <c r="F570" s="36" t="s">
        <v>1233</v>
      </c>
      <c r="G570" s="36"/>
      <c r="H570" s="42" t="s">
        <v>5941</v>
      </c>
      <c r="I570" s="42"/>
      <c r="J570" s="42" t="s">
        <v>6239</v>
      </c>
      <c r="K570" s="36" t="s">
        <v>67</v>
      </c>
      <c r="L570" s="43" t="s">
        <v>1193</v>
      </c>
      <c r="M570" s="43" t="s">
        <v>38</v>
      </c>
      <c r="N570" s="36" t="s">
        <v>3390</v>
      </c>
      <c r="O570" s="42" t="s">
        <v>334</v>
      </c>
      <c r="P570" s="36" t="s">
        <v>85</v>
      </c>
      <c r="Q570" s="42" t="s">
        <v>5617</v>
      </c>
      <c r="R570" s="42"/>
      <c r="S570" s="44">
        <v>42971</v>
      </c>
      <c r="T570" s="44">
        <v>43017</v>
      </c>
      <c r="U570" s="45">
        <v>43031</v>
      </c>
      <c r="V570" s="46">
        <v>6624626</v>
      </c>
      <c r="W570" s="47" t="s">
        <v>6440</v>
      </c>
      <c r="X570" s="48" t="s">
        <v>6441</v>
      </c>
      <c r="Y570" s="48"/>
      <c r="Z570" s="48"/>
      <c r="AA570" s="48"/>
      <c r="AB570" s="48"/>
      <c r="AC570" s="48"/>
      <c r="AD570" s="48" t="s">
        <v>4506</v>
      </c>
      <c r="AE570" s="47" t="s">
        <v>6442</v>
      </c>
      <c r="AF570" s="47"/>
      <c r="AG570" s="49"/>
      <c r="AH570" s="49">
        <v>43057</v>
      </c>
      <c r="AI570" s="50"/>
      <c r="AJ570" s="51">
        <v>43058</v>
      </c>
      <c r="AK570" s="51" t="s">
        <v>6251</v>
      </c>
      <c r="AL570" s="52">
        <v>43052</v>
      </c>
    </row>
    <row r="571" spans="1:38" x14ac:dyDescent="0.15">
      <c r="A571" s="36">
        <v>51697099</v>
      </c>
      <c r="B571" s="41" t="s">
        <v>6443</v>
      </c>
      <c r="C571" s="41" t="s">
        <v>6444</v>
      </c>
      <c r="D571" s="36" t="s">
        <v>6445</v>
      </c>
      <c r="E571" s="36" t="s">
        <v>3618</v>
      </c>
      <c r="F571" s="36"/>
      <c r="G571" s="36"/>
      <c r="H571" s="42" t="s">
        <v>5941</v>
      </c>
      <c r="I571" s="42"/>
      <c r="J571" s="42" t="s">
        <v>6239</v>
      </c>
      <c r="K571" s="36" t="s">
        <v>67</v>
      </c>
      <c r="L571" s="43" t="s">
        <v>1193</v>
      </c>
      <c r="M571" s="43" t="s">
        <v>4323</v>
      </c>
      <c r="N571" s="36" t="s">
        <v>6037</v>
      </c>
      <c r="O571" s="42" t="s">
        <v>950</v>
      </c>
      <c r="P571" s="36" t="s">
        <v>71</v>
      </c>
      <c r="Q571" s="42" t="s">
        <v>5617</v>
      </c>
      <c r="R571" s="42"/>
      <c r="S571" s="44">
        <v>42958</v>
      </c>
      <c r="T571" s="44">
        <v>43003</v>
      </c>
      <c r="U571" s="45">
        <v>43024</v>
      </c>
      <c r="V571" s="46">
        <v>6624568</v>
      </c>
      <c r="W571" s="47" t="s">
        <v>6446</v>
      </c>
      <c r="X571" s="48"/>
      <c r="Y571" s="48"/>
      <c r="Z571" s="48"/>
      <c r="AA571" s="48"/>
      <c r="AB571" s="48"/>
      <c r="AC571" s="48"/>
      <c r="AD571" s="48" t="s">
        <v>47</v>
      </c>
      <c r="AE571" s="47" t="s">
        <v>6447</v>
      </c>
      <c r="AF571" s="47"/>
      <c r="AG571" s="49">
        <v>43033</v>
      </c>
      <c r="AH571" s="49">
        <v>43066</v>
      </c>
      <c r="AI571" s="50"/>
      <c r="AJ571" s="51">
        <v>43067</v>
      </c>
      <c r="AK571" s="51" t="s">
        <v>6251</v>
      </c>
      <c r="AL571" s="52">
        <v>43066</v>
      </c>
    </row>
    <row r="572" spans="1:38" x14ac:dyDescent="0.15">
      <c r="A572" s="36">
        <v>51694290</v>
      </c>
      <c r="B572" s="41" t="s">
        <v>6448</v>
      </c>
      <c r="C572" s="41" t="s">
        <v>6449</v>
      </c>
      <c r="D572" s="36" t="s">
        <v>5067</v>
      </c>
      <c r="E572" s="36" t="s">
        <v>6450</v>
      </c>
      <c r="F572" s="36"/>
      <c r="G572" s="36"/>
      <c r="H572" s="42" t="s">
        <v>3094</v>
      </c>
      <c r="I572" s="42"/>
      <c r="J572" s="42" t="s">
        <v>162</v>
      </c>
      <c r="K572" s="36" t="s">
        <v>67</v>
      </c>
      <c r="L572" s="43" t="s">
        <v>68</v>
      </c>
      <c r="M572" s="43" t="s">
        <v>4323</v>
      </c>
      <c r="N572" s="36" t="s">
        <v>414</v>
      </c>
      <c r="O572" s="42" t="s">
        <v>106</v>
      </c>
      <c r="P572" s="36" t="s">
        <v>71</v>
      </c>
      <c r="Q572" s="42" t="s">
        <v>5617</v>
      </c>
      <c r="R572" s="42"/>
      <c r="S572" s="44">
        <v>42937</v>
      </c>
      <c r="T572" s="44">
        <v>42990</v>
      </c>
      <c r="U572" s="45">
        <v>43010</v>
      </c>
      <c r="V572" s="46">
        <v>6624544</v>
      </c>
      <c r="W572" s="47" t="s">
        <v>6451</v>
      </c>
      <c r="X572" s="48" t="s">
        <v>6452</v>
      </c>
      <c r="Y572" s="48"/>
      <c r="Z572" s="48"/>
      <c r="AA572" s="48"/>
      <c r="AB572" s="48"/>
      <c r="AC572" s="48"/>
      <c r="AD572" s="48" t="s">
        <v>47</v>
      </c>
      <c r="AE572" s="47" t="s">
        <v>6453</v>
      </c>
      <c r="AF572" s="47"/>
      <c r="AG572" s="49"/>
      <c r="AH572" s="49">
        <v>43062</v>
      </c>
      <c r="AI572" s="50"/>
      <c r="AJ572" s="51">
        <v>43063</v>
      </c>
      <c r="AK572" s="51" t="s">
        <v>6251</v>
      </c>
      <c r="AL572" s="52">
        <v>43059</v>
      </c>
    </row>
    <row r="573" spans="1:38" x14ac:dyDescent="0.15">
      <c r="A573" s="36">
        <v>51697123</v>
      </c>
      <c r="B573" s="41" t="s">
        <v>6454</v>
      </c>
      <c r="C573" s="41" t="s">
        <v>6455</v>
      </c>
      <c r="D573" s="36" t="s">
        <v>6456</v>
      </c>
      <c r="E573" s="36" t="s">
        <v>6457</v>
      </c>
      <c r="F573" s="36"/>
      <c r="G573" s="36"/>
      <c r="H573" s="42" t="s">
        <v>532</v>
      </c>
      <c r="I573" s="42"/>
      <c r="J573" s="42" t="s">
        <v>4868</v>
      </c>
      <c r="K573" s="36" t="s">
        <v>67</v>
      </c>
      <c r="L573" s="43" t="s">
        <v>6458</v>
      </c>
      <c r="M573" s="43" t="s">
        <v>4323</v>
      </c>
      <c r="N573" s="36" t="s">
        <v>6037</v>
      </c>
      <c r="O573" s="42" t="s">
        <v>950</v>
      </c>
      <c r="P573" s="36" t="s">
        <v>71</v>
      </c>
      <c r="Q573" s="42" t="s">
        <v>5617</v>
      </c>
      <c r="R573" s="42"/>
      <c r="S573" s="44">
        <v>42957</v>
      </c>
      <c r="T573" s="44">
        <v>43003</v>
      </c>
      <c r="U573" s="45">
        <v>43024</v>
      </c>
      <c r="V573" s="46">
        <v>6624566</v>
      </c>
      <c r="W573" s="47" t="s">
        <v>6459</v>
      </c>
      <c r="X573" s="48"/>
      <c r="Y573" s="48"/>
      <c r="Z573" s="48"/>
      <c r="AA573" s="48"/>
      <c r="AB573" s="48"/>
      <c r="AC573" s="48"/>
      <c r="AD573" s="48" t="s">
        <v>47</v>
      </c>
      <c r="AE573" s="47" t="s">
        <v>6460</v>
      </c>
      <c r="AF573" s="47"/>
      <c r="AG573" s="49">
        <v>43056</v>
      </c>
      <c r="AH573" s="49">
        <v>43052</v>
      </c>
      <c r="AI573" s="50"/>
      <c r="AJ573" s="51">
        <v>43053</v>
      </c>
      <c r="AK573" s="51" t="s">
        <v>6251</v>
      </c>
      <c r="AL573" s="52">
        <v>43052</v>
      </c>
    </row>
    <row r="574" spans="1:38" x14ac:dyDescent="0.15">
      <c r="A574" s="36">
        <v>51695607</v>
      </c>
      <c r="B574" s="41" t="s">
        <v>6461</v>
      </c>
      <c r="C574" s="41" t="s">
        <v>6462</v>
      </c>
      <c r="D574" s="36" t="s">
        <v>6463</v>
      </c>
      <c r="E574" s="36" t="s">
        <v>4346</v>
      </c>
      <c r="F574" s="36"/>
      <c r="G574" s="36"/>
      <c r="H574" s="42" t="s">
        <v>2878</v>
      </c>
      <c r="I574" s="42"/>
      <c r="J574" s="42" t="s">
        <v>3173</v>
      </c>
      <c r="K574" s="36" t="s">
        <v>67</v>
      </c>
      <c r="L574" s="43" t="s">
        <v>68</v>
      </c>
      <c r="M574" s="43" t="s">
        <v>38</v>
      </c>
      <c r="N574" s="36" t="s">
        <v>6172</v>
      </c>
      <c r="O574" s="42" t="s">
        <v>176</v>
      </c>
      <c r="P574" s="36" t="s">
        <v>85</v>
      </c>
      <c r="Q574" s="42" t="s">
        <v>5617</v>
      </c>
      <c r="R574" s="42"/>
      <c r="S574" s="44">
        <v>42948</v>
      </c>
      <c r="T574" s="44">
        <v>42989</v>
      </c>
      <c r="U574" s="45">
        <v>43010</v>
      </c>
      <c r="V574" s="46">
        <v>6624531</v>
      </c>
      <c r="W574" s="47" t="s">
        <v>6464</v>
      </c>
      <c r="X574" s="48" t="s">
        <v>6465</v>
      </c>
      <c r="Y574" s="48"/>
      <c r="Z574" s="48"/>
      <c r="AA574" s="48"/>
      <c r="AB574" s="48"/>
      <c r="AC574" s="48"/>
      <c r="AD574" s="48" t="s">
        <v>47</v>
      </c>
      <c r="AE574" s="47" t="s">
        <v>6466</v>
      </c>
      <c r="AF574" s="47"/>
      <c r="AG574" s="49"/>
      <c r="AH574" s="49">
        <v>43069</v>
      </c>
      <c r="AI574" s="50"/>
      <c r="AJ574" s="51">
        <v>43070</v>
      </c>
      <c r="AK574" s="51" t="s">
        <v>6345</v>
      </c>
      <c r="AL574" s="52">
        <v>43066</v>
      </c>
    </row>
    <row r="575" spans="1:38" x14ac:dyDescent="0.15">
      <c r="A575" s="36">
        <v>51693022</v>
      </c>
      <c r="B575" s="41" t="s">
        <v>6467</v>
      </c>
      <c r="C575" s="41" t="s">
        <v>6468</v>
      </c>
      <c r="D575" s="36" t="s">
        <v>983</v>
      </c>
      <c r="E575" s="36" t="s">
        <v>2554</v>
      </c>
      <c r="F575" s="36" t="s">
        <v>6469</v>
      </c>
      <c r="G575" s="36"/>
      <c r="H575" s="42" t="s">
        <v>6470</v>
      </c>
      <c r="I575" s="42"/>
      <c r="J575" s="42" t="s">
        <v>4868</v>
      </c>
      <c r="K575" s="36" t="s">
        <v>67</v>
      </c>
      <c r="L575" s="43" t="s">
        <v>68</v>
      </c>
      <c r="M575" s="43" t="s">
        <v>4323</v>
      </c>
      <c r="N575" s="36" t="s">
        <v>536</v>
      </c>
      <c r="O575" s="42" t="s">
        <v>819</v>
      </c>
      <c r="P575" s="36" t="s">
        <v>71</v>
      </c>
      <c r="Q575" s="42" t="s">
        <v>5617</v>
      </c>
      <c r="R575" s="42"/>
      <c r="S575" s="44">
        <v>42933</v>
      </c>
      <c r="T575" s="44">
        <v>42982</v>
      </c>
      <c r="U575" s="45">
        <v>43003</v>
      </c>
      <c r="V575" s="46">
        <v>6624509</v>
      </c>
      <c r="W575" s="47" t="s">
        <v>6471</v>
      </c>
      <c r="X575" s="48" t="s">
        <v>6472</v>
      </c>
      <c r="Y575" s="48"/>
      <c r="Z575" s="48"/>
      <c r="AA575" s="48"/>
      <c r="AB575" s="48"/>
      <c r="AC575" s="48"/>
      <c r="AD575" s="48" t="s">
        <v>47</v>
      </c>
      <c r="AE575" s="47" t="s">
        <v>6473</v>
      </c>
      <c r="AF575" s="47"/>
      <c r="AG575" s="49"/>
      <c r="AH575" s="49">
        <v>43069</v>
      </c>
      <c r="AI575" s="50"/>
      <c r="AJ575" s="51">
        <v>43070</v>
      </c>
      <c r="AK575" s="51" t="s">
        <v>6345</v>
      </c>
      <c r="AL575" s="52">
        <v>43066</v>
      </c>
    </row>
    <row r="576" spans="1:38" x14ac:dyDescent="0.15">
      <c r="A576" s="36">
        <v>51704857</v>
      </c>
      <c r="B576" s="41" t="s">
        <v>6474</v>
      </c>
      <c r="C576" s="41" t="s">
        <v>6475</v>
      </c>
      <c r="D576" s="36" t="s">
        <v>6476</v>
      </c>
      <c r="E576" s="36" t="s">
        <v>6477</v>
      </c>
      <c r="F576" s="36" t="s">
        <v>6478</v>
      </c>
      <c r="G576" s="36"/>
      <c r="H576" s="42" t="s">
        <v>499</v>
      </c>
      <c r="I576" s="42"/>
      <c r="J576" s="42" t="s">
        <v>6239</v>
      </c>
      <c r="K576" s="36" t="s">
        <v>67</v>
      </c>
      <c r="L576" s="43" t="s">
        <v>1193</v>
      </c>
      <c r="M576" s="43" t="s">
        <v>38</v>
      </c>
      <c r="N576" s="36" t="s">
        <v>164</v>
      </c>
      <c r="O576" s="42" t="s">
        <v>314</v>
      </c>
      <c r="P576" s="36" t="s">
        <v>71</v>
      </c>
      <c r="Q576" s="42" t="s">
        <v>5617</v>
      </c>
      <c r="R576" s="42"/>
      <c r="S576" s="44">
        <v>43013</v>
      </c>
      <c r="T576" s="44">
        <v>43059</v>
      </c>
      <c r="U576" s="45">
        <v>43080</v>
      </c>
      <c r="V576" s="46">
        <v>6624707</v>
      </c>
      <c r="W576" s="47"/>
      <c r="X576" s="48" t="s">
        <v>6479</v>
      </c>
      <c r="Y576" s="48"/>
      <c r="Z576" s="48"/>
      <c r="AA576" s="48"/>
      <c r="AB576" s="48"/>
      <c r="AC576" s="48"/>
      <c r="AD576" s="48" t="s">
        <v>47</v>
      </c>
      <c r="AE576" s="47"/>
      <c r="AF576" s="47"/>
      <c r="AG576" s="49"/>
      <c r="AH576" s="49">
        <v>43069</v>
      </c>
      <c r="AI576" s="50"/>
      <c r="AJ576" s="51">
        <v>43070</v>
      </c>
      <c r="AK576" s="51" t="s">
        <v>6345</v>
      </c>
      <c r="AL576" s="52">
        <v>43066</v>
      </c>
    </row>
    <row r="577" spans="1:38" x14ac:dyDescent="0.15">
      <c r="A577" s="36">
        <v>51697105</v>
      </c>
      <c r="B577" s="41" t="s">
        <v>6480</v>
      </c>
      <c r="C577" s="41" t="s">
        <v>6481</v>
      </c>
      <c r="D577" s="36" t="s">
        <v>6482</v>
      </c>
      <c r="E577" s="36" t="s">
        <v>6483</v>
      </c>
      <c r="F577" s="36"/>
      <c r="G577" s="36"/>
      <c r="H577" s="42" t="s">
        <v>5968</v>
      </c>
      <c r="I577" s="42"/>
      <c r="J577" s="42" t="s">
        <v>6239</v>
      </c>
      <c r="K577" s="36" t="s">
        <v>67</v>
      </c>
      <c r="L577" s="43" t="s">
        <v>1193</v>
      </c>
      <c r="M577" s="43" t="s">
        <v>38</v>
      </c>
      <c r="N577" s="36" t="s">
        <v>536</v>
      </c>
      <c r="O577" s="42" t="s">
        <v>1438</v>
      </c>
      <c r="P577" s="36" t="s">
        <v>71</v>
      </c>
      <c r="Q577" s="42" t="s">
        <v>5617</v>
      </c>
      <c r="R577" s="42"/>
      <c r="S577" s="44">
        <v>42958</v>
      </c>
      <c r="T577" s="44">
        <v>43038</v>
      </c>
      <c r="U577" s="45">
        <v>43059</v>
      </c>
      <c r="V577" s="46">
        <v>6624572</v>
      </c>
      <c r="W577" s="47" t="s">
        <v>6484</v>
      </c>
      <c r="X577" s="48" t="s">
        <v>6485</v>
      </c>
      <c r="Y577" s="48"/>
      <c r="Z577" s="48"/>
      <c r="AA577" s="48"/>
      <c r="AB577" s="48"/>
      <c r="AC577" s="48"/>
      <c r="AD577" s="48" t="s">
        <v>47</v>
      </c>
      <c r="AE577" s="47" t="s">
        <v>6486</v>
      </c>
      <c r="AF577" s="47"/>
      <c r="AG577" s="49"/>
      <c r="AH577" s="49">
        <v>43069</v>
      </c>
      <c r="AI577" s="50"/>
      <c r="AJ577" s="51">
        <v>43070</v>
      </c>
      <c r="AK577" s="51" t="s">
        <v>6345</v>
      </c>
      <c r="AL577" s="52">
        <v>43066</v>
      </c>
    </row>
    <row r="578" spans="1:38" x14ac:dyDescent="0.15">
      <c r="A578" s="36">
        <v>51703060</v>
      </c>
      <c r="B578" s="41" t="s">
        <v>6487</v>
      </c>
      <c r="C578" s="41" t="s">
        <v>6488</v>
      </c>
      <c r="D578" s="36" t="s">
        <v>6489</v>
      </c>
      <c r="E578" s="36" t="s">
        <v>4346</v>
      </c>
      <c r="F578" s="36" t="s">
        <v>6490</v>
      </c>
      <c r="G578" s="36"/>
      <c r="H578" s="42" t="s">
        <v>2878</v>
      </c>
      <c r="I578" s="42"/>
      <c r="J578" s="42" t="s">
        <v>3173</v>
      </c>
      <c r="K578" s="36" t="s">
        <v>67</v>
      </c>
      <c r="L578" s="43" t="s">
        <v>68</v>
      </c>
      <c r="M578" s="43" t="s">
        <v>38</v>
      </c>
      <c r="N578" s="36" t="s">
        <v>5947</v>
      </c>
      <c r="O578" s="42" t="s">
        <v>432</v>
      </c>
      <c r="P578" s="36" t="s">
        <v>71</v>
      </c>
      <c r="Q578" s="42" t="s">
        <v>5617</v>
      </c>
      <c r="R578" s="42"/>
      <c r="S578" s="44">
        <v>42999</v>
      </c>
      <c r="T578" s="44">
        <v>43045</v>
      </c>
      <c r="U578" s="45">
        <v>43059</v>
      </c>
      <c r="V578" s="46">
        <v>6624696</v>
      </c>
      <c r="W578" s="47"/>
      <c r="X578" s="48" t="s">
        <v>6491</v>
      </c>
      <c r="Y578" s="48"/>
      <c r="Z578" s="48"/>
      <c r="AA578" s="48"/>
      <c r="AB578" s="48"/>
      <c r="AC578" s="48"/>
      <c r="AD578" s="48" t="s">
        <v>47</v>
      </c>
      <c r="AE578" s="47"/>
      <c r="AF578" s="47"/>
      <c r="AG578" s="49"/>
      <c r="AH578" s="49">
        <v>43073</v>
      </c>
      <c r="AI578" s="50"/>
      <c r="AJ578" s="51">
        <v>43074</v>
      </c>
      <c r="AK578" s="51" t="s">
        <v>6345</v>
      </c>
      <c r="AL578" s="52">
        <v>43073</v>
      </c>
    </row>
    <row r="579" spans="1:38" x14ac:dyDescent="0.15">
      <c r="A579" s="36">
        <v>51706040</v>
      </c>
      <c r="B579" s="41" t="s">
        <v>6492</v>
      </c>
      <c r="C579" s="41" t="s">
        <v>6493</v>
      </c>
      <c r="D579" s="36" t="s">
        <v>6494</v>
      </c>
      <c r="E579" s="36" t="s">
        <v>6495</v>
      </c>
      <c r="F579" s="36" t="s">
        <v>6496</v>
      </c>
      <c r="G579" s="36"/>
      <c r="H579" s="42" t="s">
        <v>120</v>
      </c>
      <c r="I579" s="42"/>
      <c r="J579" s="42" t="s">
        <v>6239</v>
      </c>
      <c r="K579" s="36" t="s">
        <v>67</v>
      </c>
      <c r="L579" s="43" t="s">
        <v>5890</v>
      </c>
      <c r="M579" s="43" t="s">
        <v>38</v>
      </c>
      <c r="N579" s="36" t="s">
        <v>414</v>
      </c>
      <c r="O579" s="42" t="s">
        <v>84</v>
      </c>
      <c r="P579" s="36" t="s">
        <v>71</v>
      </c>
      <c r="Q579" s="42" t="s">
        <v>5617</v>
      </c>
      <c r="R579" s="42"/>
      <c r="S579" s="44">
        <v>43020</v>
      </c>
      <c r="T579" s="44">
        <v>43087</v>
      </c>
      <c r="U579" s="45">
        <v>43101</v>
      </c>
      <c r="V579" s="46">
        <v>6624719</v>
      </c>
      <c r="W579" s="47" t="s">
        <v>6497</v>
      </c>
      <c r="X579" s="48" t="s">
        <v>6498</v>
      </c>
      <c r="Y579" s="48"/>
      <c r="Z579" s="48"/>
      <c r="AA579" s="48"/>
      <c r="AB579" s="48"/>
      <c r="AC579" s="48"/>
      <c r="AD579" s="48"/>
      <c r="AE579" s="47" t="s">
        <v>6499</v>
      </c>
      <c r="AF579" s="47"/>
      <c r="AG579" s="49"/>
      <c r="AH579" s="49">
        <v>43080</v>
      </c>
      <c r="AI579" s="50"/>
      <c r="AJ579" s="51">
        <v>43081</v>
      </c>
      <c r="AK579" s="51" t="s">
        <v>6345</v>
      </c>
      <c r="AL579" s="52">
        <v>43080</v>
      </c>
    </row>
    <row r="580" spans="1:38" x14ac:dyDescent="0.15">
      <c r="A580" s="36">
        <v>51694289</v>
      </c>
      <c r="B580" s="41" t="s">
        <v>6500</v>
      </c>
      <c r="C580" s="41" t="s">
        <v>6501</v>
      </c>
      <c r="D580" s="36" t="s">
        <v>6502</v>
      </c>
      <c r="E580" s="36" t="s">
        <v>6503</v>
      </c>
      <c r="F580" s="36"/>
      <c r="G580" s="36"/>
      <c r="H580" s="42" t="s">
        <v>120</v>
      </c>
      <c r="I580" s="42"/>
      <c r="J580" s="42" t="s">
        <v>6239</v>
      </c>
      <c r="K580" s="36" t="s">
        <v>67</v>
      </c>
      <c r="L580" s="43" t="s">
        <v>1193</v>
      </c>
      <c r="M580" s="43" t="s">
        <v>4323</v>
      </c>
      <c r="N580" s="36" t="s">
        <v>5947</v>
      </c>
      <c r="O580" s="42" t="s">
        <v>84</v>
      </c>
      <c r="P580" s="36" t="s">
        <v>71</v>
      </c>
      <c r="Q580" s="42" t="s">
        <v>5617</v>
      </c>
      <c r="R580" s="42"/>
      <c r="S580" s="44">
        <v>42937</v>
      </c>
      <c r="T580" s="44">
        <v>43108</v>
      </c>
      <c r="U580" s="45">
        <v>43122</v>
      </c>
      <c r="V580" s="46">
        <v>6624547</v>
      </c>
      <c r="W580" s="47" t="s">
        <v>6504</v>
      </c>
      <c r="X580" s="48" t="s">
        <v>6505</v>
      </c>
      <c r="Y580" s="48"/>
      <c r="Z580" s="48"/>
      <c r="AA580" s="48"/>
      <c r="AB580" s="48"/>
      <c r="AC580" s="48"/>
      <c r="AD580" s="48" t="s">
        <v>47</v>
      </c>
      <c r="AE580" s="47" t="s">
        <v>6506</v>
      </c>
      <c r="AF580" s="47"/>
      <c r="AG580" s="49"/>
      <c r="AH580" s="49">
        <v>43082</v>
      </c>
      <c r="AI580" s="50"/>
      <c r="AJ580" s="51">
        <v>43083</v>
      </c>
      <c r="AK580" s="51" t="s">
        <v>6345</v>
      </c>
      <c r="AL580" s="52">
        <v>43080</v>
      </c>
    </row>
    <row r="581" spans="1:38" x14ac:dyDescent="0.15">
      <c r="A581" s="36">
        <v>51694288</v>
      </c>
      <c r="B581" s="41" t="s">
        <v>6507</v>
      </c>
      <c r="C581" s="41" t="s">
        <v>6508</v>
      </c>
      <c r="D581" s="36" t="s">
        <v>6509</v>
      </c>
      <c r="E581" s="36" t="s">
        <v>6510</v>
      </c>
      <c r="F581" s="36"/>
      <c r="G581" s="36"/>
      <c r="H581" s="42" t="s">
        <v>120</v>
      </c>
      <c r="I581" s="42"/>
      <c r="J581" s="42" t="s">
        <v>6239</v>
      </c>
      <c r="K581" s="36" t="s">
        <v>67</v>
      </c>
      <c r="L581" s="43" t="s">
        <v>1193</v>
      </c>
      <c r="M581" s="43" t="s">
        <v>4323</v>
      </c>
      <c r="N581" s="36" t="s">
        <v>5947</v>
      </c>
      <c r="O581" s="42" t="s">
        <v>84</v>
      </c>
      <c r="P581" s="36" t="s">
        <v>71</v>
      </c>
      <c r="Q581" s="42" t="s">
        <v>5617</v>
      </c>
      <c r="R581" s="42"/>
      <c r="S581" s="44">
        <v>42937</v>
      </c>
      <c r="T581" s="44">
        <v>43108</v>
      </c>
      <c r="U581" s="45">
        <v>43122</v>
      </c>
      <c r="V581" s="46">
        <v>6624548</v>
      </c>
      <c r="W581" s="47" t="s">
        <v>6511</v>
      </c>
      <c r="X581" s="48" t="s">
        <v>6512</v>
      </c>
      <c r="Y581" s="48"/>
      <c r="Z581" s="48"/>
      <c r="AA581" s="48"/>
      <c r="AB581" s="48"/>
      <c r="AC581" s="48"/>
      <c r="AD581" s="48" t="s">
        <v>47</v>
      </c>
      <c r="AE581" s="47" t="s">
        <v>6513</v>
      </c>
      <c r="AF581" s="47"/>
      <c r="AG581" s="49"/>
      <c r="AH581" s="49">
        <v>43082</v>
      </c>
      <c r="AI581" s="50"/>
      <c r="AJ581" s="51">
        <v>43083</v>
      </c>
      <c r="AK581" s="51" t="s">
        <v>6345</v>
      </c>
      <c r="AL581" s="52">
        <v>43080</v>
      </c>
    </row>
    <row r="582" spans="1:38" x14ac:dyDescent="0.15">
      <c r="A582" s="36">
        <v>51704085</v>
      </c>
      <c r="B582" s="41" t="s">
        <v>6514</v>
      </c>
      <c r="C582" s="41" t="s">
        <v>6515</v>
      </c>
      <c r="D582" s="36" t="s">
        <v>6516</v>
      </c>
      <c r="E582" s="36" t="s">
        <v>4517</v>
      </c>
      <c r="F582" s="36" t="s">
        <v>6517</v>
      </c>
      <c r="G582" s="36"/>
      <c r="H582" s="42" t="s">
        <v>78</v>
      </c>
      <c r="I582" s="42"/>
      <c r="J582" s="42" t="s">
        <v>163</v>
      </c>
      <c r="K582" s="36" t="s">
        <v>67</v>
      </c>
      <c r="L582" s="43" t="s">
        <v>68</v>
      </c>
      <c r="M582" s="43" t="s">
        <v>38</v>
      </c>
      <c r="N582" s="36" t="s">
        <v>175</v>
      </c>
      <c r="O582" s="42" t="s">
        <v>334</v>
      </c>
      <c r="P582" s="36" t="s">
        <v>85</v>
      </c>
      <c r="Q582" s="42" t="s">
        <v>5617</v>
      </c>
      <c r="R582" s="42"/>
      <c r="S582" s="44">
        <v>43006</v>
      </c>
      <c r="T582" s="44">
        <v>43045</v>
      </c>
      <c r="U582" s="45">
        <v>43059</v>
      </c>
      <c r="V582" s="46">
        <v>6624697</v>
      </c>
      <c r="W582" s="47" t="s">
        <v>6518</v>
      </c>
      <c r="X582" s="48" t="s">
        <v>6519</v>
      </c>
      <c r="Y582" s="48"/>
      <c r="Z582" s="48"/>
      <c r="AA582" s="48"/>
      <c r="AB582" s="48"/>
      <c r="AC582" s="48"/>
      <c r="AD582" s="48" t="s">
        <v>4506</v>
      </c>
      <c r="AE582" s="47" t="s">
        <v>6520</v>
      </c>
      <c r="AF582" s="47"/>
      <c r="AG582" s="49"/>
      <c r="AH582" s="49">
        <v>43083</v>
      </c>
      <c r="AI582" s="50"/>
      <c r="AJ582" s="51">
        <v>43084</v>
      </c>
      <c r="AK582" s="51" t="s">
        <v>6345</v>
      </c>
      <c r="AL582" s="52">
        <v>43080</v>
      </c>
    </row>
    <row r="583" spans="1:38" x14ac:dyDescent="0.15">
      <c r="A583" s="36">
        <v>51705739</v>
      </c>
      <c r="B583" s="41" t="s">
        <v>6521</v>
      </c>
      <c r="C583" s="41" t="s">
        <v>6522</v>
      </c>
      <c r="D583" s="36" t="s">
        <v>6523</v>
      </c>
      <c r="E583" s="36" t="s">
        <v>6524</v>
      </c>
      <c r="F583" s="36"/>
      <c r="G583" s="36"/>
      <c r="H583" s="42" t="s">
        <v>3796</v>
      </c>
      <c r="I583" s="42"/>
      <c r="J583" s="42" t="s">
        <v>163</v>
      </c>
      <c r="K583" s="36" t="s">
        <v>67</v>
      </c>
      <c r="L583" s="43" t="s">
        <v>68</v>
      </c>
      <c r="M583" s="43" t="s">
        <v>38</v>
      </c>
      <c r="N583" s="36" t="s">
        <v>175</v>
      </c>
      <c r="O583" s="42" t="s">
        <v>334</v>
      </c>
      <c r="P583" s="36" t="s">
        <v>85</v>
      </c>
      <c r="Q583" s="42" t="s">
        <v>5617</v>
      </c>
      <c r="R583" s="42"/>
      <c r="S583" s="44">
        <v>43011</v>
      </c>
      <c r="T583" s="44">
        <v>43045</v>
      </c>
      <c r="U583" s="45">
        <v>43059</v>
      </c>
      <c r="V583" s="46">
        <v>6624704</v>
      </c>
      <c r="W583" s="47" t="s">
        <v>6525</v>
      </c>
      <c r="X583" s="48" t="s">
        <v>6526</v>
      </c>
      <c r="Y583" s="48"/>
      <c r="Z583" s="48"/>
      <c r="AA583" s="48"/>
      <c r="AB583" s="48"/>
      <c r="AC583" s="48"/>
      <c r="AD583" s="48" t="s">
        <v>4506</v>
      </c>
      <c r="AE583" s="47" t="s">
        <v>6527</v>
      </c>
      <c r="AF583" s="47"/>
      <c r="AG583" s="49"/>
      <c r="AH583" s="49">
        <v>43083</v>
      </c>
      <c r="AI583" s="50"/>
      <c r="AJ583" s="51">
        <v>43084</v>
      </c>
      <c r="AK583" s="51" t="s">
        <v>6345</v>
      </c>
      <c r="AL583" s="52">
        <v>43080</v>
      </c>
    </row>
    <row r="584" spans="1:38" x14ac:dyDescent="0.15">
      <c r="A584" s="36">
        <v>51706039</v>
      </c>
      <c r="B584" s="41" t="s">
        <v>6528</v>
      </c>
      <c r="C584" s="41" t="s">
        <v>6529</v>
      </c>
      <c r="D584" s="36" t="s">
        <v>1290</v>
      </c>
      <c r="E584" s="36" t="s">
        <v>6530</v>
      </c>
      <c r="F584" s="36" t="s">
        <v>6531</v>
      </c>
      <c r="G584" s="36"/>
      <c r="H584" s="42" t="s">
        <v>3094</v>
      </c>
      <c r="I584" s="42"/>
      <c r="J584" s="42" t="s">
        <v>162</v>
      </c>
      <c r="K584" s="36" t="s">
        <v>67</v>
      </c>
      <c r="L584" s="43" t="s">
        <v>3025</v>
      </c>
      <c r="M584" s="43" t="s">
        <v>38</v>
      </c>
      <c r="N584" s="36" t="s">
        <v>414</v>
      </c>
      <c r="O584" s="42" t="s">
        <v>432</v>
      </c>
      <c r="P584" s="36" t="s">
        <v>71</v>
      </c>
      <c r="Q584" s="42" t="s">
        <v>5617</v>
      </c>
      <c r="R584" s="42"/>
      <c r="S584" s="44">
        <v>43020</v>
      </c>
      <c r="T584" s="44">
        <v>43059</v>
      </c>
      <c r="U584" s="45">
        <v>43080</v>
      </c>
      <c r="V584" s="46">
        <v>6624720</v>
      </c>
      <c r="W584" s="47" t="s">
        <v>6532</v>
      </c>
      <c r="X584" s="48" t="s">
        <v>6533</v>
      </c>
      <c r="Y584" s="48"/>
      <c r="Z584" s="48"/>
      <c r="AA584" s="48"/>
      <c r="AB584" s="48"/>
      <c r="AC584" s="48"/>
      <c r="AD584" s="48" t="s">
        <v>47</v>
      </c>
      <c r="AE584" s="47" t="s">
        <v>6534</v>
      </c>
      <c r="AF584" s="47"/>
      <c r="AG584" s="49"/>
      <c r="AH584" s="49">
        <v>43081</v>
      </c>
      <c r="AI584" s="50"/>
      <c r="AJ584" s="51">
        <v>43082</v>
      </c>
      <c r="AK584" s="51" t="s">
        <v>6345</v>
      </c>
      <c r="AL584" s="52">
        <v>43080</v>
      </c>
    </row>
    <row r="585" spans="1:38" x14ac:dyDescent="0.15">
      <c r="A585" s="36">
        <v>51696341</v>
      </c>
      <c r="B585" s="41" t="s">
        <v>6535</v>
      </c>
      <c r="C585" s="41" t="s">
        <v>6536</v>
      </c>
      <c r="D585" s="36" t="s">
        <v>6537</v>
      </c>
      <c r="E585" s="36" t="s">
        <v>6538</v>
      </c>
      <c r="F585" s="36"/>
      <c r="G585" s="36"/>
      <c r="H585" s="42" t="s">
        <v>120</v>
      </c>
      <c r="I585" s="42"/>
      <c r="J585" s="42" t="s">
        <v>6239</v>
      </c>
      <c r="K585" s="36" t="s">
        <v>67</v>
      </c>
      <c r="L585" s="43" t="s">
        <v>1193</v>
      </c>
      <c r="M585" s="43" t="s">
        <v>38</v>
      </c>
      <c r="N585" s="36" t="s">
        <v>5947</v>
      </c>
      <c r="O585" s="42" t="s">
        <v>84</v>
      </c>
      <c r="P585" s="36" t="s">
        <v>85</v>
      </c>
      <c r="Q585" s="42" t="s">
        <v>5617</v>
      </c>
      <c r="R585" s="42"/>
      <c r="S585" s="44">
        <v>42954</v>
      </c>
      <c r="T585" s="44">
        <v>43108</v>
      </c>
      <c r="U585" s="45">
        <v>43122</v>
      </c>
      <c r="V585" s="46">
        <v>6624599</v>
      </c>
      <c r="W585" s="47" t="s">
        <v>6539</v>
      </c>
      <c r="X585" s="48" t="s">
        <v>6540</v>
      </c>
      <c r="Y585" s="48"/>
      <c r="Z585" s="48"/>
      <c r="AA585" s="48"/>
      <c r="AB585" s="48"/>
      <c r="AC585" s="48"/>
      <c r="AD585" s="48" t="s">
        <v>47</v>
      </c>
      <c r="AE585" s="47" t="s">
        <v>6541</v>
      </c>
      <c r="AF585" s="47"/>
      <c r="AG585" s="49"/>
      <c r="AH585" s="49">
        <v>43083</v>
      </c>
      <c r="AI585" s="50"/>
      <c r="AJ585" s="51">
        <v>43084</v>
      </c>
      <c r="AK585" s="51" t="s">
        <v>6345</v>
      </c>
      <c r="AL585" s="52">
        <v>43080</v>
      </c>
    </row>
    <row r="586" spans="1:38" x14ac:dyDescent="0.15">
      <c r="A586" s="36">
        <v>51709449</v>
      </c>
      <c r="B586" s="41" t="s">
        <v>6542</v>
      </c>
      <c r="C586" s="41" t="s">
        <v>6543</v>
      </c>
      <c r="D586" s="36" t="s">
        <v>6544</v>
      </c>
      <c r="E586" s="36" t="s">
        <v>6545</v>
      </c>
      <c r="F586" s="36" t="s">
        <v>5552</v>
      </c>
      <c r="G586" s="36"/>
      <c r="H586" s="42" t="s">
        <v>120</v>
      </c>
      <c r="I586" s="42"/>
      <c r="J586" s="42" t="s">
        <v>6239</v>
      </c>
      <c r="K586" s="36" t="s">
        <v>67</v>
      </c>
      <c r="L586" s="43" t="s">
        <v>1193</v>
      </c>
      <c r="M586" s="43" t="s">
        <v>4323</v>
      </c>
      <c r="N586" s="36" t="s">
        <v>5947</v>
      </c>
      <c r="O586" s="42" t="s">
        <v>84</v>
      </c>
      <c r="P586" s="36"/>
      <c r="Q586" s="42"/>
      <c r="R586" s="42"/>
      <c r="S586" s="44">
        <v>43048</v>
      </c>
      <c r="T586" s="44">
        <v>43108</v>
      </c>
      <c r="U586" s="45">
        <v>43122</v>
      </c>
      <c r="V586" s="46"/>
      <c r="W586" s="47"/>
      <c r="X586" s="48" t="s">
        <v>6546</v>
      </c>
      <c r="Y586" s="48"/>
      <c r="Z586" s="48"/>
      <c r="AA586" s="48"/>
      <c r="AB586" s="48"/>
      <c r="AC586" s="48"/>
      <c r="AD586" s="48" t="s">
        <v>47</v>
      </c>
      <c r="AE586" s="47"/>
      <c r="AF586" s="47"/>
      <c r="AG586" s="49"/>
      <c r="AH586" s="49">
        <v>43083</v>
      </c>
      <c r="AI586" s="50"/>
      <c r="AJ586" s="51">
        <v>43084</v>
      </c>
      <c r="AK586" s="51" t="s">
        <v>6345</v>
      </c>
      <c r="AL586" s="52">
        <v>43080</v>
      </c>
    </row>
    <row r="587" spans="1:38" x14ac:dyDescent="0.15">
      <c r="A587" s="36">
        <v>51566662</v>
      </c>
      <c r="B587" s="41" t="s">
        <v>6547</v>
      </c>
      <c r="C587" s="41" t="s">
        <v>6548</v>
      </c>
      <c r="D587" s="36" t="s">
        <v>6549</v>
      </c>
      <c r="E587" s="36" t="s">
        <v>6550</v>
      </c>
      <c r="F587" s="36"/>
      <c r="G587" s="36"/>
      <c r="H587" s="42" t="s">
        <v>231</v>
      </c>
      <c r="I587" s="42"/>
      <c r="J587" s="42" t="s">
        <v>163</v>
      </c>
      <c r="K587" s="36" t="s">
        <v>67</v>
      </c>
      <c r="L587" s="43" t="s">
        <v>68</v>
      </c>
      <c r="M587" s="43" t="s">
        <v>38</v>
      </c>
      <c r="N587" s="36" t="s">
        <v>69</v>
      </c>
      <c r="O587" s="42" t="s">
        <v>432</v>
      </c>
      <c r="P587" s="36" t="s">
        <v>85</v>
      </c>
      <c r="Q587" s="42" t="s">
        <v>5617</v>
      </c>
      <c r="R587" s="42"/>
      <c r="S587" s="44">
        <v>42166</v>
      </c>
      <c r="T587" s="44"/>
      <c r="U587" s="45">
        <v>42226</v>
      </c>
      <c r="V587" s="46">
        <v>6634221</v>
      </c>
      <c r="W587" s="47" t="s">
        <v>6551</v>
      </c>
      <c r="X587" s="48" t="s">
        <v>6552</v>
      </c>
      <c r="Y587" s="48" t="s">
        <v>635</v>
      </c>
      <c r="Z587" s="48"/>
      <c r="AA587" s="48"/>
      <c r="AB587" s="48"/>
      <c r="AC587" s="48"/>
      <c r="AD587" s="48" t="s">
        <v>4506</v>
      </c>
      <c r="AE587" s="47" t="s">
        <v>6553</v>
      </c>
      <c r="AF587" s="47"/>
      <c r="AG587" s="49"/>
      <c r="AH587" s="49">
        <v>43085</v>
      </c>
      <c r="AI587" s="50"/>
      <c r="AJ587" s="51">
        <v>43086</v>
      </c>
      <c r="AK587" s="51" t="s">
        <v>6345</v>
      </c>
      <c r="AL587" s="52">
        <v>43080</v>
      </c>
    </row>
    <row r="588" spans="1:38" x14ac:dyDescent="0.15">
      <c r="A588" s="36">
        <v>51696339</v>
      </c>
      <c r="B588" s="41" t="s">
        <v>6554</v>
      </c>
      <c r="C588" s="41" t="s">
        <v>6555</v>
      </c>
      <c r="D588" s="36" t="s">
        <v>6556</v>
      </c>
      <c r="E588" s="36" t="s">
        <v>6557</v>
      </c>
      <c r="F588" s="36"/>
      <c r="G588" s="36"/>
      <c r="H588" s="42" t="s">
        <v>78</v>
      </c>
      <c r="I588" s="42"/>
      <c r="J588" s="42" t="s">
        <v>163</v>
      </c>
      <c r="K588" s="36" t="s">
        <v>303</v>
      </c>
      <c r="L588" s="43" t="s">
        <v>68</v>
      </c>
      <c r="M588" s="43" t="s">
        <v>38</v>
      </c>
      <c r="N588" s="36" t="s">
        <v>175</v>
      </c>
      <c r="O588" s="42" t="s">
        <v>379</v>
      </c>
      <c r="P588" s="36" t="s">
        <v>71</v>
      </c>
      <c r="Q588" s="42" t="s">
        <v>5617</v>
      </c>
      <c r="R588" s="42"/>
      <c r="S588" s="44">
        <v>42954</v>
      </c>
      <c r="T588" s="44">
        <v>42996</v>
      </c>
      <c r="U588" s="45">
        <v>43010</v>
      </c>
      <c r="V588" s="46">
        <v>6624597</v>
      </c>
      <c r="W588" s="47" t="s">
        <v>6558</v>
      </c>
      <c r="X588" s="48" t="s">
        <v>6559</v>
      </c>
      <c r="Y588" s="48"/>
      <c r="Z588" s="48"/>
      <c r="AA588" s="48"/>
      <c r="AB588" s="48"/>
      <c r="AC588" s="48"/>
      <c r="AD588" s="48" t="s">
        <v>4506</v>
      </c>
      <c r="AE588" s="47" t="s">
        <v>6560</v>
      </c>
      <c r="AF588" s="47"/>
      <c r="AG588" s="49"/>
      <c r="AH588" s="49">
        <v>43088</v>
      </c>
      <c r="AI588" s="50"/>
      <c r="AJ588" s="51">
        <v>43089</v>
      </c>
      <c r="AK588" s="51" t="s">
        <v>6345</v>
      </c>
      <c r="AL588" s="52">
        <v>43087</v>
      </c>
    </row>
    <row r="589" spans="1:38" x14ac:dyDescent="0.15">
      <c r="A589" s="36">
        <v>51611762</v>
      </c>
      <c r="B589" s="41" t="s">
        <v>6561</v>
      </c>
      <c r="C589" s="41" t="s">
        <v>6562</v>
      </c>
      <c r="D589" s="36" t="s">
        <v>6563</v>
      </c>
      <c r="E589" s="36" t="s">
        <v>6564</v>
      </c>
      <c r="F589" s="36"/>
      <c r="G589" s="36"/>
      <c r="H589" s="42" t="s">
        <v>361</v>
      </c>
      <c r="I589" s="42"/>
      <c r="J589" s="42" t="s">
        <v>82</v>
      </c>
      <c r="K589" s="36" t="s">
        <v>67</v>
      </c>
      <c r="L589" s="43" t="s">
        <v>68</v>
      </c>
      <c r="M589" s="43" t="s">
        <v>38</v>
      </c>
      <c r="N589" s="36" t="s">
        <v>365</v>
      </c>
      <c r="O589" s="42" t="s">
        <v>334</v>
      </c>
      <c r="P589" s="36" t="s">
        <v>85</v>
      </c>
      <c r="Q589" s="42" t="s">
        <v>5617</v>
      </c>
      <c r="R589" s="42"/>
      <c r="S589" s="44">
        <v>42508</v>
      </c>
      <c r="T589" s="44">
        <v>42562</v>
      </c>
      <c r="U589" s="45">
        <v>42583</v>
      </c>
      <c r="V589" s="46">
        <v>6624298</v>
      </c>
      <c r="W589" s="47" t="s">
        <v>6565</v>
      </c>
      <c r="X589" s="48" t="s">
        <v>6566</v>
      </c>
      <c r="Y589" s="48">
        <v>69099</v>
      </c>
      <c r="Z589" s="48"/>
      <c r="AA589" s="48"/>
      <c r="AB589" s="48"/>
      <c r="AC589" s="48"/>
      <c r="AD589" s="48" t="s">
        <v>47</v>
      </c>
      <c r="AE589" s="47" t="s">
        <v>6567</v>
      </c>
      <c r="AF589" s="47"/>
      <c r="AG589" s="49"/>
      <c r="AH589" s="49">
        <v>43089</v>
      </c>
      <c r="AI589" s="50"/>
      <c r="AJ589" s="51">
        <v>43090</v>
      </c>
      <c r="AK589" s="51" t="s">
        <v>6345</v>
      </c>
      <c r="AL589" s="52">
        <v>43087</v>
      </c>
    </row>
    <row r="590" spans="1:38" x14ac:dyDescent="0.15">
      <c r="A590" s="36">
        <v>51558126</v>
      </c>
      <c r="B590" s="41" t="s">
        <v>6568</v>
      </c>
      <c r="C590" s="41" t="s">
        <v>6569</v>
      </c>
      <c r="D590" s="36" t="s">
        <v>983</v>
      </c>
      <c r="E590" s="36" t="s">
        <v>6570</v>
      </c>
      <c r="F590" s="36"/>
      <c r="G590" s="36"/>
      <c r="H590" s="42" t="s">
        <v>361</v>
      </c>
      <c r="I590" s="42"/>
      <c r="J590" s="42" t="s">
        <v>82</v>
      </c>
      <c r="K590" s="36" t="s">
        <v>303</v>
      </c>
      <c r="L590" s="43" t="s">
        <v>68</v>
      </c>
      <c r="M590" s="43" t="s">
        <v>38</v>
      </c>
      <c r="N590" s="36" t="s">
        <v>365</v>
      </c>
      <c r="O590" s="42" t="s">
        <v>477</v>
      </c>
      <c r="P590" s="36" t="s">
        <v>71</v>
      </c>
      <c r="Q590" s="42" t="s">
        <v>5617</v>
      </c>
      <c r="R590" s="42"/>
      <c r="S590" s="44">
        <v>42109</v>
      </c>
      <c r="T590" s="44"/>
      <c r="U590" s="45"/>
      <c r="V590" s="46">
        <v>6634104</v>
      </c>
      <c r="W590" s="47" t="s">
        <v>6571</v>
      </c>
      <c r="X590" s="48" t="s">
        <v>6572</v>
      </c>
      <c r="Y590" s="48">
        <v>69108</v>
      </c>
      <c r="Z590" s="48"/>
      <c r="AA590" s="48"/>
      <c r="AB590" s="48"/>
      <c r="AC590" s="48"/>
      <c r="AD590" s="48" t="s">
        <v>47</v>
      </c>
      <c r="AE590" s="47" t="s">
        <v>6573</v>
      </c>
      <c r="AF590" s="47" t="s">
        <v>6574</v>
      </c>
      <c r="AG590" s="49"/>
      <c r="AH590" s="49">
        <v>43089</v>
      </c>
      <c r="AI590" s="50"/>
      <c r="AJ590" s="51">
        <v>43090</v>
      </c>
      <c r="AK590" s="51" t="s">
        <v>6345</v>
      </c>
      <c r="AL590" s="52">
        <v>43087</v>
      </c>
    </row>
    <row r="591" spans="1:38" x14ac:dyDescent="0.15">
      <c r="A591" s="36">
        <v>51667562</v>
      </c>
      <c r="B591" s="41" t="s">
        <v>6575</v>
      </c>
      <c r="C591" s="41" t="s">
        <v>6576</v>
      </c>
      <c r="D591" s="36" t="s">
        <v>6577</v>
      </c>
      <c r="E591" s="36" t="s">
        <v>6578</v>
      </c>
      <c r="F591" s="36"/>
      <c r="G591" s="36"/>
      <c r="H591" s="42" t="s">
        <v>6139</v>
      </c>
      <c r="I591" s="42"/>
      <c r="J591" s="42" t="s">
        <v>2953</v>
      </c>
      <c r="K591" s="36" t="s">
        <v>303</v>
      </c>
      <c r="L591" s="43" t="s">
        <v>68</v>
      </c>
      <c r="M591" s="43" t="s">
        <v>38</v>
      </c>
      <c r="N591" s="36" t="s">
        <v>5442</v>
      </c>
      <c r="O591" s="42" t="s">
        <v>314</v>
      </c>
      <c r="P591" s="36" t="s">
        <v>71</v>
      </c>
      <c r="Q591" s="42" t="s">
        <v>5617</v>
      </c>
      <c r="R591" s="42"/>
      <c r="S591" s="44"/>
      <c r="T591" s="44">
        <v>42828</v>
      </c>
      <c r="U591" s="45">
        <v>42842</v>
      </c>
      <c r="V591" s="46">
        <v>6624438</v>
      </c>
      <c r="W591" s="47" t="s">
        <v>6579</v>
      </c>
      <c r="X591" s="48" t="s">
        <v>6580</v>
      </c>
      <c r="Y591" s="48" t="s">
        <v>635</v>
      </c>
      <c r="Z591" s="48"/>
      <c r="AA591" s="48"/>
      <c r="AB591" s="48"/>
      <c r="AC591" s="48"/>
      <c r="AD591" s="48" t="s">
        <v>47</v>
      </c>
      <c r="AE591" s="47" t="s">
        <v>6581</v>
      </c>
      <c r="AF591" s="47"/>
      <c r="AG591" s="49"/>
      <c r="AH591" s="49">
        <v>43088</v>
      </c>
      <c r="AI591" s="50"/>
      <c r="AJ591" s="51">
        <v>43089</v>
      </c>
      <c r="AK591" s="51" t="s">
        <v>6345</v>
      </c>
      <c r="AL591" s="52">
        <v>43087</v>
      </c>
    </row>
    <row r="592" spans="1:38" x14ac:dyDescent="0.15">
      <c r="A592" s="36">
        <v>51681004</v>
      </c>
      <c r="B592" s="41" t="s">
        <v>6582</v>
      </c>
      <c r="C592" s="41" t="s">
        <v>6583</v>
      </c>
      <c r="D592" s="36" t="s">
        <v>6584</v>
      </c>
      <c r="E592" s="36" t="s">
        <v>6585</v>
      </c>
      <c r="F592" s="36"/>
      <c r="G592" s="36"/>
      <c r="H592" s="42" t="s">
        <v>3796</v>
      </c>
      <c r="I592" s="42"/>
      <c r="J592" s="42" t="s">
        <v>163</v>
      </c>
      <c r="K592" s="36" t="s">
        <v>303</v>
      </c>
      <c r="L592" s="43" t="s">
        <v>68</v>
      </c>
      <c r="M592" s="43" t="s">
        <v>38</v>
      </c>
      <c r="N592" s="36" t="s">
        <v>69</v>
      </c>
      <c r="O592" s="42" t="s">
        <v>379</v>
      </c>
      <c r="P592" s="36" t="s">
        <v>71</v>
      </c>
      <c r="Q592" s="42" t="s">
        <v>5617</v>
      </c>
      <c r="R592" s="42"/>
      <c r="S592" s="44"/>
      <c r="T592" s="44">
        <v>42884</v>
      </c>
      <c r="U592" s="45">
        <v>42905</v>
      </c>
      <c r="V592" s="46">
        <v>6624445</v>
      </c>
      <c r="W592" s="47" t="s">
        <v>6586</v>
      </c>
      <c r="X592" s="48" t="s">
        <v>6587</v>
      </c>
      <c r="Y592" s="48"/>
      <c r="Z592" s="48"/>
      <c r="AA592" s="48"/>
      <c r="AB592" s="48"/>
      <c r="AC592" s="48"/>
      <c r="AD592" s="48" t="s">
        <v>4506</v>
      </c>
      <c r="AE592" s="47" t="s">
        <v>6588</v>
      </c>
      <c r="AF592" s="47"/>
      <c r="AG592" s="49"/>
      <c r="AH592" s="49">
        <v>43091</v>
      </c>
      <c r="AI592" s="50"/>
      <c r="AJ592" s="51">
        <v>43094</v>
      </c>
      <c r="AK592" s="51" t="s">
        <v>6345</v>
      </c>
      <c r="AL592" s="52">
        <v>43094</v>
      </c>
    </row>
    <row r="593" spans="1:38" x14ac:dyDescent="0.15">
      <c r="A593" s="36">
        <v>51696231</v>
      </c>
      <c r="B593" s="41" t="s">
        <v>6589</v>
      </c>
      <c r="C593" s="41" t="s">
        <v>6590</v>
      </c>
      <c r="D593" s="36" t="s">
        <v>6591</v>
      </c>
      <c r="E593" s="36" t="s">
        <v>2381</v>
      </c>
      <c r="F593" s="36"/>
      <c r="G593" s="36"/>
      <c r="H593" s="42" t="s">
        <v>5968</v>
      </c>
      <c r="I593" s="42"/>
      <c r="J593" s="42" t="s">
        <v>6239</v>
      </c>
      <c r="K593" s="36" t="s">
        <v>67</v>
      </c>
      <c r="L593" s="43" t="s">
        <v>1193</v>
      </c>
      <c r="M593" s="43" t="s">
        <v>38</v>
      </c>
      <c r="N593" s="36" t="s">
        <v>536</v>
      </c>
      <c r="O593" s="42" t="s">
        <v>1438</v>
      </c>
      <c r="P593" s="36" t="s">
        <v>71</v>
      </c>
      <c r="Q593" s="42" t="s">
        <v>5617</v>
      </c>
      <c r="R593" s="42"/>
      <c r="S593" s="44">
        <v>42951</v>
      </c>
      <c r="T593" s="44">
        <v>43038</v>
      </c>
      <c r="U593" s="45">
        <v>43059</v>
      </c>
      <c r="V593" s="46">
        <v>6624592</v>
      </c>
      <c r="W593" s="47" t="s">
        <v>6592</v>
      </c>
      <c r="X593" s="48" t="s">
        <v>6593</v>
      </c>
      <c r="Y593" s="48"/>
      <c r="Z593" s="48"/>
      <c r="AA593" s="48"/>
      <c r="AB593" s="48"/>
      <c r="AC593" s="48"/>
      <c r="AD593" s="48" t="s">
        <v>47</v>
      </c>
      <c r="AE593" s="47" t="s">
        <v>6594</v>
      </c>
      <c r="AF593" s="47"/>
      <c r="AG593" s="49"/>
      <c r="AH593" s="49">
        <v>43088</v>
      </c>
      <c r="AI593" s="50"/>
      <c r="AJ593" s="51">
        <v>43089</v>
      </c>
      <c r="AK593" s="51" t="s">
        <v>6345</v>
      </c>
      <c r="AL593" s="52">
        <v>43087</v>
      </c>
    </row>
    <row r="594" spans="1:38" x14ac:dyDescent="0.15">
      <c r="A594" s="36">
        <v>51696229</v>
      </c>
      <c r="B594" s="41" t="s">
        <v>6595</v>
      </c>
      <c r="C594" s="41" t="s">
        <v>6596</v>
      </c>
      <c r="D594" s="36" t="s">
        <v>510</v>
      </c>
      <c r="E594" s="36" t="s">
        <v>6597</v>
      </c>
      <c r="F594" s="36"/>
      <c r="G594" s="36"/>
      <c r="H594" s="42" t="s">
        <v>5968</v>
      </c>
      <c r="I594" s="42"/>
      <c r="J594" s="42" t="s">
        <v>6239</v>
      </c>
      <c r="K594" s="36" t="s">
        <v>67</v>
      </c>
      <c r="L594" s="43" t="s">
        <v>1193</v>
      </c>
      <c r="M594" s="43" t="s">
        <v>38</v>
      </c>
      <c r="N594" s="36" t="s">
        <v>536</v>
      </c>
      <c r="O594" s="42" t="s">
        <v>1438</v>
      </c>
      <c r="P594" s="36" t="s">
        <v>71</v>
      </c>
      <c r="Q594" s="42" t="s">
        <v>5617</v>
      </c>
      <c r="R594" s="42"/>
      <c r="S594" s="44">
        <v>42951</v>
      </c>
      <c r="T594" s="44">
        <v>43038</v>
      </c>
      <c r="U594" s="45">
        <v>43059</v>
      </c>
      <c r="V594" s="46">
        <v>6624590</v>
      </c>
      <c r="W594" s="47" t="s">
        <v>6598</v>
      </c>
      <c r="X594" s="48" t="s">
        <v>6599</v>
      </c>
      <c r="Y594" s="48"/>
      <c r="Z594" s="48"/>
      <c r="AA594" s="48"/>
      <c r="AB594" s="48"/>
      <c r="AC594" s="48"/>
      <c r="AD594" s="48" t="s">
        <v>47</v>
      </c>
      <c r="AE594" s="47" t="s">
        <v>6600</v>
      </c>
      <c r="AF594" s="47"/>
      <c r="AG594" s="49"/>
      <c r="AH594" s="49">
        <v>43088</v>
      </c>
      <c r="AI594" s="50"/>
      <c r="AJ594" s="51">
        <v>43089</v>
      </c>
      <c r="AK594" s="51" t="s">
        <v>6345</v>
      </c>
      <c r="AL594" s="52">
        <v>43087</v>
      </c>
    </row>
    <row r="595" spans="1:38" x14ac:dyDescent="0.15">
      <c r="A595" s="36">
        <v>51697103</v>
      </c>
      <c r="B595" s="41" t="s">
        <v>6601</v>
      </c>
      <c r="C595" s="41" t="s">
        <v>6602</v>
      </c>
      <c r="D595" s="36" t="s">
        <v>6603</v>
      </c>
      <c r="E595" s="36" t="s">
        <v>6604</v>
      </c>
      <c r="F595" s="36"/>
      <c r="G595" s="36"/>
      <c r="H595" s="42" t="s">
        <v>120</v>
      </c>
      <c r="I595" s="42"/>
      <c r="J595" s="42" t="s">
        <v>6239</v>
      </c>
      <c r="K595" s="36" t="s">
        <v>67</v>
      </c>
      <c r="L595" s="43" t="s">
        <v>5890</v>
      </c>
      <c r="M595" s="43" t="s">
        <v>4323</v>
      </c>
      <c r="N595" s="36" t="s">
        <v>5947</v>
      </c>
      <c r="O595" s="42" t="s">
        <v>84</v>
      </c>
      <c r="P595" s="36" t="s">
        <v>85</v>
      </c>
      <c r="Q595" s="42" t="s">
        <v>5617</v>
      </c>
      <c r="R595" s="42"/>
      <c r="S595" s="44">
        <v>42958</v>
      </c>
      <c r="T595" s="44">
        <v>43108</v>
      </c>
      <c r="U595" s="45">
        <v>43122</v>
      </c>
      <c r="V595" s="46">
        <v>6624604</v>
      </c>
      <c r="W595" s="47" t="s">
        <v>6605</v>
      </c>
      <c r="X595" s="48" t="s">
        <v>6606</v>
      </c>
      <c r="Y595" s="48"/>
      <c r="Z595" s="48"/>
      <c r="AA595" s="48"/>
      <c r="AB595" s="48"/>
      <c r="AC595" s="48"/>
      <c r="AD595" s="48" t="s">
        <v>47</v>
      </c>
      <c r="AE595" s="47" t="s">
        <v>6607</v>
      </c>
      <c r="AF595" s="47"/>
      <c r="AG595" s="49">
        <v>43084</v>
      </c>
      <c r="AH595" s="49">
        <v>43095</v>
      </c>
      <c r="AI595" s="50"/>
      <c r="AJ595" s="51">
        <v>43096</v>
      </c>
      <c r="AK595" s="51" t="s">
        <v>6345</v>
      </c>
      <c r="AL595" s="52">
        <v>43094</v>
      </c>
    </row>
    <row r="596" spans="1:38" x14ac:dyDescent="0.15">
      <c r="A596" s="36">
        <v>51637913</v>
      </c>
      <c r="B596" s="41" t="s">
        <v>6608</v>
      </c>
      <c r="C596" s="41" t="s">
        <v>6609</v>
      </c>
      <c r="D596" s="36" t="s">
        <v>6610</v>
      </c>
      <c r="E596" s="36" t="s">
        <v>6611</v>
      </c>
      <c r="F596" s="36" t="s">
        <v>6612</v>
      </c>
      <c r="G596" s="36"/>
      <c r="H596" s="42" t="s">
        <v>361</v>
      </c>
      <c r="I596" s="42"/>
      <c r="J596" s="42" t="s">
        <v>82</v>
      </c>
      <c r="K596" s="36" t="s">
        <v>303</v>
      </c>
      <c r="L596" s="43" t="s">
        <v>68</v>
      </c>
      <c r="M596" s="43" t="s">
        <v>38</v>
      </c>
      <c r="N596" s="36" t="s">
        <v>365</v>
      </c>
      <c r="O596" s="42" t="s">
        <v>477</v>
      </c>
      <c r="P596" s="36" t="s">
        <v>85</v>
      </c>
      <c r="Q596" s="42" t="s">
        <v>5617</v>
      </c>
      <c r="R596" s="42"/>
      <c r="S596" s="44">
        <v>42664</v>
      </c>
      <c r="T596" s="44">
        <v>42702</v>
      </c>
      <c r="U596" s="45">
        <v>42723</v>
      </c>
      <c r="V596" s="46">
        <v>6624379</v>
      </c>
      <c r="W596" s="47" t="s">
        <v>6613</v>
      </c>
      <c r="X596" s="48" t="s">
        <v>6614</v>
      </c>
      <c r="Y596" s="48" t="s">
        <v>635</v>
      </c>
      <c r="Z596" s="48"/>
      <c r="AA596" s="48"/>
      <c r="AB596" s="48"/>
      <c r="AC596" s="48"/>
      <c r="AD596" s="48" t="s">
        <v>47</v>
      </c>
      <c r="AE596" s="47" t="s">
        <v>6615</v>
      </c>
      <c r="AF596" s="47"/>
      <c r="AG596" s="49"/>
      <c r="AH596" s="49">
        <v>43095</v>
      </c>
      <c r="AI596" s="50"/>
      <c r="AJ596" s="51">
        <v>43096</v>
      </c>
      <c r="AK596" s="51" t="s">
        <v>6345</v>
      </c>
      <c r="AL596" s="52">
        <v>43094</v>
      </c>
    </row>
    <row r="597" spans="1:38" x14ac:dyDescent="0.15">
      <c r="A597" s="36">
        <v>51693818</v>
      </c>
      <c r="B597" s="41" t="s">
        <v>6616</v>
      </c>
      <c r="C597" s="41" t="s">
        <v>6617</v>
      </c>
      <c r="D597" s="36" t="s">
        <v>2141</v>
      </c>
      <c r="E597" s="36" t="s">
        <v>6618</v>
      </c>
      <c r="F597" s="36"/>
      <c r="G597" s="36"/>
      <c r="H597" s="42" t="s">
        <v>532</v>
      </c>
      <c r="I597" s="42"/>
      <c r="J597" s="42" t="s">
        <v>4868</v>
      </c>
      <c r="K597" s="36" t="s">
        <v>67</v>
      </c>
      <c r="L597" s="43" t="s">
        <v>68</v>
      </c>
      <c r="M597" s="43" t="s">
        <v>4323</v>
      </c>
      <c r="N597" s="36" t="s">
        <v>6333</v>
      </c>
      <c r="O597" s="42" t="s">
        <v>819</v>
      </c>
      <c r="P597" s="36" t="s">
        <v>71</v>
      </c>
      <c r="Q597" s="42" t="s">
        <v>5617</v>
      </c>
      <c r="R597" s="42"/>
      <c r="S597" s="44">
        <v>42936</v>
      </c>
      <c r="T597" s="44">
        <v>42982</v>
      </c>
      <c r="U597" s="45">
        <v>43003</v>
      </c>
      <c r="V597" s="46">
        <v>6624519</v>
      </c>
      <c r="W597" s="47" t="s">
        <v>6619</v>
      </c>
      <c r="X597" s="48" t="s">
        <v>6620</v>
      </c>
      <c r="Y597" s="48"/>
      <c r="Z597" s="48"/>
      <c r="AA597" s="48"/>
      <c r="AB597" s="48"/>
      <c r="AC597" s="48"/>
      <c r="AD597" s="48" t="s">
        <v>47</v>
      </c>
      <c r="AE597" s="47" t="s">
        <v>6621</v>
      </c>
      <c r="AF597" s="47"/>
      <c r="AG597" s="49">
        <v>43084</v>
      </c>
      <c r="AH597" s="49">
        <v>43095</v>
      </c>
      <c r="AI597" s="50"/>
      <c r="AJ597" s="51">
        <v>43096</v>
      </c>
      <c r="AK597" s="51" t="s">
        <v>6345</v>
      </c>
      <c r="AL597" s="52">
        <v>43094</v>
      </c>
    </row>
    <row r="598" spans="1:38" x14ac:dyDescent="0.15">
      <c r="A598" s="36">
        <v>51698636</v>
      </c>
      <c r="B598" s="41" t="s">
        <v>6622</v>
      </c>
      <c r="C598" s="41" t="s">
        <v>6623</v>
      </c>
      <c r="D598" s="36" t="s">
        <v>3388</v>
      </c>
      <c r="E598" s="36" t="s">
        <v>6624</v>
      </c>
      <c r="F598" s="36"/>
      <c r="G598" s="36"/>
      <c r="H598" s="42" t="s">
        <v>158</v>
      </c>
      <c r="I598" s="42"/>
      <c r="J598" s="42" t="s">
        <v>163</v>
      </c>
      <c r="K598" s="36" t="s">
        <v>67</v>
      </c>
      <c r="L598" s="43" t="s">
        <v>68</v>
      </c>
      <c r="M598" s="43" t="s">
        <v>38</v>
      </c>
      <c r="N598" s="36" t="s">
        <v>105</v>
      </c>
      <c r="O598" s="42" t="s">
        <v>70</v>
      </c>
      <c r="P598" s="36" t="s">
        <v>71</v>
      </c>
      <c r="Q598" s="42" t="s">
        <v>5617</v>
      </c>
      <c r="R598" s="42"/>
      <c r="S598" s="44">
        <v>42971</v>
      </c>
      <c r="T598" s="44">
        <v>43024</v>
      </c>
      <c r="U598" s="45">
        <v>43038</v>
      </c>
      <c r="V598" s="46">
        <v>6624670</v>
      </c>
      <c r="W598" s="47" t="s">
        <v>6625</v>
      </c>
      <c r="X598" s="48" t="s">
        <v>6626</v>
      </c>
      <c r="Y598" s="48"/>
      <c r="Z598" s="48"/>
      <c r="AA598" s="48"/>
      <c r="AB598" s="48"/>
      <c r="AC598" s="48"/>
      <c r="AD598" s="48" t="s">
        <v>4506</v>
      </c>
      <c r="AE598" s="47" t="s">
        <v>6627</v>
      </c>
      <c r="AF598" s="47"/>
      <c r="AG598" s="49"/>
      <c r="AH598" s="49">
        <v>43098</v>
      </c>
      <c r="AI598" s="50"/>
      <c r="AJ598" s="51">
        <v>43101</v>
      </c>
      <c r="AK598" s="51" t="s">
        <v>6628</v>
      </c>
      <c r="AL598" s="52">
        <v>43101</v>
      </c>
    </row>
    <row r="599" spans="1:38" x14ac:dyDescent="0.15">
      <c r="A599" s="36">
        <v>51700483</v>
      </c>
      <c r="B599" s="41" t="s">
        <v>6629</v>
      </c>
      <c r="C599" s="41" t="s">
        <v>6630</v>
      </c>
      <c r="D599" s="36" t="s">
        <v>4948</v>
      </c>
      <c r="E599" s="36" t="s">
        <v>6631</v>
      </c>
      <c r="F599" s="36" t="s">
        <v>6632</v>
      </c>
      <c r="G599" s="36"/>
      <c r="H599" s="42" t="s">
        <v>158</v>
      </c>
      <c r="I599" s="42"/>
      <c r="J599" s="42" t="s">
        <v>163</v>
      </c>
      <c r="K599" s="36" t="s">
        <v>67</v>
      </c>
      <c r="L599" s="43" t="s">
        <v>68</v>
      </c>
      <c r="M599" s="43" t="s">
        <v>38</v>
      </c>
      <c r="N599" s="36" t="s">
        <v>105</v>
      </c>
      <c r="O599" s="42" t="s">
        <v>70</v>
      </c>
      <c r="P599" s="36" t="s">
        <v>71</v>
      </c>
      <c r="Q599" s="42" t="s">
        <v>5617</v>
      </c>
      <c r="R599" s="42"/>
      <c r="S599" s="44">
        <v>42978</v>
      </c>
      <c r="T599" s="44">
        <v>43024</v>
      </c>
      <c r="U599" s="45">
        <v>43038</v>
      </c>
      <c r="V599" s="46">
        <v>6624674</v>
      </c>
      <c r="W599" s="47" t="s">
        <v>6633</v>
      </c>
      <c r="X599" s="48" t="s">
        <v>6634</v>
      </c>
      <c r="Y599" s="48"/>
      <c r="Z599" s="48"/>
      <c r="AA599" s="48"/>
      <c r="AB599" s="48"/>
      <c r="AC599" s="48"/>
      <c r="AD599" s="48" t="s">
        <v>4506</v>
      </c>
      <c r="AE599" s="47" t="s">
        <v>6635</v>
      </c>
      <c r="AF599" s="47"/>
      <c r="AG599" s="49"/>
      <c r="AH599" s="49">
        <v>43103</v>
      </c>
      <c r="AI599" s="50"/>
      <c r="AJ599" s="51">
        <v>43104</v>
      </c>
      <c r="AK599" s="51" t="s">
        <v>6628</v>
      </c>
      <c r="AL599" s="52">
        <v>43101</v>
      </c>
    </row>
    <row r="600" spans="1:38" x14ac:dyDescent="0.15">
      <c r="A600" s="36">
        <v>51696232</v>
      </c>
      <c r="B600" s="41" t="s">
        <v>6636</v>
      </c>
      <c r="C600" s="41" t="s">
        <v>6637</v>
      </c>
      <c r="D600" s="36" t="s">
        <v>6638</v>
      </c>
      <c r="E600" s="36" t="s">
        <v>6639</v>
      </c>
      <c r="F600" s="36"/>
      <c r="G600" s="36"/>
      <c r="H600" s="42" t="s">
        <v>189</v>
      </c>
      <c r="I600" s="42"/>
      <c r="J600" s="42" t="s">
        <v>162</v>
      </c>
      <c r="K600" s="36" t="s">
        <v>67</v>
      </c>
      <c r="L600" s="43" t="s">
        <v>68</v>
      </c>
      <c r="M600" s="43" t="s">
        <v>38</v>
      </c>
      <c r="N600" s="36" t="s">
        <v>414</v>
      </c>
      <c r="O600" s="42" t="s">
        <v>176</v>
      </c>
      <c r="P600" s="36" t="s">
        <v>71</v>
      </c>
      <c r="Q600" s="42" t="s">
        <v>5617</v>
      </c>
      <c r="R600" s="42"/>
      <c r="S600" s="44">
        <v>42951</v>
      </c>
      <c r="T600" s="44">
        <v>43010</v>
      </c>
      <c r="U600" s="45">
        <v>43031</v>
      </c>
      <c r="V600" s="46">
        <v>6624593</v>
      </c>
      <c r="W600" s="47" t="s">
        <v>6640</v>
      </c>
      <c r="X600" s="48" t="s">
        <v>6641</v>
      </c>
      <c r="Y600" s="48"/>
      <c r="Z600" s="48"/>
      <c r="AA600" s="48"/>
      <c r="AB600" s="48"/>
      <c r="AC600" s="48"/>
      <c r="AD600" s="48" t="s">
        <v>47</v>
      </c>
      <c r="AE600" s="47" t="s">
        <v>6642</v>
      </c>
      <c r="AF600" s="47"/>
      <c r="AG600" s="49"/>
      <c r="AH600" s="49">
        <v>43098</v>
      </c>
      <c r="AI600" s="50"/>
      <c r="AJ600" s="51">
        <v>43101</v>
      </c>
      <c r="AK600" s="51" t="s">
        <v>6628</v>
      </c>
      <c r="AL600" s="52">
        <v>43101</v>
      </c>
    </row>
    <row r="601" spans="1:38" x14ac:dyDescent="0.15">
      <c r="A601" s="36">
        <v>51692762</v>
      </c>
      <c r="B601" s="41" t="s">
        <v>6643</v>
      </c>
      <c r="C601" s="41" t="s">
        <v>6644</v>
      </c>
      <c r="D601" s="36" t="s">
        <v>983</v>
      </c>
      <c r="E601" s="36" t="s">
        <v>6349</v>
      </c>
      <c r="F601" s="36"/>
      <c r="G601" s="36"/>
      <c r="H601" s="42" t="s">
        <v>2937</v>
      </c>
      <c r="I601" s="42"/>
      <c r="J601" s="42" t="s">
        <v>3173</v>
      </c>
      <c r="K601" s="36" t="s">
        <v>67</v>
      </c>
      <c r="L601" s="43" t="s">
        <v>68</v>
      </c>
      <c r="M601" s="43" t="s">
        <v>4323</v>
      </c>
      <c r="N601" s="36" t="s">
        <v>6172</v>
      </c>
      <c r="O601" s="42" t="s">
        <v>106</v>
      </c>
      <c r="P601" s="36" t="s">
        <v>85</v>
      </c>
      <c r="Q601" s="42" t="s">
        <v>5617</v>
      </c>
      <c r="R601" s="42"/>
      <c r="S601" s="44">
        <v>42930</v>
      </c>
      <c r="T601" s="44">
        <v>42968</v>
      </c>
      <c r="U601" s="45">
        <v>42982</v>
      </c>
      <c r="V601" s="46">
        <v>6624496</v>
      </c>
      <c r="W601" s="47" t="s">
        <v>6645</v>
      </c>
      <c r="X601" s="48" t="s">
        <v>6646</v>
      </c>
      <c r="Y601" s="48"/>
      <c r="Z601" s="48"/>
      <c r="AA601" s="48"/>
      <c r="AB601" s="48"/>
      <c r="AC601" s="48"/>
      <c r="AD601" s="48" t="s">
        <v>47</v>
      </c>
      <c r="AE601" s="47" t="s">
        <v>6647</v>
      </c>
      <c r="AF601" s="47"/>
      <c r="AG601" s="49">
        <v>43089</v>
      </c>
      <c r="AH601" s="49">
        <v>43103</v>
      </c>
      <c r="AI601" s="50"/>
      <c r="AJ601" s="51">
        <v>43104</v>
      </c>
      <c r="AK601" s="51" t="s">
        <v>6628</v>
      </c>
      <c r="AL601" s="52">
        <v>43101</v>
      </c>
    </row>
    <row r="602" spans="1:38" x14ac:dyDescent="0.15">
      <c r="A602" s="36">
        <v>51703059</v>
      </c>
      <c r="B602" s="41" t="s">
        <v>6648</v>
      </c>
      <c r="C602" s="41" t="s">
        <v>6649</v>
      </c>
      <c r="D602" s="36" t="s">
        <v>6650</v>
      </c>
      <c r="E602" s="36" t="s">
        <v>6651</v>
      </c>
      <c r="F602" s="36" t="s">
        <v>6652</v>
      </c>
      <c r="G602" s="36"/>
      <c r="H602" s="42" t="s">
        <v>2937</v>
      </c>
      <c r="I602" s="42"/>
      <c r="J602" s="42" t="s">
        <v>3173</v>
      </c>
      <c r="K602" s="36" t="s">
        <v>67</v>
      </c>
      <c r="L602" s="43" t="s">
        <v>68</v>
      </c>
      <c r="M602" s="43" t="s">
        <v>4323</v>
      </c>
      <c r="N602" s="36" t="s">
        <v>5947</v>
      </c>
      <c r="O602" s="42" t="s">
        <v>432</v>
      </c>
      <c r="P602" s="36" t="s">
        <v>71</v>
      </c>
      <c r="Q602" s="42" t="s">
        <v>5617</v>
      </c>
      <c r="R602" s="42"/>
      <c r="S602" s="44">
        <v>42999</v>
      </c>
      <c r="T602" s="44">
        <v>43045</v>
      </c>
      <c r="U602" s="45">
        <v>43059</v>
      </c>
      <c r="V602" s="46">
        <v>6624694</v>
      </c>
      <c r="W602" s="47"/>
      <c r="X602" s="48" t="s">
        <v>6653</v>
      </c>
      <c r="Y602" s="48"/>
      <c r="Z602" s="48"/>
      <c r="AA602" s="48"/>
      <c r="AB602" s="48"/>
      <c r="AC602" s="48"/>
      <c r="AD602" s="48" t="s">
        <v>47</v>
      </c>
      <c r="AE602" s="47"/>
      <c r="AF602" s="47"/>
      <c r="AG602" s="49">
        <v>43088</v>
      </c>
      <c r="AH602" s="49">
        <v>43103</v>
      </c>
      <c r="AI602" s="50"/>
      <c r="AJ602" s="51">
        <v>43104</v>
      </c>
      <c r="AK602" s="51" t="s">
        <v>6628</v>
      </c>
      <c r="AL602" s="52">
        <v>43101</v>
      </c>
    </row>
    <row r="603" spans="1:38" x14ac:dyDescent="0.15">
      <c r="A603" s="36">
        <v>51703004</v>
      </c>
      <c r="B603" s="41" t="s">
        <v>6654</v>
      </c>
      <c r="C603" s="41" t="s">
        <v>6655</v>
      </c>
      <c r="D603" s="36" t="s">
        <v>6656</v>
      </c>
      <c r="E603" s="36" t="s">
        <v>6657</v>
      </c>
      <c r="F603" s="36" t="s">
        <v>6658</v>
      </c>
      <c r="G603" s="36"/>
      <c r="H603" s="42" t="s">
        <v>2878</v>
      </c>
      <c r="I603" s="42"/>
      <c r="J603" s="42" t="s">
        <v>3173</v>
      </c>
      <c r="K603" s="36" t="s">
        <v>67</v>
      </c>
      <c r="L603" s="43" t="s">
        <v>68</v>
      </c>
      <c r="M603" s="43" t="s">
        <v>4323</v>
      </c>
      <c r="N603" s="36" t="s">
        <v>5947</v>
      </c>
      <c r="O603" s="42" t="s">
        <v>432</v>
      </c>
      <c r="P603" s="36" t="s">
        <v>71</v>
      </c>
      <c r="Q603" s="42" t="s">
        <v>5617</v>
      </c>
      <c r="R603" s="42"/>
      <c r="S603" s="44">
        <v>42999</v>
      </c>
      <c r="T603" s="44">
        <v>43045</v>
      </c>
      <c r="U603" s="45">
        <v>43059</v>
      </c>
      <c r="V603" s="46">
        <v>6624689</v>
      </c>
      <c r="W603" s="47"/>
      <c r="X603" s="48" t="s">
        <v>6659</v>
      </c>
      <c r="Y603" s="48"/>
      <c r="Z603" s="48"/>
      <c r="AA603" s="48"/>
      <c r="AB603" s="48"/>
      <c r="AC603" s="48"/>
      <c r="AD603" s="48" t="s">
        <v>47</v>
      </c>
      <c r="AE603" s="47"/>
      <c r="AF603" s="47"/>
      <c r="AG603" s="49">
        <v>43087</v>
      </c>
      <c r="AH603" s="49">
        <v>43103</v>
      </c>
      <c r="AI603" s="50"/>
      <c r="AJ603" s="51">
        <v>43104</v>
      </c>
      <c r="AK603" s="51" t="s">
        <v>6628</v>
      </c>
      <c r="AL603" s="52">
        <v>43101</v>
      </c>
    </row>
    <row r="604" spans="1:38" x14ac:dyDescent="0.15">
      <c r="A604" s="36">
        <v>51695424</v>
      </c>
      <c r="B604" s="41" t="s">
        <v>6660</v>
      </c>
      <c r="C604" s="41" t="s">
        <v>6661</v>
      </c>
      <c r="D604" s="36" t="s">
        <v>6662</v>
      </c>
      <c r="E604" s="36" t="s">
        <v>6663</v>
      </c>
      <c r="F604" s="36"/>
      <c r="G604" s="36"/>
      <c r="H604" s="42" t="s">
        <v>2878</v>
      </c>
      <c r="I604" s="42"/>
      <c r="J604" s="42" t="s">
        <v>3173</v>
      </c>
      <c r="K604" s="36" t="s">
        <v>67</v>
      </c>
      <c r="L604" s="43" t="s">
        <v>68</v>
      </c>
      <c r="M604" s="43" t="s">
        <v>38</v>
      </c>
      <c r="N604" s="36" t="s">
        <v>6172</v>
      </c>
      <c r="O604" s="42" t="s">
        <v>176</v>
      </c>
      <c r="P604" s="36" t="s">
        <v>85</v>
      </c>
      <c r="Q604" s="42" t="s">
        <v>5617</v>
      </c>
      <c r="R604" s="42"/>
      <c r="S604" s="44">
        <v>42947</v>
      </c>
      <c r="T604" s="44">
        <v>42989</v>
      </c>
      <c r="U604" s="45">
        <v>43010</v>
      </c>
      <c r="V604" s="46">
        <v>6624527</v>
      </c>
      <c r="W604" s="47" t="s">
        <v>6664</v>
      </c>
      <c r="X604" s="48" t="s">
        <v>6665</v>
      </c>
      <c r="Y604" s="48"/>
      <c r="Z604" s="48"/>
      <c r="AA604" s="48"/>
      <c r="AB604" s="48"/>
      <c r="AC604" s="48"/>
      <c r="AD604" s="48" t="s">
        <v>47</v>
      </c>
      <c r="AE604" s="47" t="s">
        <v>6666</v>
      </c>
      <c r="AF604" s="47"/>
      <c r="AG604" s="49"/>
      <c r="AH604" s="49">
        <v>43103</v>
      </c>
      <c r="AI604" s="50"/>
      <c r="AJ604" s="51">
        <v>43104</v>
      </c>
      <c r="AK604" s="51" t="s">
        <v>6628</v>
      </c>
      <c r="AL604" s="52">
        <v>43101</v>
      </c>
    </row>
    <row r="605" spans="1:38" x14ac:dyDescent="0.15">
      <c r="A605" s="36">
        <v>51695615</v>
      </c>
      <c r="B605" s="41" t="s">
        <v>6667</v>
      </c>
      <c r="C605" s="41" t="s">
        <v>6668</v>
      </c>
      <c r="D605" s="36" t="s">
        <v>1002</v>
      </c>
      <c r="E605" s="36" t="s">
        <v>1883</v>
      </c>
      <c r="F605" s="36"/>
      <c r="G605" s="36"/>
      <c r="H605" s="42" t="s">
        <v>2878</v>
      </c>
      <c r="I605" s="42"/>
      <c r="J605" s="42" t="s">
        <v>3173</v>
      </c>
      <c r="K605" s="36" t="s">
        <v>67</v>
      </c>
      <c r="L605" s="43" t="s">
        <v>68</v>
      </c>
      <c r="M605" s="43" t="s">
        <v>4323</v>
      </c>
      <c r="N605" s="36" t="s">
        <v>6172</v>
      </c>
      <c r="O605" s="42" t="s">
        <v>176</v>
      </c>
      <c r="P605" s="36" t="s">
        <v>85</v>
      </c>
      <c r="Q605" s="42" t="s">
        <v>5617</v>
      </c>
      <c r="R605" s="42"/>
      <c r="S605" s="44">
        <v>42948</v>
      </c>
      <c r="T605" s="44">
        <v>42989</v>
      </c>
      <c r="U605" s="45">
        <v>43010</v>
      </c>
      <c r="V605" s="46">
        <v>6624536</v>
      </c>
      <c r="W605" s="47" t="s">
        <v>6669</v>
      </c>
      <c r="X605" s="48" t="s">
        <v>6670</v>
      </c>
      <c r="Y605" s="48"/>
      <c r="Z605" s="48"/>
      <c r="AA605" s="48"/>
      <c r="AB605" s="48"/>
      <c r="AC605" s="48"/>
      <c r="AD605" s="48" t="s">
        <v>47</v>
      </c>
      <c r="AE605" s="47" t="s">
        <v>6671</v>
      </c>
      <c r="AF605" s="47"/>
      <c r="AG605" s="49">
        <v>43089</v>
      </c>
      <c r="AH605" s="49">
        <v>43103</v>
      </c>
      <c r="AI605" s="50"/>
      <c r="AJ605" s="51">
        <v>43104</v>
      </c>
      <c r="AK605" s="51" t="s">
        <v>6628</v>
      </c>
      <c r="AL605" s="52">
        <v>43101</v>
      </c>
    </row>
    <row r="606" spans="1:38" x14ac:dyDescent="0.15">
      <c r="A606" s="36">
        <v>51559934</v>
      </c>
      <c r="B606" s="41" t="s">
        <v>6672</v>
      </c>
      <c r="C606" s="41" t="s">
        <v>6673</v>
      </c>
      <c r="D606" s="36" t="s">
        <v>759</v>
      </c>
      <c r="E606" s="36" t="s">
        <v>4656</v>
      </c>
      <c r="F606" s="36"/>
      <c r="G606" s="36"/>
      <c r="H606" s="42" t="s">
        <v>4868</v>
      </c>
      <c r="I606" s="42"/>
      <c r="J606" s="42" t="s">
        <v>4868</v>
      </c>
      <c r="K606" s="36" t="s">
        <v>67</v>
      </c>
      <c r="L606" s="43" t="s">
        <v>37</v>
      </c>
      <c r="M606" s="43" t="s">
        <v>4323</v>
      </c>
      <c r="N606" s="36" t="s">
        <v>536</v>
      </c>
      <c r="O606" s="42" t="s">
        <v>84</v>
      </c>
      <c r="P606" s="36" t="s">
        <v>71</v>
      </c>
      <c r="Q606" s="42" t="s">
        <v>5617</v>
      </c>
      <c r="R606" s="42"/>
      <c r="S606" s="44">
        <v>42095</v>
      </c>
      <c r="T606" s="44"/>
      <c r="U606" s="45">
        <v>42205</v>
      </c>
      <c r="V606" s="46">
        <v>6634133</v>
      </c>
      <c r="W606" s="47" t="s">
        <v>6674</v>
      </c>
      <c r="X606" s="48" t="s">
        <v>6675</v>
      </c>
      <c r="Y606" s="48">
        <v>12136</v>
      </c>
      <c r="Z606" s="48"/>
      <c r="AA606" s="48"/>
      <c r="AB606" s="48"/>
      <c r="AC606" s="48"/>
      <c r="AD606" s="48" t="s">
        <v>47</v>
      </c>
      <c r="AE606" s="47" t="s">
        <v>6676</v>
      </c>
      <c r="AF606" s="47" t="s">
        <v>6677</v>
      </c>
      <c r="AG606" s="49">
        <v>43074</v>
      </c>
      <c r="AH606" s="49">
        <v>43103</v>
      </c>
      <c r="AI606" s="50" t="s">
        <v>6678</v>
      </c>
      <c r="AJ606" s="51">
        <v>43104</v>
      </c>
      <c r="AK606" s="51" t="s">
        <v>6628</v>
      </c>
      <c r="AL606" s="52">
        <v>43101</v>
      </c>
    </row>
    <row r="607" spans="1:38" x14ac:dyDescent="0.15">
      <c r="A607" s="36">
        <v>51624282</v>
      </c>
      <c r="B607" s="41" t="s">
        <v>6679</v>
      </c>
      <c r="C607" s="41" t="s">
        <v>6680</v>
      </c>
      <c r="D607" s="36" t="s">
        <v>6681</v>
      </c>
      <c r="E607" s="36" t="s">
        <v>6682</v>
      </c>
      <c r="F607" s="36" t="s">
        <v>6683</v>
      </c>
      <c r="G607" s="36"/>
      <c r="H607" s="42" t="s">
        <v>48</v>
      </c>
      <c r="I607" s="42"/>
      <c r="J607" s="42" t="s">
        <v>5896</v>
      </c>
      <c r="K607" s="36" t="s">
        <v>324</v>
      </c>
      <c r="L607" s="43" t="s">
        <v>37</v>
      </c>
      <c r="M607" s="43" t="s">
        <v>4323</v>
      </c>
      <c r="N607" s="36" t="s">
        <v>39</v>
      </c>
      <c r="O607" s="42"/>
      <c r="P607" s="36" t="s">
        <v>39</v>
      </c>
      <c r="Q607" s="42" t="s">
        <v>5617</v>
      </c>
      <c r="R607" s="42"/>
      <c r="S607" s="44">
        <v>42590</v>
      </c>
      <c r="T607" s="44"/>
      <c r="U607" s="45"/>
      <c r="V607" s="46">
        <v>6624370</v>
      </c>
      <c r="W607" s="47" t="s">
        <v>6684</v>
      </c>
      <c r="X607" s="48" t="s">
        <v>6685</v>
      </c>
      <c r="Y607" s="48" t="s">
        <v>635</v>
      </c>
      <c r="Z607" s="48"/>
      <c r="AA607" s="48"/>
      <c r="AB607" s="48"/>
      <c r="AC607" s="48"/>
      <c r="AD607" s="48" t="s">
        <v>47</v>
      </c>
      <c r="AE607" s="47" t="s">
        <v>6686</v>
      </c>
      <c r="AF607" s="47" t="s">
        <v>6687</v>
      </c>
      <c r="AG607" s="49">
        <v>43089</v>
      </c>
      <c r="AH607" s="49">
        <v>43103</v>
      </c>
      <c r="AI607" s="50"/>
      <c r="AJ607" s="51">
        <v>43104</v>
      </c>
      <c r="AK607" s="51" t="s">
        <v>6628</v>
      </c>
      <c r="AL607" s="52">
        <v>43101</v>
      </c>
    </row>
    <row r="608" spans="1:38" x14ac:dyDescent="0.15">
      <c r="A608" s="36">
        <v>51699647</v>
      </c>
      <c r="B608" s="41" t="s">
        <v>6688</v>
      </c>
      <c r="C608" s="41" t="s">
        <v>6689</v>
      </c>
      <c r="D608" s="36" t="s">
        <v>6690</v>
      </c>
      <c r="E608" s="36" t="s">
        <v>6691</v>
      </c>
      <c r="F608" s="36" t="s">
        <v>6692</v>
      </c>
      <c r="G608" s="36"/>
      <c r="H608" s="42" t="s">
        <v>3789</v>
      </c>
      <c r="I608" s="42"/>
      <c r="J608" s="42" t="s">
        <v>163</v>
      </c>
      <c r="K608" s="36" t="s">
        <v>67</v>
      </c>
      <c r="L608" s="43" t="s">
        <v>68</v>
      </c>
      <c r="M608" s="43" t="s">
        <v>38</v>
      </c>
      <c r="N608" s="36" t="s">
        <v>3390</v>
      </c>
      <c r="O608" s="42" t="s">
        <v>334</v>
      </c>
      <c r="P608" s="36" t="s">
        <v>85</v>
      </c>
      <c r="Q608" s="42" t="s">
        <v>5617</v>
      </c>
      <c r="R608" s="42"/>
      <c r="S608" s="44">
        <v>42972</v>
      </c>
      <c r="T608" s="44">
        <v>43017</v>
      </c>
      <c r="U608" s="45">
        <v>43033</v>
      </c>
      <c r="V608" s="46">
        <v>6624629</v>
      </c>
      <c r="W608" s="47" t="s">
        <v>6693</v>
      </c>
      <c r="X608" s="48" t="s">
        <v>6694</v>
      </c>
      <c r="Y608" s="48"/>
      <c r="Z608" s="48"/>
      <c r="AA608" s="48"/>
      <c r="AB608" s="48"/>
      <c r="AC608" s="48"/>
      <c r="AD608" s="48" t="s">
        <v>4506</v>
      </c>
      <c r="AE608" s="47" t="s">
        <v>6695</v>
      </c>
      <c r="AF608" s="47"/>
      <c r="AG608" s="49"/>
      <c r="AH608" s="49">
        <v>43105</v>
      </c>
      <c r="AI608" s="50"/>
      <c r="AJ608" s="51">
        <v>43108</v>
      </c>
      <c r="AK608" s="51" t="s">
        <v>6628</v>
      </c>
      <c r="AL608" s="52">
        <v>43108</v>
      </c>
    </row>
    <row r="609" spans="1:38" x14ac:dyDescent="0.15">
      <c r="A609" s="36">
        <v>51612134</v>
      </c>
      <c r="B609" s="41" t="s">
        <v>6696</v>
      </c>
      <c r="C609" s="41" t="s">
        <v>6697</v>
      </c>
      <c r="D609" s="36" t="s">
        <v>6698</v>
      </c>
      <c r="E609" s="36" t="s">
        <v>2282</v>
      </c>
      <c r="F609" s="36"/>
      <c r="G609" s="36"/>
      <c r="H609" s="42" t="s">
        <v>2984</v>
      </c>
      <c r="I609" s="42"/>
      <c r="J609" s="42" t="s">
        <v>6158</v>
      </c>
      <c r="K609" s="36" t="s">
        <v>303</v>
      </c>
      <c r="L609" s="43" t="s">
        <v>68</v>
      </c>
      <c r="M609" s="43" t="s">
        <v>38</v>
      </c>
      <c r="N609" s="36" t="s">
        <v>164</v>
      </c>
      <c r="O609" s="42" t="s">
        <v>477</v>
      </c>
      <c r="P609" s="36" t="s">
        <v>71</v>
      </c>
      <c r="Q609" s="42" t="s">
        <v>5617</v>
      </c>
      <c r="R609" s="42"/>
      <c r="S609" s="44">
        <v>42508</v>
      </c>
      <c r="T609" s="44">
        <v>42562</v>
      </c>
      <c r="U609" s="45">
        <v>42583</v>
      </c>
      <c r="V609" s="46">
        <v>6624304</v>
      </c>
      <c r="W609" s="47" t="s">
        <v>6699</v>
      </c>
      <c r="X609" s="48" t="s">
        <v>6700</v>
      </c>
      <c r="Y609" s="48">
        <v>69120</v>
      </c>
      <c r="Z609" s="48"/>
      <c r="AA609" s="48"/>
      <c r="AB609" s="48"/>
      <c r="AC609" s="48"/>
      <c r="AD609" s="48" t="s">
        <v>47</v>
      </c>
      <c r="AE609" s="47" t="s">
        <v>6701</v>
      </c>
      <c r="AF609" s="47"/>
      <c r="AG609" s="49"/>
      <c r="AH609" s="49">
        <v>43109</v>
      </c>
      <c r="AI609" s="50"/>
      <c r="AJ609" s="51">
        <v>43110</v>
      </c>
      <c r="AK609" s="51" t="s">
        <v>6628</v>
      </c>
      <c r="AL609" s="52">
        <v>43108</v>
      </c>
    </row>
    <row r="610" spans="1:38" x14ac:dyDescent="0.15">
      <c r="A610" s="36">
        <v>51599012</v>
      </c>
      <c r="B610" s="41" t="s">
        <v>6702</v>
      </c>
      <c r="C610" s="41" t="s">
        <v>6703</v>
      </c>
      <c r="D610" s="36" t="s">
        <v>6704</v>
      </c>
      <c r="E610" s="36" t="s">
        <v>6705</v>
      </c>
      <c r="F610" s="36"/>
      <c r="G610" s="36"/>
      <c r="H610" s="42" t="s">
        <v>2984</v>
      </c>
      <c r="I610" s="42"/>
      <c r="J610" s="42" t="s">
        <v>6158</v>
      </c>
      <c r="K610" s="36" t="s">
        <v>303</v>
      </c>
      <c r="L610" s="43" t="s">
        <v>68</v>
      </c>
      <c r="M610" s="43" t="s">
        <v>38</v>
      </c>
      <c r="N610" s="36" t="s">
        <v>164</v>
      </c>
      <c r="O610" s="42" t="s">
        <v>397</v>
      </c>
      <c r="P610" s="36" t="s">
        <v>71</v>
      </c>
      <c r="Q610" s="42" t="s">
        <v>5617</v>
      </c>
      <c r="R610" s="42"/>
      <c r="S610" s="44">
        <v>42432</v>
      </c>
      <c r="T610" s="44">
        <v>42485</v>
      </c>
      <c r="U610" s="45">
        <v>42506</v>
      </c>
      <c r="V610" s="46">
        <v>6624154</v>
      </c>
      <c r="W610" s="47" t="s">
        <v>6706</v>
      </c>
      <c r="X610" s="48" t="s">
        <v>6707</v>
      </c>
      <c r="Y610" s="48">
        <v>69098</v>
      </c>
      <c r="Z610" s="48"/>
      <c r="AA610" s="48"/>
      <c r="AB610" s="48"/>
      <c r="AC610" s="48"/>
      <c r="AD610" s="48" t="s">
        <v>47</v>
      </c>
      <c r="AE610" s="47" t="s">
        <v>6708</v>
      </c>
      <c r="AF610" s="47"/>
      <c r="AG610" s="49"/>
      <c r="AH610" s="49">
        <v>43109</v>
      </c>
      <c r="AI610" s="50"/>
      <c r="AJ610" s="51">
        <v>43110</v>
      </c>
      <c r="AK610" s="51" t="s">
        <v>6628</v>
      </c>
      <c r="AL610" s="52">
        <v>43108</v>
      </c>
    </row>
    <row r="611" spans="1:38" x14ac:dyDescent="0.15">
      <c r="A611" s="36">
        <v>51705706</v>
      </c>
      <c r="B611" s="41" t="s">
        <v>6709</v>
      </c>
      <c r="C611" s="41" t="s">
        <v>6710</v>
      </c>
      <c r="D611" s="36" t="s">
        <v>6711</v>
      </c>
      <c r="E611" s="36" t="s">
        <v>6712</v>
      </c>
      <c r="F611" s="36"/>
      <c r="G611" s="36"/>
      <c r="H611" s="42" t="s">
        <v>6713</v>
      </c>
      <c r="I611" s="42"/>
      <c r="J611" s="42" t="s">
        <v>6158</v>
      </c>
      <c r="K611" s="36" t="s">
        <v>67</v>
      </c>
      <c r="L611" s="43" t="s">
        <v>68</v>
      </c>
      <c r="M611" s="43" t="s">
        <v>4323</v>
      </c>
      <c r="N611" s="36" t="s">
        <v>164</v>
      </c>
      <c r="O611" s="42" t="s">
        <v>314</v>
      </c>
      <c r="P611" s="36" t="s">
        <v>71</v>
      </c>
      <c r="Q611" s="42" t="s">
        <v>5617</v>
      </c>
      <c r="R611" s="42"/>
      <c r="S611" s="44">
        <v>43017</v>
      </c>
      <c r="T611" s="44">
        <v>43059</v>
      </c>
      <c r="U611" s="45">
        <v>43080</v>
      </c>
      <c r="V611" s="46">
        <v>6624708</v>
      </c>
      <c r="W611" s="47"/>
      <c r="X611" s="48" t="s">
        <v>6714</v>
      </c>
      <c r="Y611" s="48"/>
      <c r="Z611" s="48"/>
      <c r="AA611" s="48"/>
      <c r="AB611" s="48"/>
      <c r="AC611" s="48"/>
      <c r="AD611" s="48" t="s">
        <v>47</v>
      </c>
      <c r="AE611" s="47"/>
      <c r="AF611" s="47"/>
      <c r="AG611" s="49">
        <v>43088</v>
      </c>
      <c r="AH611" s="49">
        <v>43103</v>
      </c>
      <c r="AI611" s="50"/>
      <c r="AJ611" s="51">
        <v>43104</v>
      </c>
      <c r="AK611" s="51" t="s">
        <v>6628</v>
      </c>
      <c r="AL611" s="52">
        <v>43101</v>
      </c>
    </row>
    <row r="612" spans="1:38" x14ac:dyDescent="0.15">
      <c r="A612" s="36">
        <v>51696230</v>
      </c>
      <c r="B612" s="41" t="s">
        <v>6715</v>
      </c>
      <c r="C612" s="41" t="s">
        <v>6716</v>
      </c>
      <c r="D612" s="36" t="s">
        <v>6717</v>
      </c>
      <c r="E612" s="36" t="s">
        <v>6718</v>
      </c>
      <c r="F612" s="36"/>
      <c r="G612" s="36"/>
      <c r="H612" s="42" t="s">
        <v>189</v>
      </c>
      <c r="I612" s="42"/>
      <c r="J612" s="42" t="s">
        <v>162</v>
      </c>
      <c r="K612" s="36" t="s">
        <v>67</v>
      </c>
      <c r="L612" s="43" t="s">
        <v>68</v>
      </c>
      <c r="M612" s="43" t="s">
        <v>38</v>
      </c>
      <c r="N612" s="36" t="s">
        <v>414</v>
      </c>
      <c r="O612" s="42" t="s">
        <v>176</v>
      </c>
      <c r="P612" s="36" t="s">
        <v>71</v>
      </c>
      <c r="Q612" s="42" t="s">
        <v>5617</v>
      </c>
      <c r="R612" s="42"/>
      <c r="S612" s="44">
        <v>42951</v>
      </c>
      <c r="T612" s="44">
        <v>43010</v>
      </c>
      <c r="U612" s="45">
        <v>43031</v>
      </c>
      <c r="V612" s="46">
        <v>6624591</v>
      </c>
      <c r="W612" s="47" t="s">
        <v>6719</v>
      </c>
      <c r="X612" s="48" t="s">
        <v>6720</v>
      </c>
      <c r="Y612" s="48"/>
      <c r="Z612" s="48"/>
      <c r="AA612" s="48"/>
      <c r="AB612" s="48"/>
      <c r="AC612" s="48"/>
      <c r="AD612" s="48" t="s">
        <v>47</v>
      </c>
      <c r="AE612" s="47" t="s">
        <v>6721</v>
      </c>
      <c r="AF612" s="47"/>
      <c r="AG612" s="49"/>
      <c r="AH612" s="49">
        <v>43105</v>
      </c>
      <c r="AI612" s="50"/>
      <c r="AJ612" s="51">
        <v>43108</v>
      </c>
      <c r="AK612" s="51" t="s">
        <v>6628</v>
      </c>
      <c r="AL612" s="52">
        <v>43108</v>
      </c>
    </row>
    <row r="613" spans="1:38" x14ac:dyDescent="0.15">
      <c r="A613" s="36">
        <v>51704856</v>
      </c>
      <c r="B613" s="41" t="s">
        <v>6722</v>
      </c>
      <c r="C613" s="41" t="s">
        <v>6723</v>
      </c>
      <c r="D613" s="36" t="s">
        <v>6724</v>
      </c>
      <c r="E613" s="36" t="s">
        <v>6725</v>
      </c>
      <c r="F613" s="36" t="s">
        <v>2149</v>
      </c>
      <c r="G613" s="36"/>
      <c r="H613" s="42" t="s">
        <v>120</v>
      </c>
      <c r="I613" s="42"/>
      <c r="J613" s="42" t="s">
        <v>6239</v>
      </c>
      <c r="K613" s="36" t="s">
        <v>67</v>
      </c>
      <c r="L613" s="43" t="s">
        <v>5890</v>
      </c>
      <c r="M613" s="43" t="s">
        <v>4323</v>
      </c>
      <c r="N613" s="36" t="s">
        <v>5947</v>
      </c>
      <c r="O613" s="42" t="s">
        <v>84</v>
      </c>
      <c r="P613" s="36" t="s">
        <v>71</v>
      </c>
      <c r="Q613" s="42" t="s">
        <v>5617</v>
      </c>
      <c r="R613" s="42"/>
      <c r="S613" s="44">
        <v>43013</v>
      </c>
      <c r="T613" s="44">
        <v>43103</v>
      </c>
      <c r="U613" s="45">
        <v>43110</v>
      </c>
      <c r="V613" s="46">
        <v>6624705</v>
      </c>
      <c r="W613" s="47" t="s">
        <v>6726</v>
      </c>
      <c r="X613" s="48" t="s">
        <v>6727</v>
      </c>
      <c r="Y613" s="48"/>
      <c r="Z613" s="48"/>
      <c r="AA613" s="48"/>
      <c r="AB613" s="48"/>
      <c r="AC613" s="48"/>
      <c r="AD613" s="48" t="s">
        <v>47</v>
      </c>
      <c r="AE613" s="47"/>
      <c r="AF613" s="47"/>
      <c r="AG613" s="49">
        <v>43097</v>
      </c>
      <c r="AH613" s="49">
        <v>43109</v>
      </c>
      <c r="AI613" s="50"/>
      <c r="AJ613" s="51">
        <v>43110</v>
      </c>
      <c r="AK613" s="51" t="s">
        <v>6628</v>
      </c>
      <c r="AL613" s="52">
        <v>43108</v>
      </c>
    </row>
    <row r="614" spans="1:38" x14ac:dyDescent="0.15">
      <c r="A614" s="36">
        <v>51694198</v>
      </c>
      <c r="B614" s="41" t="s">
        <v>6728</v>
      </c>
      <c r="C614" s="41" t="s">
        <v>6729</v>
      </c>
      <c r="D614" s="36" t="s">
        <v>6730</v>
      </c>
      <c r="E614" s="36" t="s">
        <v>6731</v>
      </c>
      <c r="F614" s="36"/>
      <c r="G614" s="36"/>
      <c r="H614" s="42" t="s">
        <v>914</v>
      </c>
      <c r="I614" s="42"/>
      <c r="J614" s="42" t="s">
        <v>162</v>
      </c>
      <c r="K614" s="36" t="s">
        <v>67</v>
      </c>
      <c r="L614" s="43" t="s">
        <v>68</v>
      </c>
      <c r="M614" s="43" t="s">
        <v>4323</v>
      </c>
      <c r="N614" s="36" t="s">
        <v>414</v>
      </c>
      <c r="O614" s="42" t="s">
        <v>106</v>
      </c>
      <c r="P614" s="36" t="s">
        <v>71</v>
      </c>
      <c r="Q614" s="42" t="s">
        <v>5617</v>
      </c>
      <c r="R614" s="42"/>
      <c r="S614" s="44">
        <v>42940</v>
      </c>
      <c r="T614" s="44">
        <v>42990</v>
      </c>
      <c r="U614" s="45">
        <v>43010</v>
      </c>
      <c r="V614" s="46">
        <v>6624550</v>
      </c>
      <c r="W614" s="47" t="s">
        <v>6732</v>
      </c>
      <c r="X614" s="48" t="s">
        <v>6733</v>
      </c>
      <c r="Y614" s="48"/>
      <c r="Z614" s="48"/>
      <c r="AA614" s="48"/>
      <c r="AB614" s="48"/>
      <c r="AC614" s="48"/>
      <c r="AD614" s="48" t="s">
        <v>47</v>
      </c>
      <c r="AE614" s="47" t="s">
        <v>6734</v>
      </c>
      <c r="AF614" s="47"/>
      <c r="AG614" s="49"/>
      <c r="AH614" s="49">
        <v>43109</v>
      </c>
      <c r="AI614" s="50"/>
      <c r="AJ614" s="51">
        <v>43110</v>
      </c>
      <c r="AK614" s="51" t="s">
        <v>6628</v>
      </c>
      <c r="AL614" s="52">
        <v>43108</v>
      </c>
    </row>
    <row r="615" spans="1:38" x14ac:dyDescent="0.15">
      <c r="A615" s="36">
        <v>51694200</v>
      </c>
      <c r="B615" s="41" t="s">
        <v>6735</v>
      </c>
      <c r="C615" s="41" t="s">
        <v>6736</v>
      </c>
      <c r="D615" s="36" t="s">
        <v>4752</v>
      </c>
      <c r="E615" s="36" t="s">
        <v>6737</v>
      </c>
      <c r="F615" s="36"/>
      <c r="G615" s="36"/>
      <c r="H615" s="42" t="s">
        <v>189</v>
      </c>
      <c r="I615" s="42"/>
      <c r="J615" s="42" t="s">
        <v>162</v>
      </c>
      <c r="K615" s="36" t="s">
        <v>67</v>
      </c>
      <c r="L615" s="43" t="s">
        <v>68</v>
      </c>
      <c r="M615" s="43" t="s">
        <v>4323</v>
      </c>
      <c r="N615" s="36" t="s">
        <v>414</v>
      </c>
      <c r="O615" s="42" t="s">
        <v>106</v>
      </c>
      <c r="P615" s="36" t="s">
        <v>71</v>
      </c>
      <c r="Q615" s="42" t="s">
        <v>5617</v>
      </c>
      <c r="R615" s="42"/>
      <c r="S615" s="44">
        <v>42940</v>
      </c>
      <c r="T615" s="44">
        <v>42990</v>
      </c>
      <c r="U615" s="45">
        <v>43010</v>
      </c>
      <c r="V615" s="46">
        <v>6624552</v>
      </c>
      <c r="W615" s="47" t="s">
        <v>6738</v>
      </c>
      <c r="X615" s="48" t="s">
        <v>6739</v>
      </c>
      <c r="Y615" s="48"/>
      <c r="Z615" s="48"/>
      <c r="AA615" s="48"/>
      <c r="AB615" s="48"/>
      <c r="AC615" s="48"/>
      <c r="AD615" s="48" t="s">
        <v>47</v>
      </c>
      <c r="AE615" s="47" t="s">
        <v>6740</v>
      </c>
      <c r="AF615" s="47"/>
      <c r="AG615" s="49">
        <v>43097</v>
      </c>
      <c r="AH615" s="49">
        <v>43109</v>
      </c>
      <c r="AI615" s="50"/>
      <c r="AJ615" s="51">
        <v>43110</v>
      </c>
      <c r="AK615" s="51" t="s">
        <v>6628</v>
      </c>
      <c r="AL615" s="52">
        <v>43108</v>
      </c>
    </row>
    <row r="616" spans="1:38" x14ac:dyDescent="0.15">
      <c r="A616" s="36">
        <v>51704402</v>
      </c>
      <c r="B616" s="41" t="s">
        <v>6741</v>
      </c>
      <c r="C616" s="41" t="s">
        <v>6742</v>
      </c>
      <c r="D616" s="36" t="s">
        <v>6743</v>
      </c>
      <c r="E616" s="36" t="s">
        <v>6744</v>
      </c>
      <c r="F616" s="36"/>
      <c r="G616" s="36"/>
      <c r="H616" s="42" t="s">
        <v>78</v>
      </c>
      <c r="I616" s="42"/>
      <c r="J616" s="42" t="s">
        <v>163</v>
      </c>
      <c r="K616" s="36" t="s">
        <v>67</v>
      </c>
      <c r="L616" s="43" t="s">
        <v>68</v>
      </c>
      <c r="M616" s="43" t="s">
        <v>4323</v>
      </c>
      <c r="N616" s="36" t="s">
        <v>175</v>
      </c>
      <c r="O616" s="42" t="s">
        <v>334</v>
      </c>
      <c r="P616" s="36" t="s">
        <v>85</v>
      </c>
      <c r="Q616" s="42" t="s">
        <v>5617</v>
      </c>
      <c r="R616" s="42"/>
      <c r="S616" s="44">
        <v>43011</v>
      </c>
      <c r="T616" s="44">
        <v>43045</v>
      </c>
      <c r="U616" s="45">
        <v>43059</v>
      </c>
      <c r="V616" s="46">
        <v>6624703</v>
      </c>
      <c r="W616" s="47" t="s">
        <v>6745</v>
      </c>
      <c r="X616" s="48" t="s">
        <v>6746</v>
      </c>
      <c r="Y616" s="48"/>
      <c r="Z616" s="48"/>
      <c r="AA616" s="48"/>
      <c r="AB616" s="48"/>
      <c r="AC616" s="48"/>
      <c r="AD616" s="48" t="s">
        <v>4506</v>
      </c>
      <c r="AE616" s="47" t="s">
        <v>6747</v>
      </c>
      <c r="AF616" s="47"/>
      <c r="AG616" s="49">
        <v>43098</v>
      </c>
      <c r="AH616" s="49">
        <v>43109</v>
      </c>
      <c r="AI616" s="50"/>
      <c r="AJ616" s="51">
        <v>43110</v>
      </c>
      <c r="AK616" s="51" t="s">
        <v>6628</v>
      </c>
      <c r="AL616" s="52">
        <v>43108</v>
      </c>
    </row>
    <row r="617" spans="1:38" x14ac:dyDescent="0.15">
      <c r="A617" s="36">
        <v>51695614</v>
      </c>
      <c r="B617" s="41" t="s">
        <v>6748</v>
      </c>
      <c r="C617" s="41" t="s">
        <v>6749</v>
      </c>
      <c r="D617" s="36" t="s">
        <v>6750</v>
      </c>
      <c r="E617" s="36" t="s">
        <v>6751</v>
      </c>
      <c r="F617" s="36"/>
      <c r="G617" s="36"/>
      <c r="H617" s="42" t="s">
        <v>532</v>
      </c>
      <c r="I617" s="42"/>
      <c r="J617" s="42" t="s">
        <v>4868</v>
      </c>
      <c r="K617" s="36" t="s">
        <v>67</v>
      </c>
      <c r="L617" s="43" t="s">
        <v>68</v>
      </c>
      <c r="M617" s="43" t="s">
        <v>1193</v>
      </c>
      <c r="N617" s="36" t="s">
        <v>6037</v>
      </c>
      <c r="O617" s="42" t="s">
        <v>950</v>
      </c>
      <c r="P617" s="36" t="s">
        <v>85</v>
      </c>
      <c r="Q617" s="42" t="s">
        <v>5617</v>
      </c>
      <c r="R617" s="42"/>
      <c r="S617" s="44">
        <v>42948</v>
      </c>
      <c r="T617" s="44">
        <v>43003</v>
      </c>
      <c r="U617" s="45">
        <v>43024</v>
      </c>
      <c r="V617" s="46">
        <v>6624537</v>
      </c>
      <c r="W617" s="47" t="s">
        <v>6752</v>
      </c>
      <c r="X617" s="48" t="s">
        <v>6753</v>
      </c>
      <c r="Y617" s="48"/>
      <c r="Z617" s="48"/>
      <c r="AA617" s="48"/>
      <c r="AB617" s="48"/>
      <c r="AC617" s="48"/>
      <c r="AD617" s="48" t="s">
        <v>47</v>
      </c>
      <c r="AE617" s="47" t="s">
        <v>6754</v>
      </c>
      <c r="AF617" s="47"/>
      <c r="AG617" s="49"/>
      <c r="AH617" s="49">
        <v>43088</v>
      </c>
      <c r="AI617" s="50"/>
      <c r="AJ617" s="51">
        <v>43089</v>
      </c>
      <c r="AK617" s="51" t="s">
        <v>6345</v>
      </c>
      <c r="AL617" s="52">
        <v>43087</v>
      </c>
    </row>
    <row r="618" spans="1:38" x14ac:dyDescent="0.15">
      <c r="A618" s="36">
        <v>51700459</v>
      </c>
      <c r="B618" s="41" t="s">
        <v>6755</v>
      </c>
      <c r="C618" s="41" t="s">
        <v>6756</v>
      </c>
      <c r="D618" s="36" t="s">
        <v>6757</v>
      </c>
      <c r="E618" s="36" t="s">
        <v>6758</v>
      </c>
      <c r="F618" s="36" t="s">
        <v>6051</v>
      </c>
      <c r="G618" s="36"/>
      <c r="H618" s="42" t="s">
        <v>5968</v>
      </c>
      <c r="I618" s="42"/>
      <c r="J618" s="42" t="s">
        <v>124</v>
      </c>
      <c r="K618" s="36" t="s">
        <v>67</v>
      </c>
      <c r="L618" s="43" t="s">
        <v>5890</v>
      </c>
      <c r="M618" s="43" t="s">
        <v>1193</v>
      </c>
      <c r="N618" s="36" t="s">
        <v>536</v>
      </c>
      <c r="O618" s="42" t="s">
        <v>1438</v>
      </c>
      <c r="P618" s="36" t="s">
        <v>71</v>
      </c>
      <c r="Q618" s="42" t="s">
        <v>5617</v>
      </c>
      <c r="R618" s="42"/>
      <c r="S618" s="44">
        <v>42978</v>
      </c>
      <c r="T618" s="44">
        <v>43038</v>
      </c>
      <c r="U618" s="45">
        <v>43059</v>
      </c>
      <c r="V618" s="46">
        <v>6624682</v>
      </c>
      <c r="W618" s="47" t="s">
        <v>6759</v>
      </c>
      <c r="X618" s="48" t="s">
        <v>6760</v>
      </c>
      <c r="Y618" s="48"/>
      <c r="Z618" s="48"/>
      <c r="AA618" s="48"/>
      <c r="AB618" s="48"/>
      <c r="AC618" s="48"/>
      <c r="AD618" s="48" t="s">
        <v>47</v>
      </c>
      <c r="AE618" s="47"/>
      <c r="AF618" s="47"/>
      <c r="AG618" s="49"/>
      <c r="AH618" s="49">
        <v>43088</v>
      </c>
      <c r="AI618" s="50"/>
      <c r="AJ618" s="51">
        <v>43089</v>
      </c>
      <c r="AK618" s="51" t="s">
        <v>6345</v>
      </c>
      <c r="AL618" s="52">
        <v>43087</v>
      </c>
    </row>
    <row r="619" spans="1:38" x14ac:dyDescent="0.15">
      <c r="A619" s="36">
        <v>51600387</v>
      </c>
      <c r="B619" s="41" t="s">
        <v>6761</v>
      </c>
      <c r="C619" s="41" t="s">
        <v>6762</v>
      </c>
      <c r="D619" s="36" t="s">
        <v>6763</v>
      </c>
      <c r="E619" s="36" t="s">
        <v>6764</v>
      </c>
      <c r="F619" s="36"/>
      <c r="G619" s="36"/>
      <c r="H619" s="42" t="s">
        <v>3892</v>
      </c>
      <c r="I619" s="42"/>
      <c r="J619" s="42" t="s">
        <v>3173</v>
      </c>
      <c r="K619" s="36" t="s">
        <v>67</v>
      </c>
      <c r="L619" s="43" t="s">
        <v>68</v>
      </c>
      <c r="M619" s="43" t="s">
        <v>38</v>
      </c>
      <c r="N619" s="36" t="s">
        <v>5947</v>
      </c>
      <c r="O619" s="42" t="s">
        <v>6765</v>
      </c>
      <c r="P619" s="36" t="s">
        <v>71</v>
      </c>
      <c r="Q619" s="42" t="s">
        <v>5617</v>
      </c>
      <c r="R619" s="42"/>
      <c r="S619" s="44">
        <v>42446</v>
      </c>
      <c r="T619" s="44">
        <v>43080</v>
      </c>
      <c r="U619" s="45">
        <v>43094</v>
      </c>
      <c r="V619" s="46">
        <v>6624175</v>
      </c>
      <c r="W619" s="47" t="s">
        <v>6766</v>
      </c>
      <c r="X619" s="48" t="s">
        <v>6767</v>
      </c>
      <c r="Y619" s="48">
        <v>69162</v>
      </c>
      <c r="Z619" s="48"/>
      <c r="AA619" s="48"/>
      <c r="AB619" s="48"/>
      <c r="AC619" s="48"/>
      <c r="AD619" s="48" t="s">
        <v>47</v>
      </c>
      <c r="AE619" s="47" t="s">
        <v>6768</v>
      </c>
      <c r="AF619" s="47"/>
      <c r="AG619" s="49"/>
      <c r="AH619" s="49">
        <v>43105</v>
      </c>
      <c r="AI619" s="50"/>
      <c r="AJ619" s="51">
        <v>43108</v>
      </c>
      <c r="AK619" s="51" t="s">
        <v>6628</v>
      </c>
      <c r="AL619" s="52">
        <v>43108</v>
      </c>
    </row>
    <row r="620" spans="1:38" x14ac:dyDescent="0.15">
      <c r="A620" s="36">
        <v>51693021</v>
      </c>
      <c r="B620" s="41" t="s">
        <v>6769</v>
      </c>
      <c r="C620" s="41" t="s">
        <v>6770</v>
      </c>
      <c r="D620" s="36" t="s">
        <v>930</v>
      </c>
      <c r="E620" s="36" t="s">
        <v>6771</v>
      </c>
      <c r="F620" s="36"/>
      <c r="G620" s="36"/>
      <c r="H620" s="42" t="s">
        <v>532</v>
      </c>
      <c r="I620" s="42"/>
      <c r="J620" s="42" t="s">
        <v>4868</v>
      </c>
      <c r="K620" s="36" t="s">
        <v>67</v>
      </c>
      <c r="L620" s="43" t="s">
        <v>68</v>
      </c>
      <c r="M620" s="43" t="s">
        <v>38</v>
      </c>
      <c r="N620" s="36" t="s">
        <v>6333</v>
      </c>
      <c r="O620" s="42"/>
      <c r="P620" s="36" t="s">
        <v>71</v>
      </c>
      <c r="Q620" s="42" t="s">
        <v>5617</v>
      </c>
      <c r="R620" s="42"/>
      <c r="S620" s="44">
        <v>42933</v>
      </c>
      <c r="T620" s="44">
        <v>43080</v>
      </c>
      <c r="U620" s="45"/>
      <c r="V620" s="46">
        <v>6624505</v>
      </c>
      <c r="W620" s="47" t="s">
        <v>6772</v>
      </c>
      <c r="X620" s="48" t="s">
        <v>6773</v>
      </c>
      <c r="Y620" s="48"/>
      <c r="Z620" s="48"/>
      <c r="AA620" s="48"/>
      <c r="AB620" s="48"/>
      <c r="AC620" s="48"/>
      <c r="AD620" s="48" t="s">
        <v>47</v>
      </c>
      <c r="AE620" s="47" t="s">
        <v>6774</v>
      </c>
      <c r="AF620" s="47"/>
      <c r="AG620" s="49"/>
      <c r="AH620" s="49">
        <v>43102</v>
      </c>
      <c r="AI620" s="50"/>
      <c r="AJ620" s="51">
        <v>43103</v>
      </c>
      <c r="AK620" s="51" t="s">
        <v>6628</v>
      </c>
      <c r="AL620" s="52">
        <v>43101</v>
      </c>
    </row>
    <row r="621" spans="1:38" x14ac:dyDescent="0.15">
      <c r="A621" s="36">
        <v>51692103</v>
      </c>
      <c r="B621" s="41" t="s">
        <v>6775</v>
      </c>
      <c r="C621" s="41" t="s">
        <v>6776</v>
      </c>
      <c r="D621" s="36" t="s">
        <v>6777</v>
      </c>
      <c r="E621" s="36" t="s">
        <v>3256</v>
      </c>
      <c r="F621" s="36" t="s">
        <v>6778</v>
      </c>
      <c r="G621" s="36"/>
      <c r="H621" s="42" t="s">
        <v>6470</v>
      </c>
      <c r="I621" s="42"/>
      <c r="J621" s="42" t="s">
        <v>4868</v>
      </c>
      <c r="K621" s="36" t="s">
        <v>67</v>
      </c>
      <c r="L621" s="43" t="s">
        <v>68</v>
      </c>
      <c r="M621" s="43" t="s">
        <v>4323</v>
      </c>
      <c r="N621" s="36" t="s">
        <v>536</v>
      </c>
      <c r="O621" s="42" t="s">
        <v>1317</v>
      </c>
      <c r="P621" s="36" t="s">
        <v>71</v>
      </c>
      <c r="Q621" s="42" t="s">
        <v>5617</v>
      </c>
      <c r="R621" s="42"/>
      <c r="S621" s="44">
        <v>42926</v>
      </c>
      <c r="T621" s="44">
        <v>42961</v>
      </c>
      <c r="U621" s="45">
        <v>42982</v>
      </c>
      <c r="V621" s="46">
        <v>6624481</v>
      </c>
      <c r="W621" s="47" t="s">
        <v>6779</v>
      </c>
      <c r="X621" s="48" t="s">
        <v>6780</v>
      </c>
      <c r="Y621" s="48"/>
      <c r="Z621" s="48"/>
      <c r="AA621" s="48"/>
      <c r="AB621" s="48"/>
      <c r="AC621" s="48"/>
      <c r="AD621" s="48" t="s">
        <v>47</v>
      </c>
      <c r="AE621" s="47" t="s">
        <v>6781</v>
      </c>
      <c r="AF621" s="47" t="s">
        <v>6782</v>
      </c>
      <c r="AG621" s="49"/>
      <c r="AH621" s="49">
        <v>43110</v>
      </c>
      <c r="AI621" s="50"/>
      <c r="AJ621" s="51">
        <v>43111</v>
      </c>
      <c r="AK621" s="51" t="s">
        <v>6628</v>
      </c>
      <c r="AL621" s="52">
        <v>43108</v>
      </c>
    </row>
    <row r="622" spans="1:38" x14ac:dyDescent="0.15">
      <c r="A622" s="36">
        <v>51563199</v>
      </c>
      <c r="B622" s="41" t="s">
        <v>6783</v>
      </c>
      <c r="C622" s="41" t="s">
        <v>6784</v>
      </c>
      <c r="D622" s="36" t="s">
        <v>6785</v>
      </c>
      <c r="E622" s="36" t="s">
        <v>6786</v>
      </c>
      <c r="F622" s="36"/>
      <c r="G622" s="36"/>
      <c r="H622" s="42" t="s">
        <v>5206</v>
      </c>
      <c r="I622" s="42"/>
      <c r="J622" s="42" t="s">
        <v>30</v>
      </c>
      <c r="K622" s="36" t="s">
        <v>294</v>
      </c>
      <c r="L622" s="43" t="s">
        <v>37</v>
      </c>
      <c r="M622" s="43" t="s">
        <v>38</v>
      </c>
      <c r="N622" s="36" t="s">
        <v>6787</v>
      </c>
      <c r="O622" s="42" t="s">
        <v>106</v>
      </c>
      <c r="P622" s="36" t="s">
        <v>85</v>
      </c>
      <c r="Q622" s="42" t="s">
        <v>5617</v>
      </c>
      <c r="R622" s="42"/>
      <c r="S622" s="44">
        <v>42150</v>
      </c>
      <c r="T622" s="44"/>
      <c r="U622" s="45">
        <v>42191</v>
      </c>
      <c r="V622" s="46">
        <v>6634169</v>
      </c>
      <c r="W622" s="47" t="s">
        <v>6788</v>
      </c>
      <c r="X622" s="48" t="s">
        <v>6789</v>
      </c>
      <c r="Y622" s="48">
        <v>69017</v>
      </c>
      <c r="Z622" s="48"/>
      <c r="AA622" s="48"/>
      <c r="AB622" s="48"/>
      <c r="AC622" s="48"/>
      <c r="AD622" s="48" t="s">
        <v>47</v>
      </c>
      <c r="AE622" s="47" t="s">
        <v>6790</v>
      </c>
      <c r="AF622" s="47" t="s">
        <v>6791</v>
      </c>
      <c r="AG622" s="49"/>
      <c r="AH622" s="49">
        <v>43112</v>
      </c>
      <c r="AI622" s="50"/>
      <c r="AJ622" s="51">
        <v>43115</v>
      </c>
      <c r="AK622" s="51" t="s">
        <v>6628</v>
      </c>
      <c r="AL622" s="52">
        <v>43115</v>
      </c>
    </row>
    <row r="623" spans="1:38" x14ac:dyDescent="0.15">
      <c r="A623" s="36">
        <v>51609013</v>
      </c>
      <c r="B623" s="41" t="s">
        <v>6792</v>
      </c>
      <c r="C623" s="41" t="s">
        <v>6793</v>
      </c>
      <c r="D623" s="36" t="s">
        <v>5840</v>
      </c>
      <c r="E623" s="36" t="s">
        <v>594</v>
      </c>
      <c r="F623" s="36"/>
      <c r="G623" s="36"/>
      <c r="H623" s="42" t="s">
        <v>600</v>
      </c>
      <c r="I623" s="42"/>
      <c r="J623" s="42" t="s">
        <v>4868</v>
      </c>
      <c r="K623" s="36" t="s">
        <v>303</v>
      </c>
      <c r="L623" s="43" t="s">
        <v>68</v>
      </c>
      <c r="M623" s="43" t="s">
        <v>4323</v>
      </c>
      <c r="N623" s="36" t="s">
        <v>6333</v>
      </c>
      <c r="O623" s="42" t="s">
        <v>379</v>
      </c>
      <c r="P623" s="36" t="s">
        <v>71</v>
      </c>
      <c r="Q623" s="42" t="s">
        <v>5617</v>
      </c>
      <c r="R623" s="42"/>
      <c r="S623" s="44">
        <v>42488</v>
      </c>
      <c r="T623" s="44">
        <v>42655</v>
      </c>
      <c r="U623" s="45">
        <v>42676</v>
      </c>
      <c r="V623" s="46">
        <v>6624254</v>
      </c>
      <c r="W623" s="47" t="s">
        <v>6794</v>
      </c>
      <c r="X623" s="48" t="s">
        <v>6795</v>
      </c>
      <c r="Y623" s="48">
        <v>12134</v>
      </c>
      <c r="Z623" s="48"/>
      <c r="AA623" s="48"/>
      <c r="AB623" s="48"/>
      <c r="AC623" s="48"/>
      <c r="AD623" s="48" t="s">
        <v>47</v>
      </c>
      <c r="AE623" s="47" t="s">
        <v>6796</v>
      </c>
      <c r="AF623" s="47"/>
      <c r="AG623" s="49">
        <v>43089</v>
      </c>
      <c r="AH623" s="49">
        <v>43111</v>
      </c>
      <c r="AI623" s="50"/>
      <c r="AJ623" s="51">
        <v>43112</v>
      </c>
      <c r="AK623" s="51" t="s">
        <v>6628</v>
      </c>
      <c r="AL623" s="52">
        <v>43108</v>
      </c>
    </row>
    <row r="624" spans="1:38" x14ac:dyDescent="0.15">
      <c r="A624" s="36">
        <v>51704860</v>
      </c>
      <c r="B624" s="41" t="s">
        <v>6797</v>
      </c>
      <c r="C624" s="41" t="s">
        <v>6798</v>
      </c>
      <c r="D624" s="36" t="s">
        <v>6799</v>
      </c>
      <c r="E624" s="36" t="s">
        <v>6800</v>
      </c>
      <c r="F624" s="36" t="s">
        <v>6801</v>
      </c>
      <c r="G624" s="36"/>
      <c r="H624" s="42" t="s">
        <v>189</v>
      </c>
      <c r="I624" s="42"/>
      <c r="J624" s="42" t="s">
        <v>162</v>
      </c>
      <c r="K624" s="36" t="s">
        <v>67</v>
      </c>
      <c r="L624" s="43" t="s">
        <v>68</v>
      </c>
      <c r="M624" s="43" t="s">
        <v>4323</v>
      </c>
      <c r="N624" s="36" t="s">
        <v>414</v>
      </c>
      <c r="O624" s="42" t="s">
        <v>432</v>
      </c>
      <c r="P624" s="36" t="s">
        <v>71</v>
      </c>
      <c r="Q624" s="42" t="s">
        <v>5617</v>
      </c>
      <c r="R624" s="42"/>
      <c r="S624" s="44">
        <v>43013</v>
      </c>
      <c r="T624" s="44">
        <v>43059</v>
      </c>
      <c r="U624" s="45">
        <v>43080</v>
      </c>
      <c r="V624" s="46">
        <v>6624714</v>
      </c>
      <c r="W624" s="47" t="s">
        <v>6802</v>
      </c>
      <c r="X624" s="48" t="s">
        <v>6803</v>
      </c>
      <c r="Y624" s="48"/>
      <c r="Z624" s="48"/>
      <c r="AA624" s="48"/>
      <c r="AB624" s="48"/>
      <c r="AC624" s="48"/>
      <c r="AD624" s="48" t="s">
        <v>47</v>
      </c>
      <c r="AE624" s="47" t="s">
        <v>6804</v>
      </c>
      <c r="AF624" s="47"/>
      <c r="AG624" s="49"/>
      <c r="AH624" s="49">
        <v>43112</v>
      </c>
      <c r="AI624" s="50"/>
      <c r="AJ624" s="51">
        <v>43115</v>
      </c>
      <c r="AK624" s="51" t="s">
        <v>6628</v>
      </c>
      <c r="AL624" s="52">
        <v>43115</v>
      </c>
    </row>
    <row r="625" spans="1:38" x14ac:dyDescent="0.15">
      <c r="A625" s="36">
        <v>51698197</v>
      </c>
      <c r="B625" s="41" t="s">
        <v>6805</v>
      </c>
      <c r="C625" s="41" t="s">
        <v>6806</v>
      </c>
      <c r="D625" s="36" t="s">
        <v>2255</v>
      </c>
      <c r="E625" s="36" t="s">
        <v>6807</v>
      </c>
      <c r="F625" s="36"/>
      <c r="G625" s="36"/>
      <c r="H625" s="42" t="s">
        <v>3892</v>
      </c>
      <c r="I625" s="42"/>
      <c r="J625" s="42" t="s">
        <v>3173</v>
      </c>
      <c r="K625" s="36" t="s">
        <v>67</v>
      </c>
      <c r="L625" s="43" t="s">
        <v>68</v>
      </c>
      <c r="M625" s="43" t="s">
        <v>4323</v>
      </c>
      <c r="N625" s="36" t="s">
        <v>5947</v>
      </c>
      <c r="O625" s="42" t="s">
        <v>6765</v>
      </c>
      <c r="P625" s="36" t="s">
        <v>71</v>
      </c>
      <c r="Q625" s="42" t="s">
        <v>5617</v>
      </c>
      <c r="R625" s="42"/>
      <c r="S625" s="44">
        <v>42964</v>
      </c>
      <c r="T625" s="44">
        <v>43080</v>
      </c>
      <c r="U625" s="45">
        <v>43094</v>
      </c>
      <c r="V625" s="46">
        <v>6624622</v>
      </c>
      <c r="W625" s="47" t="s">
        <v>6808</v>
      </c>
      <c r="X625" s="48" t="s">
        <v>6809</v>
      </c>
      <c r="Y625" s="48"/>
      <c r="Z625" s="48"/>
      <c r="AA625" s="48"/>
      <c r="AB625" s="48"/>
      <c r="AC625" s="48"/>
      <c r="AD625" s="48" t="s">
        <v>47</v>
      </c>
      <c r="AE625" s="47" t="s">
        <v>6810</v>
      </c>
      <c r="AF625" s="47"/>
      <c r="AG625" s="49">
        <v>43089</v>
      </c>
      <c r="AH625" s="49">
        <v>43103</v>
      </c>
      <c r="AI625" s="50"/>
      <c r="AJ625" s="51">
        <v>43104</v>
      </c>
      <c r="AK625" s="51" t="s">
        <v>6628</v>
      </c>
      <c r="AL625" s="52">
        <v>43101</v>
      </c>
    </row>
    <row r="626" spans="1:38" x14ac:dyDescent="0.15">
      <c r="A626" s="36">
        <v>51699651</v>
      </c>
      <c r="B626" s="41" t="s">
        <v>6811</v>
      </c>
      <c r="C626" s="41" t="s">
        <v>6812</v>
      </c>
      <c r="D626" s="36" t="s">
        <v>6813</v>
      </c>
      <c r="E626" s="36" t="s">
        <v>6814</v>
      </c>
      <c r="F626" s="36" t="s">
        <v>3899</v>
      </c>
      <c r="G626" s="36"/>
      <c r="H626" s="42" t="s">
        <v>4608</v>
      </c>
      <c r="I626" s="42"/>
      <c r="J626" s="42" t="s">
        <v>163</v>
      </c>
      <c r="K626" s="36" t="s">
        <v>67</v>
      </c>
      <c r="L626" s="43" t="s">
        <v>68</v>
      </c>
      <c r="M626" s="43" t="s">
        <v>38</v>
      </c>
      <c r="N626" s="36" t="s">
        <v>3390</v>
      </c>
      <c r="O626" s="42" t="s">
        <v>334</v>
      </c>
      <c r="P626" s="36" t="s">
        <v>85</v>
      </c>
      <c r="Q626" s="42" t="s">
        <v>5617</v>
      </c>
      <c r="R626" s="42"/>
      <c r="S626" s="44">
        <v>42972</v>
      </c>
      <c r="T626" s="44">
        <v>43017</v>
      </c>
      <c r="U626" s="45">
        <v>43038</v>
      </c>
      <c r="V626" s="46">
        <v>6624636</v>
      </c>
      <c r="W626" s="47" t="s">
        <v>6815</v>
      </c>
      <c r="X626" s="48" t="s">
        <v>6816</v>
      </c>
      <c r="Y626" s="48"/>
      <c r="Z626" s="48"/>
      <c r="AA626" s="48"/>
      <c r="AB626" s="48"/>
      <c r="AC626" s="48"/>
      <c r="AD626" s="48" t="s">
        <v>4506</v>
      </c>
      <c r="AE626" s="47" t="s">
        <v>6817</v>
      </c>
      <c r="AF626" s="47"/>
      <c r="AG626" s="49"/>
      <c r="AH626" s="49">
        <v>43103</v>
      </c>
      <c r="AI626" s="50"/>
      <c r="AJ626" s="51">
        <v>43104</v>
      </c>
      <c r="AK626" s="51" t="s">
        <v>6628</v>
      </c>
      <c r="AL626" s="52">
        <v>43101</v>
      </c>
    </row>
    <row r="627" spans="1:38" x14ac:dyDescent="0.15">
      <c r="A627" s="36">
        <v>51600399</v>
      </c>
      <c r="B627" s="41" t="s">
        <v>6818</v>
      </c>
      <c r="C627" s="41" t="s">
        <v>6819</v>
      </c>
      <c r="D627" s="36" t="s">
        <v>6820</v>
      </c>
      <c r="E627" s="36" t="s">
        <v>6821</v>
      </c>
      <c r="F627" s="36"/>
      <c r="G627" s="36"/>
      <c r="H627" s="42" t="s">
        <v>3796</v>
      </c>
      <c r="I627" s="42"/>
      <c r="J627" s="42" t="s">
        <v>163</v>
      </c>
      <c r="K627" s="36" t="s">
        <v>67</v>
      </c>
      <c r="L627" s="43" t="s">
        <v>68</v>
      </c>
      <c r="M627" s="43" t="s">
        <v>38</v>
      </c>
      <c r="N627" s="36" t="s">
        <v>69</v>
      </c>
      <c r="O627" s="42" t="s">
        <v>70</v>
      </c>
      <c r="P627" s="36" t="s">
        <v>71</v>
      </c>
      <c r="Q627" s="42" t="s">
        <v>5617</v>
      </c>
      <c r="R627" s="42"/>
      <c r="S627" s="44">
        <v>42446</v>
      </c>
      <c r="T627" s="44">
        <v>42492</v>
      </c>
      <c r="U627" s="45">
        <v>42513</v>
      </c>
      <c r="V627" s="46">
        <v>6624187</v>
      </c>
      <c r="W627" s="47" t="s">
        <v>6822</v>
      </c>
      <c r="X627" s="48" t="s">
        <v>6823</v>
      </c>
      <c r="Y627" s="48" t="s">
        <v>635</v>
      </c>
      <c r="Z627" s="48"/>
      <c r="AA627" s="48"/>
      <c r="AB627" s="48"/>
      <c r="AC627" s="48"/>
      <c r="AD627" s="48" t="s">
        <v>4506</v>
      </c>
      <c r="AE627" s="47" t="s">
        <v>6824</v>
      </c>
      <c r="AF627" s="47"/>
      <c r="AG627" s="49"/>
      <c r="AH627" s="49">
        <v>43111</v>
      </c>
      <c r="AI627" s="50"/>
      <c r="AJ627" s="51">
        <v>43112</v>
      </c>
      <c r="AK627" s="51" t="s">
        <v>6628</v>
      </c>
      <c r="AL627" s="52">
        <v>43108</v>
      </c>
    </row>
    <row r="628" spans="1:38" x14ac:dyDescent="0.15">
      <c r="A628" s="36">
        <v>51703009</v>
      </c>
      <c r="B628" s="41" t="s">
        <v>6825</v>
      </c>
      <c r="C628" s="41" t="s">
        <v>6826</v>
      </c>
      <c r="D628" s="36" t="s">
        <v>6827</v>
      </c>
      <c r="E628" s="36" t="s">
        <v>6828</v>
      </c>
      <c r="F628" s="36" t="s">
        <v>6829</v>
      </c>
      <c r="G628" s="36"/>
      <c r="H628" s="42" t="s">
        <v>174</v>
      </c>
      <c r="I628" s="42"/>
      <c r="J628" s="42" t="s">
        <v>3173</v>
      </c>
      <c r="K628" s="36" t="s">
        <v>67</v>
      </c>
      <c r="L628" s="43" t="s">
        <v>68</v>
      </c>
      <c r="M628" s="43" t="s">
        <v>4323</v>
      </c>
      <c r="N628" s="36" t="s">
        <v>5947</v>
      </c>
      <c r="O628" s="42" t="s">
        <v>432</v>
      </c>
      <c r="P628" s="36" t="s">
        <v>71</v>
      </c>
      <c r="Q628" s="42" t="s">
        <v>5617</v>
      </c>
      <c r="R628" s="42"/>
      <c r="S628" s="44">
        <v>42999</v>
      </c>
      <c r="T628" s="44">
        <v>43045</v>
      </c>
      <c r="U628" s="45">
        <v>43059</v>
      </c>
      <c r="V628" s="46">
        <v>6624695</v>
      </c>
      <c r="W628" s="47" t="s">
        <v>6830</v>
      </c>
      <c r="X628" s="48" t="s">
        <v>6831</v>
      </c>
      <c r="Y628" s="48"/>
      <c r="Z628" s="48"/>
      <c r="AA628" s="48"/>
      <c r="AB628" s="48"/>
      <c r="AC628" s="48"/>
      <c r="AD628" s="48" t="s">
        <v>47</v>
      </c>
      <c r="AE628" s="47"/>
      <c r="AF628" s="47"/>
      <c r="AG628" s="49"/>
      <c r="AH628" s="49">
        <v>43111</v>
      </c>
      <c r="AI628" s="50"/>
      <c r="AJ628" s="51">
        <v>43112</v>
      </c>
      <c r="AK628" s="51" t="s">
        <v>6628</v>
      </c>
      <c r="AL628" s="52">
        <v>43108</v>
      </c>
    </row>
    <row r="629" spans="1:38" x14ac:dyDescent="0.15">
      <c r="A629" s="36">
        <v>51665083</v>
      </c>
      <c r="B629" s="41" t="s">
        <v>6832</v>
      </c>
      <c r="C629" s="41" t="s">
        <v>6833</v>
      </c>
      <c r="D629" s="36" t="s">
        <v>2448</v>
      </c>
      <c r="E629" s="36" t="s">
        <v>6834</v>
      </c>
      <c r="F629" s="36" t="s">
        <v>912</v>
      </c>
      <c r="G629" s="36"/>
      <c r="H629" s="42" t="s">
        <v>3796</v>
      </c>
      <c r="I629" s="42"/>
      <c r="J629" s="42" t="s">
        <v>163</v>
      </c>
      <c r="K629" s="36" t="s">
        <v>303</v>
      </c>
      <c r="L629" s="43" t="s">
        <v>68</v>
      </c>
      <c r="M629" s="43" t="s">
        <v>38</v>
      </c>
      <c r="N629" s="36" t="s">
        <v>69</v>
      </c>
      <c r="O629" s="42" t="s">
        <v>761</v>
      </c>
      <c r="P629" s="36" t="s">
        <v>71</v>
      </c>
      <c r="Q629" s="42" t="s">
        <v>5617</v>
      </c>
      <c r="R629" s="42"/>
      <c r="S629" s="44"/>
      <c r="T629" s="44">
        <v>42807</v>
      </c>
      <c r="U629" s="45"/>
      <c r="V629" s="46">
        <v>6624405</v>
      </c>
      <c r="W629" s="47" t="s">
        <v>6835</v>
      </c>
      <c r="X629" s="48" t="s">
        <v>6836</v>
      </c>
      <c r="Y629" s="48" t="s">
        <v>635</v>
      </c>
      <c r="Z629" s="48"/>
      <c r="AA629" s="48"/>
      <c r="AB629" s="48"/>
      <c r="AC629" s="48"/>
      <c r="AD629" s="48" t="s">
        <v>4506</v>
      </c>
      <c r="AE629" s="47" t="s">
        <v>6837</v>
      </c>
      <c r="AF629" s="47"/>
      <c r="AG629" s="49"/>
      <c r="AH629" s="49">
        <v>43115</v>
      </c>
      <c r="AI629" s="50"/>
      <c r="AJ629" s="51">
        <v>43116</v>
      </c>
      <c r="AK629" s="51" t="s">
        <v>6628</v>
      </c>
      <c r="AL629" s="52">
        <v>43115</v>
      </c>
    </row>
    <row r="630" spans="1:38" x14ac:dyDescent="0.15">
      <c r="A630" s="36">
        <v>51558133</v>
      </c>
      <c r="B630" s="41" t="s">
        <v>6838</v>
      </c>
      <c r="C630" s="41" t="s">
        <v>6839</v>
      </c>
      <c r="D630" s="36" t="s">
        <v>6840</v>
      </c>
      <c r="E630" s="36" t="s">
        <v>6841</v>
      </c>
      <c r="F630" s="36"/>
      <c r="G630" s="36"/>
      <c r="H630" s="42" t="s">
        <v>6713</v>
      </c>
      <c r="I630" s="42"/>
      <c r="J630" s="42" t="s">
        <v>6158</v>
      </c>
      <c r="K630" s="36" t="s">
        <v>303</v>
      </c>
      <c r="L630" s="43" t="s">
        <v>68</v>
      </c>
      <c r="M630" s="43" t="s">
        <v>38</v>
      </c>
      <c r="N630" s="36" t="s">
        <v>164</v>
      </c>
      <c r="O630" s="42" t="s">
        <v>176</v>
      </c>
      <c r="P630" s="36" t="s">
        <v>71</v>
      </c>
      <c r="Q630" s="42" t="s">
        <v>5617</v>
      </c>
      <c r="R630" s="42"/>
      <c r="S630" s="44">
        <v>42111</v>
      </c>
      <c r="T630" s="44"/>
      <c r="U630" s="45"/>
      <c r="V630" s="46">
        <v>6634106</v>
      </c>
      <c r="W630" s="47" t="s">
        <v>6842</v>
      </c>
      <c r="X630" s="48" t="s">
        <v>6843</v>
      </c>
      <c r="Y630" s="48">
        <v>69094</v>
      </c>
      <c r="Z630" s="48"/>
      <c r="AA630" s="48"/>
      <c r="AB630" s="48"/>
      <c r="AC630" s="48"/>
      <c r="AD630" s="48" t="s">
        <v>47</v>
      </c>
      <c r="AE630" s="47" t="s">
        <v>6844</v>
      </c>
      <c r="AF630" s="47" t="s">
        <v>6845</v>
      </c>
      <c r="AG630" s="49"/>
      <c r="AH630" s="49">
        <v>43115</v>
      </c>
      <c r="AI630" s="50"/>
      <c r="AJ630" s="51">
        <v>43116</v>
      </c>
      <c r="AK630" s="51" t="s">
        <v>6628</v>
      </c>
      <c r="AL630" s="52">
        <v>43115</v>
      </c>
    </row>
    <row r="631" spans="1:38" x14ac:dyDescent="0.15">
      <c r="A631" s="36">
        <v>51691826</v>
      </c>
      <c r="B631" s="41" t="s">
        <v>6846</v>
      </c>
      <c r="C631" s="41" t="s">
        <v>6847</v>
      </c>
      <c r="D631" s="36" t="s">
        <v>1673</v>
      </c>
      <c r="E631" s="36" t="s">
        <v>6848</v>
      </c>
      <c r="F631" s="36"/>
      <c r="G631" s="36"/>
      <c r="H631" s="42" t="s">
        <v>174</v>
      </c>
      <c r="I631" s="42"/>
      <c r="J631" s="42" t="s">
        <v>3173</v>
      </c>
      <c r="K631" s="36" t="s">
        <v>67</v>
      </c>
      <c r="L631" s="43" t="s">
        <v>68</v>
      </c>
      <c r="M631" s="43" t="s">
        <v>38</v>
      </c>
      <c r="N631" s="36" t="s">
        <v>6172</v>
      </c>
      <c r="O631" s="42" t="s">
        <v>106</v>
      </c>
      <c r="P631" s="36" t="s">
        <v>85</v>
      </c>
      <c r="Q631" s="42" t="s">
        <v>5617</v>
      </c>
      <c r="R631" s="42"/>
      <c r="S631" s="44">
        <v>42923</v>
      </c>
      <c r="T631" s="44">
        <v>42961</v>
      </c>
      <c r="U631" s="45">
        <v>42982</v>
      </c>
      <c r="V631" s="46">
        <v>6624486</v>
      </c>
      <c r="W631" s="47" t="s">
        <v>6849</v>
      </c>
      <c r="X631" s="48" t="s">
        <v>6850</v>
      </c>
      <c r="Y631" s="48"/>
      <c r="Z631" s="48"/>
      <c r="AA631" s="48"/>
      <c r="AB631" s="48"/>
      <c r="AC631" s="48"/>
      <c r="AD631" s="48" t="s">
        <v>47</v>
      </c>
      <c r="AE631" s="47" t="s">
        <v>6851</v>
      </c>
      <c r="AF631" s="47" t="s">
        <v>6852</v>
      </c>
      <c r="AG631" s="49"/>
      <c r="AH631" s="49">
        <v>43116</v>
      </c>
      <c r="AI631" s="50"/>
      <c r="AJ631" s="51">
        <v>43117</v>
      </c>
      <c r="AK631" s="51" t="s">
        <v>6628</v>
      </c>
      <c r="AL631" s="52">
        <v>43115</v>
      </c>
    </row>
    <row r="632" spans="1:38" x14ac:dyDescent="0.15">
      <c r="A632" s="36">
        <v>51578651</v>
      </c>
      <c r="B632" s="41" t="s">
        <v>6853</v>
      </c>
      <c r="C632" s="41" t="s">
        <v>6854</v>
      </c>
      <c r="D632" s="36" t="s">
        <v>6855</v>
      </c>
      <c r="E632" s="36" t="s">
        <v>6856</v>
      </c>
      <c r="F632" s="36"/>
      <c r="G632" s="36"/>
      <c r="H632" s="42" t="s">
        <v>2946</v>
      </c>
      <c r="I632" s="42"/>
      <c r="J632" s="42" t="s">
        <v>82</v>
      </c>
      <c r="K632" s="36" t="s">
        <v>303</v>
      </c>
      <c r="L632" s="43" t="s">
        <v>68</v>
      </c>
      <c r="M632" s="43" t="s">
        <v>38</v>
      </c>
      <c r="N632" s="36" t="s">
        <v>365</v>
      </c>
      <c r="O632" s="42" t="s">
        <v>70</v>
      </c>
      <c r="P632" s="36" t="s">
        <v>85</v>
      </c>
      <c r="Q632" s="42" t="s">
        <v>5617</v>
      </c>
      <c r="R632" s="42"/>
      <c r="S632" s="44">
        <v>42257</v>
      </c>
      <c r="T632" s="44"/>
      <c r="U632" s="45">
        <v>42310</v>
      </c>
      <c r="V632" s="46">
        <v>6634296</v>
      </c>
      <c r="W632" s="47" t="s">
        <v>6857</v>
      </c>
      <c r="X632" s="48" t="s">
        <v>6858</v>
      </c>
      <c r="Y632" s="48">
        <v>69072</v>
      </c>
      <c r="Z632" s="48"/>
      <c r="AA632" s="48"/>
      <c r="AB632" s="48"/>
      <c r="AC632" s="48"/>
      <c r="AD632" s="48" t="s">
        <v>47</v>
      </c>
      <c r="AE632" s="47" t="s">
        <v>6859</v>
      </c>
      <c r="AF632" s="47" t="s">
        <v>6860</v>
      </c>
      <c r="AG632" s="49"/>
      <c r="AH632" s="49">
        <v>43117</v>
      </c>
      <c r="AI632" s="50"/>
      <c r="AJ632" s="51">
        <v>43118</v>
      </c>
      <c r="AK632" s="51" t="s">
        <v>6628</v>
      </c>
      <c r="AL632" s="52">
        <v>43115</v>
      </c>
    </row>
    <row r="633" spans="1:38" x14ac:dyDescent="0.15">
      <c r="A633" s="36">
        <v>51697017</v>
      </c>
      <c r="B633" s="41" t="s">
        <v>6861</v>
      </c>
      <c r="C633" s="41" t="s">
        <v>6862</v>
      </c>
      <c r="D633" s="36" t="s">
        <v>695</v>
      </c>
      <c r="E633" s="36" t="s">
        <v>6863</v>
      </c>
      <c r="F633" s="36"/>
      <c r="G633" s="36"/>
      <c r="H633" s="42" t="s">
        <v>6864</v>
      </c>
      <c r="I633" s="42"/>
      <c r="J633" s="42" t="s">
        <v>4868</v>
      </c>
      <c r="K633" s="36" t="s">
        <v>67</v>
      </c>
      <c r="L633" s="43" t="s">
        <v>68</v>
      </c>
      <c r="M633" s="43" t="s">
        <v>4323</v>
      </c>
      <c r="N633" s="36" t="s">
        <v>6333</v>
      </c>
      <c r="O633" s="42" t="s">
        <v>950</v>
      </c>
      <c r="P633" s="36" t="s">
        <v>71</v>
      </c>
      <c r="Q633" s="42" t="s">
        <v>5617</v>
      </c>
      <c r="R633" s="42"/>
      <c r="S633" s="44">
        <v>42961</v>
      </c>
      <c r="T633" s="44">
        <v>43003</v>
      </c>
      <c r="U633" s="45">
        <v>43024</v>
      </c>
      <c r="V633" s="46">
        <v>6624560</v>
      </c>
      <c r="W633" s="47" t="s">
        <v>6865</v>
      </c>
      <c r="X633" s="48"/>
      <c r="Y633" s="48"/>
      <c r="Z633" s="48"/>
      <c r="AA633" s="48"/>
      <c r="AB633" s="48"/>
      <c r="AC633" s="48"/>
      <c r="AD633" s="48" t="s">
        <v>47</v>
      </c>
      <c r="AE633" s="47" t="s">
        <v>6866</v>
      </c>
      <c r="AF633" s="47"/>
      <c r="AG633" s="49">
        <v>43089</v>
      </c>
      <c r="AH633" s="49">
        <v>43116</v>
      </c>
      <c r="AI633" s="50"/>
      <c r="AJ633" s="51">
        <v>43117</v>
      </c>
      <c r="AK633" s="51" t="s">
        <v>6628</v>
      </c>
      <c r="AL633" s="52">
        <v>43115</v>
      </c>
    </row>
    <row r="634" spans="1:38" x14ac:dyDescent="0.15">
      <c r="A634" s="36">
        <v>51637925</v>
      </c>
      <c r="B634" s="41" t="s">
        <v>6867</v>
      </c>
      <c r="C634" s="41" t="s">
        <v>6868</v>
      </c>
      <c r="D634" s="36" t="s">
        <v>6869</v>
      </c>
      <c r="E634" s="36" t="s">
        <v>6870</v>
      </c>
      <c r="F634" s="36" t="s">
        <v>6871</v>
      </c>
      <c r="G634" s="36"/>
      <c r="H634" s="42" t="s">
        <v>6139</v>
      </c>
      <c r="I634" s="42"/>
      <c r="J634" s="42" t="s">
        <v>2953</v>
      </c>
      <c r="K634" s="36" t="s">
        <v>303</v>
      </c>
      <c r="L634" s="43" t="s">
        <v>68</v>
      </c>
      <c r="M634" s="43" t="s">
        <v>38</v>
      </c>
      <c r="N634" s="36" t="s">
        <v>5442</v>
      </c>
      <c r="O634" s="42" t="s">
        <v>641</v>
      </c>
      <c r="P634" s="36" t="s">
        <v>71</v>
      </c>
      <c r="Q634" s="42" t="s">
        <v>5617</v>
      </c>
      <c r="R634" s="42"/>
      <c r="S634" s="44">
        <v>42664</v>
      </c>
      <c r="T634" s="44">
        <v>42702</v>
      </c>
      <c r="U634" s="45">
        <v>42723</v>
      </c>
      <c r="V634" s="46">
        <v>6624385</v>
      </c>
      <c r="W634" s="47" t="s">
        <v>6872</v>
      </c>
      <c r="X634" s="48" t="s">
        <v>6873</v>
      </c>
      <c r="Y634" s="48">
        <v>69185</v>
      </c>
      <c r="Z634" s="48"/>
      <c r="AA634" s="48"/>
      <c r="AB634" s="48"/>
      <c r="AC634" s="48"/>
      <c r="AD634" s="48" t="s">
        <v>47</v>
      </c>
      <c r="AE634" s="47" t="s">
        <v>6874</v>
      </c>
      <c r="AF634" s="47"/>
      <c r="AG634" s="49"/>
      <c r="AH634" s="49">
        <v>43119</v>
      </c>
      <c r="AI634" s="50"/>
      <c r="AJ634" s="51">
        <v>43122</v>
      </c>
      <c r="AK634" s="51" t="s">
        <v>6628</v>
      </c>
      <c r="AL634" s="52">
        <v>43122</v>
      </c>
    </row>
    <row r="635" spans="1:38" x14ac:dyDescent="0.15">
      <c r="A635" s="36">
        <v>51675882</v>
      </c>
      <c r="B635" s="41" t="s">
        <v>6875</v>
      </c>
      <c r="C635" s="41" t="s">
        <v>6876</v>
      </c>
      <c r="D635" s="36" t="s">
        <v>6877</v>
      </c>
      <c r="E635" s="36" t="s">
        <v>5212</v>
      </c>
      <c r="F635" s="36"/>
      <c r="G635" s="36"/>
      <c r="H635" s="42" t="s">
        <v>3892</v>
      </c>
      <c r="I635" s="42"/>
      <c r="J635" s="42" t="s">
        <v>3173</v>
      </c>
      <c r="K635" s="36" t="s">
        <v>303</v>
      </c>
      <c r="L635" s="43" t="s">
        <v>68</v>
      </c>
      <c r="M635" s="43" t="s">
        <v>38</v>
      </c>
      <c r="N635" s="36" t="s">
        <v>5947</v>
      </c>
      <c r="O635" s="42" t="s">
        <v>6765</v>
      </c>
      <c r="P635" s="36" t="s">
        <v>71</v>
      </c>
      <c r="Q635" s="42" t="s">
        <v>5617</v>
      </c>
      <c r="R635" s="42"/>
      <c r="S635" s="44"/>
      <c r="T635" s="44">
        <v>43080</v>
      </c>
      <c r="U635" s="45">
        <v>43094</v>
      </c>
      <c r="V635" s="46">
        <v>6634136</v>
      </c>
      <c r="W635" s="47" t="s">
        <v>6878</v>
      </c>
      <c r="X635" s="48" t="s">
        <v>6879</v>
      </c>
      <c r="Y635" s="48"/>
      <c r="Z635" s="48"/>
      <c r="AA635" s="48"/>
      <c r="AB635" s="48"/>
      <c r="AC635" s="48"/>
      <c r="AD635" s="48" t="s">
        <v>47</v>
      </c>
      <c r="AE635" s="47" t="s">
        <v>6880</v>
      </c>
      <c r="AF635" s="47"/>
      <c r="AG635" s="49"/>
      <c r="AH635" s="49">
        <v>43119</v>
      </c>
      <c r="AI635" s="50"/>
      <c r="AJ635" s="51">
        <v>43122</v>
      </c>
      <c r="AK635" s="51" t="s">
        <v>6628</v>
      </c>
      <c r="AL635" s="52">
        <v>43122</v>
      </c>
    </row>
    <row r="636" spans="1:38" x14ac:dyDescent="0.15">
      <c r="A636" s="36">
        <v>51609014</v>
      </c>
      <c r="B636" s="41" t="s">
        <v>6881</v>
      </c>
      <c r="C636" s="41" t="s">
        <v>6882</v>
      </c>
      <c r="D636" s="36" t="s">
        <v>6883</v>
      </c>
      <c r="E636" s="36" t="s">
        <v>5757</v>
      </c>
      <c r="F636" s="36"/>
      <c r="G636" s="36"/>
      <c r="H636" s="42" t="s">
        <v>6884</v>
      </c>
      <c r="I636" s="42"/>
      <c r="J636" s="42" t="s">
        <v>2953</v>
      </c>
      <c r="K636" s="36" t="s">
        <v>67</v>
      </c>
      <c r="L636" s="43" t="s">
        <v>68</v>
      </c>
      <c r="M636" s="43" t="s">
        <v>4323</v>
      </c>
      <c r="N636" s="36" t="s">
        <v>452</v>
      </c>
      <c r="O636" s="42" t="s">
        <v>106</v>
      </c>
      <c r="P636" s="36" t="s">
        <v>71</v>
      </c>
      <c r="Q636" s="42" t="s">
        <v>5617</v>
      </c>
      <c r="R636" s="42"/>
      <c r="S636" s="44">
        <v>42488</v>
      </c>
      <c r="T636" s="44">
        <v>43073</v>
      </c>
      <c r="U636" s="45">
        <v>43087</v>
      </c>
      <c r="V636" s="46">
        <v>6624241</v>
      </c>
      <c r="W636" s="47" t="s">
        <v>6885</v>
      </c>
      <c r="X636" s="48" t="s">
        <v>6886</v>
      </c>
      <c r="Y636" s="48">
        <v>69165</v>
      </c>
      <c r="Z636" s="48"/>
      <c r="AA636" s="48"/>
      <c r="AB636" s="48"/>
      <c r="AC636" s="48"/>
      <c r="AD636" s="48" t="s">
        <v>47</v>
      </c>
      <c r="AE636" s="47" t="s">
        <v>6887</v>
      </c>
      <c r="AF636" s="47"/>
      <c r="AG636" s="49"/>
      <c r="AH636" s="49">
        <v>43122</v>
      </c>
      <c r="AI636" s="50"/>
      <c r="AJ636" s="51">
        <v>43123</v>
      </c>
      <c r="AK636" s="51" t="s">
        <v>6628</v>
      </c>
      <c r="AL636" s="52">
        <v>43122</v>
      </c>
    </row>
    <row r="637" spans="1:38" x14ac:dyDescent="0.15">
      <c r="A637" s="36">
        <v>51716170</v>
      </c>
      <c r="B637" s="41" t="s">
        <v>6888</v>
      </c>
      <c r="C637" s="41" t="s">
        <v>6889</v>
      </c>
      <c r="D637" s="36" t="s">
        <v>6890</v>
      </c>
      <c r="E637" s="36" t="s">
        <v>6891</v>
      </c>
      <c r="F637" s="36" t="s">
        <v>6892</v>
      </c>
      <c r="G637" s="36"/>
      <c r="H637" s="42" t="s">
        <v>3876</v>
      </c>
      <c r="I637" s="42"/>
      <c r="J637" s="42" t="s">
        <v>124</v>
      </c>
      <c r="K637" s="36" t="s">
        <v>67</v>
      </c>
      <c r="L637" s="43" t="s">
        <v>5890</v>
      </c>
      <c r="M637" s="43" t="s">
        <v>38</v>
      </c>
      <c r="N637" s="36" t="s">
        <v>175</v>
      </c>
      <c r="O637" s="42" t="s">
        <v>477</v>
      </c>
      <c r="P637" s="36"/>
      <c r="Q637" s="42"/>
      <c r="R637" s="42"/>
      <c r="S637" s="44">
        <v>43108</v>
      </c>
      <c r="T637" s="44">
        <v>43143</v>
      </c>
      <c r="U637" s="45"/>
      <c r="V637" s="46"/>
      <c r="W637" s="47"/>
      <c r="X637" s="48"/>
      <c r="Y637" s="48"/>
      <c r="Z637" s="48"/>
      <c r="AA637" s="48"/>
      <c r="AB637" s="48"/>
      <c r="AC637" s="48"/>
      <c r="AD637" s="48"/>
      <c r="AE637" s="47"/>
      <c r="AF637" s="47"/>
      <c r="AG637" s="49"/>
      <c r="AH637" s="49">
        <v>43124</v>
      </c>
      <c r="AI637" s="50"/>
      <c r="AJ637" s="51">
        <v>43125</v>
      </c>
      <c r="AK637" s="51" t="s">
        <v>6628</v>
      </c>
      <c r="AL637" s="52">
        <v>43122</v>
      </c>
    </row>
    <row r="638" spans="1:38" x14ac:dyDescent="0.15">
      <c r="A638" s="36">
        <v>51691817</v>
      </c>
      <c r="B638" s="41" t="s">
        <v>6893</v>
      </c>
      <c r="C638" s="41" t="s">
        <v>6894</v>
      </c>
      <c r="D638" s="36" t="s">
        <v>6895</v>
      </c>
      <c r="E638" s="36" t="s">
        <v>6896</v>
      </c>
      <c r="F638" s="36"/>
      <c r="G638" s="36"/>
      <c r="H638" s="42" t="s">
        <v>532</v>
      </c>
      <c r="I638" s="42"/>
      <c r="J638" s="42" t="s">
        <v>4868</v>
      </c>
      <c r="K638" s="36" t="s">
        <v>67</v>
      </c>
      <c r="L638" s="43" t="s">
        <v>68</v>
      </c>
      <c r="M638" s="43" t="s">
        <v>4323</v>
      </c>
      <c r="N638" s="36" t="s">
        <v>6037</v>
      </c>
      <c r="O638" s="42"/>
      <c r="P638" s="36" t="s">
        <v>71</v>
      </c>
      <c r="Q638" s="42" t="s">
        <v>5617</v>
      </c>
      <c r="R638" s="42"/>
      <c r="S638" s="44">
        <v>42923</v>
      </c>
      <c r="T638" s="44">
        <v>43080</v>
      </c>
      <c r="U638" s="45"/>
      <c r="V638" s="46">
        <v>6624471</v>
      </c>
      <c r="W638" s="47" t="s">
        <v>6897</v>
      </c>
      <c r="X638" s="48" t="s">
        <v>6898</v>
      </c>
      <c r="Y638" s="48"/>
      <c r="Z638" s="48"/>
      <c r="AA638" s="48"/>
      <c r="AB638" s="48"/>
      <c r="AC638" s="48"/>
      <c r="AD638" s="48" t="s">
        <v>47</v>
      </c>
      <c r="AE638" s="47" t="s">
        <v>6899</v>
      </c>
      <c r="AF638" s="47" t="s">
        <v>6900</v>
      </c>
      <c r="AG638" s="49">
        <v>43089</v>
      </c>
      <c r="AH638" s="49">
        <v>43124</v>
      </c>
      <c r="AI638" s="50"/>
      <c r="AJ638" s="51">
        <v>43125</v>
      </c>
      <c r="AK638" s="51" t="s">
        <v>6628</v>
      </c>
      <c r="AL638" s="52">
        <v>43122</v>
      </c>
    </row>
    <row r="639" spans="1:38" x14ac:dyDescent="0.15">
      <c r="A639" s="36">
        <v>51703058</v>
      </c>
      <c r="B639" s="41" t="s">
        <v>6901</v>
      </c>
      <c r="C639" s="41" t="s">
        <v>6902</v>
      </c>
      <c r="D639" s="36" t="s">
        <v>6903</v>
      </c>
      <c r="E639" s="36" t="s">
        <v>6904</v>
      </c>
      <c r="F639" s="36" t="s">
        <v>6905</v>
      </c>
      <c r="G639" s="36"/>
      <c r="H639" s="42" t="s">
        <v>6112</v>
      </c>
      <c r="I639" s="42"/>
      <c r="J639" s="42" t="s">
        <v>4868</v>
      </c>
      <c r="K639" s="36" t="s">
        <v>67</v>
      </c>
      <c r="L639" s="43" t="s">
        <v>68</v>
      </c>
      <c r="M639" s="43" t="s">
        <v>4323</v>
      </c>
      <c r="N639" s="36" t="s">
        <v>6029</v>
      </c>
      <c r="O639" s="42" t="s">
        <v>1438</v>
      </c>
      <c r="P639" s="36" t="s">
        <v>71</v>
      </c>
      <c r="Q639" s="42" t="s">
        <v>5617</v>
      </c>
      <c r="R639" s="42"/>
      <c r="S639" s="44">
        <v>42999</v>
      </c>
      <c r="T639" s="44">
        <v>43038</v>
      </c>
      <c r="U639" s="45">
        <v>43059</v>
      </c>
      <c r="V639" s="46">
        <v>6624681</v>
      </c>
      <c r="W639" s="47" t="s">
        <v>6906</v>
      </c>
      <c r="X639" s="48" t="s">
        <v>6907</v>
      </c>
      <c r="Y639" s="48"/>
      <c r="Z639" s="48"/>
      <c r="AA639" s="48"/>
      <c r="AB639" s="48"/>
      <c r="AC639" s="48"/>
      <c r="AD639" s="48" t="s">
        <v>47</v>
      </c>
      <c r="AE639" s="47"/>
      <c r="AF639" s="47"/>
      <c r="AG639" s="49">
        <v>43111</v>
      </c>
      <c r="AH639" s="49">
        <v>43125</v>
      </c>
      <c r="AI639" s="50"/>
      <c r="AJ639" s="51">
        <v>43126</v>
      </c>
      <c r="AK639" s="51" t="s">
        <v>6628</v>
      </c>
      <c r="AL639" s="52">
        <v>43122</v>
      </c>
    </row>
    <row r="640" spans="1:38" x14ac:dyDescent="0.15">
      <c r="A640" s="36">
        <v>51591930</v>
      </c>
      <c r="B640" s="41" t="s">
        <v>6908</v>
      </c>
      <c r="C640" s="41" t="s">
        <v>6909</v>
      </c>
      <c r="D640" s="36" t="s">
        <v>4941</v>
      </c>
      <c r="E640" s="36" t="s">
        <v>6910</v>
      </c>
      <c r="F640" s="36"/>
      <c r="G640" s="36"/>
      <c r="H640" s="42" t="s">
        <v>3789</v>
      </c>
      <c r="I640" s="42"/>
      <c r="J640" s="42" t="s">
        <v>163</v>
      </c>
      <c r="K640" s="36" t="s">
        <v>67</v>
      </c>
      <c r="L640" s="43" t="s">
        <v>68</v>
      </c>
      <c r="M640" s="43" t="s">
        <v>38</v>
      </c>
      <c r="N640" s="36" t="s">
        <v>3390</v>
      </c>
      <c r="O640" s="42" t="s">
        <v>432</v>
      </c>
      <c r="P640" s="36" t="s">
        <v>71</v>
      </c>
      <c r="Q640" s="42" t="s">
        <v>5617</v>
      </c>
      <c r="R640" s="42"/>
      <c r="S640" s="44">
        <v>42377</v>
      </c>
      <c r="T640" s="44">
        <v>42436</v>
      </c>
      <c r="U640" s="45">
        <v>42457</v>
      </c>
      <c r="V640" s="46">
        <v>6624107</v>
      </c>
      <c r="W640" s="47" t="s">
        <v>6911</v>
      </c>
      <c r="X640" s="48" t="s">
        <v>6912</v>
      </c>
      <c r="Y640" s="48" t="s">
        <v>635</v>
      </c>
      <c r="Z640" s="48"/>
      <c r="AA640" s="48"/>
      <c r="AB640" s="48"/>
      <c r="AC640" s="48"/>
      <c r="AD640" s="48" t="s">
        <v>4506</v>
      </c>
      <c r="AE640" s="47" t="s">
        <v>6913</v>
      </c>
      <c r="AF640" s="47"/>
      <c r="AG640" s="49"/>
      <c r="AH640" s="49">
        <v>43126</v>
      </c>
      <c r="AI640" s="50"/>
      <c r="AJ640" s="51">
        <v>43129</v>
      </c>
      <c r="AK640" s="51" t="s">
        <v>6628</v>
      </c>
      <c r="AL640" s="52">
        <v>43129</v>
      </c>
    </row>
    <row r="641" spans="1:38" x14ac:dyDescent="0.15">
      <c r="A641" s="36">
        <v>51698352</v>
      </c>
      <c r="B641" s="41" t="s">
        <v>6914</v>
      </c>
      <c r="C641" s="41" t="s">
        <v>6915</v>
      </c>
      <c r="D641" s="36" t="s">
        <v>6916</v>
      </c>
      <c r="E641" s="36" t="s">
        <v>6917</v>
      </c>
      <c r="F641" s="36"/>
      <c r="G641" s="36"/>
      <c r="H641" s="42" t="s">
        <v>189</v>
      </c>
      <c r="I641" s="42"/>
      <c r="J641" s="42" t="s">
        <v>162</v>
      </c>
      <c r="K641" s="36" t="s">
        <v>67</v>
      </c>
      <c r="L641" s="43" t="s">
        <v>68</v>
      </c>
      <c r="M641" s="43" t="s">
        <v>6918</v>
      </c>
      <c r="N641" s="36" t="s">
        <v>414</v>
      </c>
      <c r="O641" s="42" t="s">
        <v>176</v>
      </c>
      <c r="P641" s="36" t="s">
        <v>71</v>
      </c>
      <c r="Q641" s="42" t="s">
        <v>5617</v>
      </c>
      <c r="R641" s="42"/>
      <c r="S641" s="44">
        <v>42950</v>
      </c>
      <c r="T641" s="44">
        <v>43010</v>
      </c>
      <c r="U641" s="45">
        <v>43031</v>
      </c>
      <c r="V641" s="46">
        <v>6624584</v>
      </c>
      <c r="W641" s="47" t="s">
        <v>6919</v>
      </c>
      <c r="X641" s="48" t="s">
        <v>6920</v>
      </c>
      <c r="Y641" s="48"/>
      <c r="Z641" s="48"/>
      <c r="AA641" s="48"/>
      <c r="AB641" s="48"/>
      <c r="AC641" s="48"/>
      <c r="AD641" s="48" t="s">
        <v>47</v>
      </c>
      <c r="AE641" s="47" t="s">
        <v>6921</v>
      </c>
      <c r="AF641" s="47"/>
      <c r="AG641" s="49"/>
      <c r="AH641" s="49">
        <v>43126</v>
      </c>
      <c r="AI641" s="50"/>
      <c r="AJ641" s="51">
        <v>43129</v>
      </c>
      <c r="AK641" s="51" t="s">
        <v>6628</v>
      </c>
      <c r="AL641" s="52">
        <v>43129</v>
      </c>
    </row>
    <row r="642" spans="1:38" x14ac:dyDescent="0.15">
      <c r="A642" s="36">
        <v>51698351</v>
      </c>
      <c r="B642" s="41" t="s">
        <v>6922</v>
      </c>
      <c r="C642" s="41" t="s">
        <v>6923</v>
      </c>
      <c r="D642" s="36" t="s">
        <v>6924</v>
      </c>
      <c r="E642" s="36" t="s">
        <v>4199</v>
      </c>
      <c r="F642" s="36" t="s">
        <v>6925</v>
      </c>
      <c r="G642" s="36"/>
      <c r="H642" s="42" t="s">
        <v>2946</v>
      </c>
      <c r="I642" s="42"/>
      <c r="J642" s="42" t="s">
        <v>82</v>
      </c>
      <c r="K642" s="36" t="s">
        <v>67</v>
      </c>
      <c r="L642" s="43" t="s">
        <v>68</v>
      </c>
      <c r="M642" s="43" t="s">
        <v>38</v>
      </c>
      <c r="N642" s="36" t="s">
        <v>365</v>
      </c>
      <c r="O642" s="42" t="s">
        <v>696</v>
      </c>
      <c r="P642" s="36" t="s">
        <v>85</v>
      </c>
      <c r="Q642" s="42" t="s">
        <v>5617</v>
      </c>
      <c r="R642" s="42"/>
      <c r="S642" s="44">
        <v>42951</v>
      </c>
      <c r="T642" s="44">
        <v>43017</v>
      </c>
      <c r="U642" s="45">
        <v>43031</v>
      </c>
      <c r="V642" s="46">
        <v>6624653</v>
      </c>
      <c r="W642" s="47" t="s">
        <v>6926</v>
      </c>
      <c r="X642" s="48" t="s">
        <v>6927</v>
      </c>
      <c r="Y642" s="48"/>
      <c r="Z642" s="48"/>
      <c r="AA642" s="48"/>
      <c r="AB642" s="48"/>
      <c r="AC642" s="48"/>
      <c r="AD642" s="48" t="s">
        <v>47</v>
      </c>
      <c r="AE642" s="47"/>
      <c r="AF642" s="47"/>
      <c r="AG642" s="49"/>
      <c r="AH642" s="49">
        <v>43126</v>
      </c>
      <c r="AI642" s="50"/>
      <c r="AJ642" s="51">
        <v>43129</v>
      </c>
      <c r="AK642" s="51" t="s">
        <v>6628</v>
      </c>
      <c r="AL642" s="52">
        <v>43129</v>
      </c>
    </row>
    <row r="643" spans="1:38" x14ac:dyDescent="0.15">
      <c r="A643" s="36">
        <v>51578954</v>
      </c>
      <c r="B643" s="41" t="s">
        <v>6928</v>
      </c>
      <c r="C643" s="41" t="s">
        <v>6929</v>
      </c>
      <c r="D643" s="36" t="s">
        <v>6930</v>
      </c>
      <c r="E643" s="36" t="s">
        <v>6931</v>
      </c>
      <c r="F643" s="36"/>
      <c r="G643" s="36"/>
      <c r="H643" s="42" t="s">
        <v>6470</v>
      </c>
      <c r="I643" s="42"/>
      <c r="J643" s="42" t="s">
        <v>4868</v>
      </c>
      <c r="K643" s="36" t="s">
        <v>67</v>
      </c>
      <c r="L643" s="43" t="s">
        <v>68</v>
      </c>
      <c r="M643" s="43" t="s">
        <v>4323</v>
      </c>
      <c r="N643" s="36" t="s">
        <v>536</v>
      </c>
      <c r="O643" s="42" t="s">
        <v>70</v>
      </c>
      <c r="P643" s="36" t="s">
        <v>71</v>
      </c>
      <c r="Q643" s="42" t="s">
        <v>5617</v>
      </c>
      <c r="R643" s="42"/>
      <c r="S643" s="44">
        <v>42264</v>
      </c>
      <c r="T643" s="44"/>
      <c r="U643" s="45">
        <v>42324</v>
      </c>
      <c r="V643" s="46">
        <v>6634110</v>
      </c>
      <c r="W643" s="47" t="s">
        <v>6932</v>
      </c>
      <c r="X643" s="48" t="s">
        <v>6933</v>
      </c>
      <c r="Y643" s="48">
        <v>12060</v>
      </c>
      <c r="Z643" s="48"/>
      <c r="AA643" s="48"/>
      <c r="AB643" s="48"/>
      <c r="AC643" s="48"/>
      <c r="AD643" s="48" t="s">
        <v>47</v>
      </c>
      <c r="AE643" s="47" t="s">
        <v>6934</v>
      </c>
      <c r="AF643" s="47"/>
      <c r="AG643" s="49">
        <v>43111</v>
      </c>
      <c r="AH643" s="49">
        <v>43119</v>
      </c>
      <c r="AI643" s="50"/>
      <c r="AJ643" s="51">
        <v>43122</v>
      </c>
      <c r="AK643" s="51" t="s">
        <v>6628</v>
      </c>
      <c r="AL643" s="52">
        <v>43122</v>
      </c>
    </row>
    <row r="644" spans="1:38" x14ac:dyDescent="0.15">
      <c r="A644" s="36">
        <v>51696224</v>
      </c>
      <c r="B644" s="41" t="s">
        <v>6935</v>
      </c>
      <c r="C644" s="41" t="s">
        <v>6936</v>
      </c>
      <c r="D644" s="36" t="s">
        <v>6937</v>
      </c>
      <c r="E644" s="36" t="s">
        <v>6938</v>
      </c>
      <c r="F644" s="36" t="s">
        <v>6939</v>
      </c>
      <c r="G644" s="36"/>
      <c r="H644" s="42" t="s">
        <v>499</v>
      </c>
      <c r="I644" s="42"/>
      <c r="J644" s="42" t="s">
        <v>124</v>
      </c>
      <c r="K644" s="36" t="s">
        <v>67</v>
      </c>
      <c r="L644" s="43" t="s">
        <v>5890</v>
      </c>
      <c r="M644" s="43" t="s">
        <v>1193</v>
      </c>
      <c r="N644" s="36" t="s">
        <v>164</v>
      </c>
      <c r="O644" s="42" t="s">
        <v>355</v>
      </c>
      <c r="P644" s="36" t="s">
        <v>85</v>
      </c>
      <c r="Q644" s="42" t="s">
        <v>5617</v>
      </c>
      <c r="R644" s="42"/>
      <c r="S644" s="44">
        <v>42951</v>
      </c>
      <c r="T644" s="44">
        <v>43094</v>
      </c>
      <c r="U644" s="45">
        <v>43115</v>
      </c>
      <c r="V644" s="46">
        <v>6624649</v>
      </c>
      <c r="W644" s="47"/>
      <c r="X644" s="48"/>
      <c r="Y644" s="48"/>
      <c r="Z644" s="48"/>
      <c r="AA644" s="48"/>
      <c r="AB644" s="48"/>
      <c r="AC644" s="48"/>
      <c r="AD644" s="48" t="s">
        <v>47</v>
      </c>
      <c r="AE644" s="47"/>
      <c r="AF644" s="47"/>
      <c r="AG644" s="49"/>
      <c r="AH644" s="49">
        <v>43129</v>
      </c>
      <c r="AI644" s="50"/>
      <c r="AJ644" s="51">
        <v>43130</v>
      </c>
      <c r="AK644" s="51" t="s">
        <v>6628</v>
      </c>
      <c r="AL644" s="52">
        <v>43129</v>
      </c>
    </row>
    <row r="645" spans="1:38" x14ac:dyDescent="0.15">
      <c r="A645" s="36">
        <v>51699652</v>
      </c>
      <c r="B645" s="41" t="s">
        <v>6940</v>
      </c>
      <c r="C645" s="41" t="s">
        <v>6941</v>
      </c>
      <c r="D645" s="36" t="s">
        <v>6942</v>
      </c>
      <c r="E645" s="36" t="s">
        <v>6943</v>
      </c>
      <c r="F645" s="36" t="s">
        <v>4271</v>
      </c>
      <c r="G645" s="36"/>
      <c r="H645" s="42" t="s">
        <v>3789</v>
      </c>
      <c r="I645" s="42"/>
      <c r="J645" s="42" t="s">
        <v>163</v>
      </c>
      <c r="K645" s="36" t="s">
        <v>67</v>
      </c>
      <c r="L645" s="43" t="s">
        <v>68</v>
      </c>
      <c r="M645" s="43" t="s">
        <v>38</v>
      </c>
      <c r="N645" s="36" t="s">
        <v>3390</v>
      </c>
      <c r="O645" s="42" t="s">
        <v>334</v>
      </c>
      <c r="P645" s="36" t="s">
        <v>85</v>
      </c>
      <c r="Q645" s="42" t="s">
        <v>5617</v>
      </c>
      <c r="R645" s="42"/>
      <c r="S645" s="44">
        <v>42972</v>
      </c>
      <c r="T645" s="44">
        <v>43017</v>
      </c>
      <c r="U645" s="45">
        <v>43038</v>
      </c>
      <c r="V645" s="46">
        <v>6624635</v>
      </c>
      <c r="W645" s="47" t="s">
        <v>6944</v>
      </c>
      <c r="X645" s="48" t="s">
        <v>6945</v>
      </c>
      <c r="Y645" s="48"/>
      <c r="Z645" s="48"/>
      <c r="AA645" s="48"/>
      <c r="AB645" s="48"/>
      <c r="AC645" s="48"/>
      <c r="AD645" s="48" t="s">
        <v>4506</v>
      </c>
      <c r="AE645" s="47" t="s">
        <v>6946</v>
      </c>
      <c r="AF645" s="47"/>
      <c r="AG645" s="49"/>
      <c r="AH645" s="49">
        <v>43130</v>
      </c>
      <c r="AI645" s="50"/>
      <c r="AJ645" s="51">
        <v>43131</v>
      </c>
      <c r="AK645" s="51" t="s">
        <v>6628</v>
      </c>
      <c r="AL645" s="52">
        <v>43129</v>
      </c>
    </row>
    <row r="646" spans="1:38" x14ac:dyDescent="0.15">
      <c r="A646" s="36">
        <v>51701119</v>
      </c>
      <c r="B646" s="41" t="s">
        <v>6947</v>
      </c>
      <c r="C646" s="41" t="s">
        <v>6948</v>
      </c>
      <c r="D646" s="36" t="s">
        <v>6949</v>
      </c>
      <c r="E646" s="36" t="s">
        <v>4346</v>
      </c>
      <c r="F646" s="36" t="s">
        <v>6950</v>
      </c>
      <c r="G646" s="36"/>
      <c r="H646" s="42" t="s">
        <v>6884</v>
      </c>
      <c r="I646" s="42"/>
      <c r="J646" s="42" t="s">
        <v>2953</v>
      </c>
      <c r="K646" s="36" t="s">
        <v>67</v>
      </c>
      <c r="L646" s="43" t="s">
        <v>68</v>
      </c>
      <c r="M646" s="43" t="s">
        <v>4323</v>
      </c>
      <c r="N646" s="36" t="s">
        <v>452</v>
      </c>
      <c r="O646" s="42" t="s">
        <v>176</v>
      </c>
      <c r="P646" s="36" t="s">
        <v>71</v>
      </c>
      <c r="Q646" s="42" t="s">
        <v>5617</v>
      </c>
      <c r="R646" s="42"/>
      <c r="S646" s="44">
        <v>42985</v>
      </c>
      <c r="T646" s="44">
        <v>43031</v>
      </c>
      <c r="U646" s="45">
        <v>43045</v>
      </c>
      <c r="V646" s="46">
        <v>6624659</v>
      </c>
      <c r="W646" s="47" t="s">
        <v>6951</v>
      </c>
      <c r="X646" s="48" t="s">
        <v>6952</v>
      </c>
      <c r="Y646" s="48"/>
      <c r="Z646" s="48"/>
      <c r="AA646" s="48"/>
      <c r="AB646" s="48"/>
      <c r="AC646" s="48"/>
      <c r="AD646" s="48" t="s">
        <v>47</v>
      </c>
      <c r="AE646" s="47"/>
      <c r="AF646" s="47"/>
      <c r="AG646" s="49"/>
      <c r="AH646" s="49">
        <v>43130</v>
      </c>
      <c r="AI646" s="50"/>
      <c r="AJ646" s="51">
        <v>43131</v>
      </c>
      <c r="AK646" s="51" t="s">
        <v>6628</v>
      </c>
      <c r="AL646" s="52">
        <v>43129</v>
      </c>
    </row>
    <row r="647" spans="1:38" x14ac:dyDescent="0.15">
      <c r="A647" s="36">
        <v>51700487</v>
      </c>
      <c r="B647" s="41" t="s">
        <v>6953</v>
      </c>
      <c r="C647" s="41" t="s">
        <v>6954</v>
      </c>
      <c r="D647" s="36" t="s">
        <v>6955</v>
      </c>
      <c r="E647" s="36" t="s">
        <v>6956</v>
      </c>
      <c r="F647" s="36" t="s">
        <v>1473</v>
      </c>
      <c r="G647" s="36"/>
      <c r="H647" s="42" t="s">
        <v>361</v>
      </c>
      <c r="I647" s="42"/>
      <c r="J647" s="42" t="s">
        <v>82</v>
      </c>
      <c r="K647" s="36" t="s">
        <v>67</v>
      </c>
      <c r="L647" s="43" t="s">
        <v>68</v>
      </c>
      <c r="M647" s="43" t="s">
        <v>4323</v>
      </c>
      <c r="N647" s="36" t="s">
        <v>365</v>
      </c>
      <c r="O647" s="42" t="s">
        <v>696</v>
      </c>
      <c r="P647" s="36" t="s">
        <v>71</v>
      </c>
      <c r="Q647" s="42" t="s">
        <v>5617</v>
      </c>
      <c r="R647" s="42"/>
      <c r="S647" s="44">
        <v>42978</v>
      </c>
      <c r="T647" s="44">
        <v>43017</v>
      </c>
      <c r="U647" s="45">
        <v>43031</v>
      </c>
      <c r="V647" s="46">
        <v>6624655</v>
      </c>
      <c r="W647" s="47" t="s">
        <v>6957</v>
      </c>
      <c r="X647" s="48" t="s">
        <v>6958</v>
      </c>
      <c r="Y647" s="48"/>
      <c r="Z647" s="48"/>
      <c r="AA647" s="48"/>
      <c r="AB647" s="48"/>
      <c r="AC647" s="48"/>
      <c r="AD647" s="48" t="s">
        <v>47</v>
      </c>
      <c r="AE647" s="47"/>
      <c r="AF647" s="47"/>
      <c r="AG647" s="49">
        <v>43119</v>
      </c>
      <c r="AH647" s="49">
        <v>43130</v>
      </c>
      <c r="AI647" s="50"/>
      <c r="AJ647" s="51">
        <v>43131</v>
      </c>
      <c r="AK647" s="51" t="s">
        <v>6628</v>
      </c>
      <c r="AL647" s="52">
        <v>43129</v>
      </c>
    </row>
    <row r="648" spans="1:38" x14ac:dyDescent="0.15">
      <c r="A648" s="36">
        <v>51696410</v>
      </c>
      <c r="B648" s="41" t="s">
        <v>6959</v>
      </c>
      <c r="C648" s="41" t="s">
        <v>6960</v>
      </c>
      <c r="D648" s="36" t="s">
        <v>1273</v>
      </c>
      <c r="E648" s="36" t="s">
        <v>6961</v>
      </c>
      <c r="F648" s="36" t="s">
        <v>6962</v>
      </c>
      <c r="G648" s="36"/>
      <c r="H648" s="42" t="s">
        <v>2946</v>
      </c>
      <c r="I648" s="42"/>
      <c r="J648" s="42" t="s">
        <v>82</v>
      </c>
      <c r="K648" s="36" t="s">
        <v>67</v>
      </c>
      <c r="L648" s="43" t="s">
        <v>68</v>
      </c>
      <c r="M648" s="43" t="s">
        <v>4323</v>
      </c>
      <c r="N648" s="36" t="s">
        <v>365</v>
      </c>
      <c r="O648" s="42" t="s">
        <v>696</v>
      </c>
      <c r="P648" s="36" t="s">
        <v>85</v>
      </c>
      <c r="Q648" s="42" t="s">
        <v>5617</v>
      </c>
      <c r="R648" s="42"/>
      <c r="S648" s="44">
        <v>42951</v>
      </c>
      <c r="T648" s="44">
        <v>43017</v>
      </c>
      <c r="U648" s="45">
        <v>43031</v>
      </c>
      <c r="V648" s="46">
        <v>6624652</v>
      </c>
      <c r="W648" s="47" t="s">
        <v>6963</v>
      </c>
      <c r="X648" s="48" t="s">
        <v>6964</v>
      </c>
      <c r="Y648" s="48"/>
      <c r="Z648" s="48"/>
      <c r="AA648" s="48"/>
      <c r="AB648" s="48"/>
      <c r="AC648" s="48"/>
      <c r="AD648" s="48" t="s">
        <v>47</v>
      </c>
      <c r="AE648" s="47"/>
      <c r="AF648" s="47"/>
      <c r="AG648" s="49">
        <v>43118</v>
      </c>
      <c r="AH648" s="49">
        <v>43129</v>
      </c>
      <c r="AI648" s="50"/>
      <c r="AJ648" s="51">
        <v>43130</v>
      </c>
      <c r="AK648" s="51" t="s">
        <v>6628</v>
      </c>
      <c r="AL648" s="52">
        <v>43129</v>
      </c>
    </row>
    <row r="649" spans="1:38" x14ac:dyDescent="0.15">
      <c r="A649" s="36">
        <v>51615824</v>
      </c>
      <c r="B649" s="41" t="s">
        <v>6965</v>
      </c>
      <c r="C649" s="41" t="s">
        <v>6966</v>
      </c>
      <c r="D649" s="36" t="s">
        <v>6967</v>
      </c>
      <c r="E649" s="36" t="s">
        <v>6968</v>
      </c>
      <c r="F649" s="36"/>
      <c r="G649" s="36"/>
      <c r="H649" s="42" t="s">
        <v>3796</v>
      </c>
      <c r="I649" s="42"/>
      <c r="J649" s="42" t="s">
        <v>163</v>
      </c>
      <c r="K649" s="36" t="s">
        <v>303</v>
      </c>
      <c r="L649" s="43" t="s">
        <v>68</v>
      </c>
      <c r="M649" s="43" t="s">
        <v>38</v>
      </c>
      <c r="N649" s="36" t="s">
        <v>69</v>
      </c>
      <c r="O649" s="42" t="s">
        <v>144</v>
      </c>
      <c r="P649" s="36" t="s">
        <v>71</v>
      </c>
      <c r="Q649" s="42" t="s">
        <v>5617</v>
      </c>
      <c r="R649" s="42"/>
      <c r="S649" s="44">
        <v>42539</v>
      </c>
      <c r="T649" s="44">
        <v>42576</v>
      </c>
      <c r="U649" s="45">
        <v>42597</v>
      </c>
      <c r="V649" s="46">
        <v>6624341</v>
      </c>
      <c r="W649" s="47" t="s">
        <v>6969</v>
      </c>
      <c r="X649" s="48" t="s">
        <v>6970</v>
      </c>
      <c r="Y649" s="48" t="s">
        <v>635</v>
      </c>
      <c r="Z649" s="48"/>
      <c r="AA649" s="48"/>
      <c r="AB649" s="48"/>
      <c r="AC649" s="48"/>
      <c r="AD649" s="48" t="s">
        <v>4506</v>
      </c>
      <c r="AE649" s="47" t="s">
        <v>6971</v>
      </c>
      <c r="AF649" s="47" t="s">
        <v>6972</v>
      </c>
      <c r="AG649" s="49"/>
      <c r="AH649" s="49">
        <v>43132</v>
      </c>
      <c r="AI649" s="50"/>
      <c r="AJ649" s="51">
        <v>43133</v>
      </c>
      <c r="AK649" s="51" t="s">
        <v>6973</v>
      </c>
      <c r="AL649" s="52">
        <v>43129</v>
      </c>
    </row>
    <row r="650" spans="1:38" x14ac:dyDescent="0.15">
      <c r="A650" s="36">
        <v>51704090</v>
      </c>
      <c r="B650" s="41" t="s">
        <v>6974</v>
      </c>
      <c r="C650" s="41" t="s">
        <v>6975</v>
      </c>
      <c r="D650" s="36" t="s">
        <v>6976</v>
      </c>
      <c r="E650" s="36" t="s">
        <v>6977</v>
      </c>
      <c r="F650" s="36" t="s">
        <v>6978</v>
      </c>
      <c r="G650" s="36"/>
      <c r="H650" s="42" t="s">
        <v>3796</v>
      </c>
      <c r="I650" s="42"/>
      <c r="J650" s="42" t="s">
        <v>163</v>
      </c>
      <c r="K650" s="36" t="s">
        <v>67</v>
      </c>
      <c r="L650" s="43" t="s">
        <v>68</v>
      </c>
      <c r="M650" s="43" t="s">
        <v>38</v>
      </c>
      <c r="N650" s="36" t="s">
        <v>175</v>
      </c>
      <c r="O650" s="42" t="s">
        <v>334</v>
      </c>
      <c r="P650" s="36" t="s">
        <v>85</v>
      </c>
      <c r="Q650" s="42" t="s">
        <v>5617</v>
      </c>
      <c r="R650" s="42"/>
      <c r="S650" s="44">
        <v>43006</v>
      </c>
      <c r="T650" s="44">
        <v>43045</v>
      </c>
      <c r="U650" s="45">
        <v>43059</v>
      </c>
      <c r="V650" s="46">
        <v>6624701</v>
      </c>
      <c r="W650" s="47" t="s">
        <v>6979</v>
      </c>
      <c r="X650" s="48" t="s">
        <v>6980</v>
      </c>
      <c r="Y650" s="48"/>
      <c r="Z650" s="48"/>
      <c r="AA650" s="48"/>
      <c r="AB650" s="48"/>
      <c r="AC650" s="48"/>
      <c r="AD650" s="48" t="s">
        <v>4506</v>
      </c>
      <c r="AE650" s="47" t="s">
        <v>6981</v>
      </c>
      <c r="AF650" s="47"/>
      <c r="AG650" s="49"/>
      <c r="AH650" s="49">
        <v>43133</v>
      </c>
      <c r="AI650" s="50"/>
      <c r="AJ650" s="51">
        <v>43136</v>
      </c>
      <c r="AK650" s="51" t="s">
        <v>6973</v>
      </c>
      <c r="AL650" s="52">
        <v>43136</v>
      </c>
    </row>
    <row r="651" spans="1:38" x14ac:dyDescent="0.15">
      <c r="A651" s="36">
        <v>51704086</v>
      </c>
      <c r="B651" s="41" t="s">
        <v>6982</v>
      </c>
      <c r="C651" s="41" t="s">
        <v>6983</v>
      </c>
      <c r="D651" s="36" t="s">
        <v>6984</v>
      </c>
      <c r="E651" s="36" t="s">
        <v>3014</v>
      </c>
      <c r="F651" s="36" t="s">
        <v>6985</v>
      </c>
      <c r="G651" s="36"/>
      <c r="H651" s="42" t="s">
        <v>3796</v>
      </c>
      <c r="I651" s="42"/>
      <c r="J651" s="42" t="s">
        <v>163</v>
      </c>
      <c r="K651" s="36" t="s">
        <v>67</v>
      </c>
      <c r="L651" s="43" t="s">
        <v>68</v>
      </c>
      <c r="M651" s="43" t="s">
        <v>38</v>
      </c>
      <c r="N651" s="36" t="s">
        <v>175</v>
      </c>
      <c r="O651" s="42" t="s">
        <v>334</v>
      </c>
      <c r="P651" s="36" t="s">
        <v>85</v>
      </c>
      <c r="Q651" s="42" t="s">
        <v>5617</v>
      </c>
      <c r="R651" s="42"/>
      <c r="S651" s="44">
        <v>43006</v>
      </c>
      <c r="T651" s="44">
        <v>43045</v>
      </c>
      <c r="U651" s="45">
        <v>43059</v>
      </c>
      <c r="V651" s="46">
        <v>6624698</v>
      </c>
      <c r="W651" s="47" t="s">
        <v>6986</v>
      </c>
      <c r="X651" s="48" t="s">
        <v>6987</v>
      </c>
      <c r="Y651" s="48"/>
      <c r="Z651" s="48"/>
      <c r="AA651" s="48"/>
      <c r="AB651" s="48"/>
      <c r="AC651" s="48"/>
      <c r="AD651" s="48" t="s">
        <v>4506</v>
      </c>
      <c r="AE651" s="47" t="s">
        <v>6988</v>
      </c>
      <c r="AF651" s="47"/>
      <c r="AG651" s="49"/>
      <c r="AH651" s="49">
        <v>43133</v>
      </c>
      <c r="AI651" s="50"/>
      <c r="AJ651" s="51">
        <v>43136</v>
      </c>
      <c r="AK651" s="51" t="s">
        <v>6973</v>
      </c>
      <c r="AL651" s="52">
        <v>43136</v>
      </c>
    </row>
    <row r="652" spans="1:38" x14ac:dyDescent="0.15">
      <c r="A652" s="36">
        <v>51696225</v>
      </c>
      <c r="B652" s="41" t="s">
        <v>6989</v>
      </c>
      <c r="C652" s="41" t="s">
        <v>6990</v>
      </c>
      <c r="D652" s="36" t="s">
        <v>6991</v>
      </c>
      <c r="E652" s="36" t="s">
        <v>6992</v>
      </c>
      <c r="F652" s="36"/>
      <c r="G652" s="36"/>
      <c r="H652" s="42" t="s">
        <v>914</v>
      </c>
      <c r="I652" s="42"/>
      <c r="J652" s="42" t="s">
        <v>162</v>
      </c>
      <c r="K652" s="36" t="s">
        <v>67</v>
      </c>
      <c r="L652" s="43" t="s">
        <v>68</v>
      </c>
      <c r="M652" s="43" t="s">
        <v>6918</v>
      </c>
      <c r="N652" s="36" t="s">
        <v>414</v>
      </c>
      <c r="O652" s="42" t="s">
        <v>176</v>
      </c>
      <c r="P652" s="36" t="s">
        <v>71</v>
      </c>
      <c r="Q652" s="42" t="s">
        <v>5617</v>
      </c>
      <c r="R652" s="42"/>
      <c r="S652" s="44">
        <v>42951</v>
      </c>
      <c r="T652" s="44">
        <v>43010</v>
      </c>
      <c r="U652" s="45">
        <v>43031</v>
      </c>
      <c r="V652" s="46">
        <v>6624586</v>
      </c>
      <c r="W652" s="47" t="s">
        <v>6993</v>
      </c>
      <c r="X652" s="48" t="s">
        <v>6994</v>
      </c>
      <c r="Y652" s="48"/>
      <c r="Z652" s="48"/>
      <c r="AA652" s="48"/>
      <c r="AB652" s="48"/>
      <c r="AC652" s="48"/>
      <c r="AD652" s="48" t="s">
        <v>47</v>
      </c>
      <c r="AE652" s="47" t="s">
        <v>6995</v>
      </c>
      <c r="AF652" s="47"/>
      <c r="AG652" s="49"/>
      <c r="AH652" s="49">
        <v>43132</v>
      </c>
      <c r="AI652" s="50"/>
      <c r="AJ652" s="51">
        <v>43133</v>
      </c>
      <c r="AK652" s="51" t="s">
        <v>6973</v>
      </c>
      <c r="AL652" s="52">
        <v>43129</v>
      </c>
    </row>
    <row r="653" spans="1:38" x14ac:dyDescent="0.15">
      <c r="A653" s="36">
        <v>51698353</v>
      </c>
      <c r="B653" s="41" t="s">
        <v>6996</v>
      </c>
      <c r="C653" s="41" t="s">
        <v>6997</v>
      </c>
      <c r="D653" s="36" t="s">
        <v>3966</v>
      </c>
      <c r="E653" s="36" t="s">
        <v>6998</v>
      </c>
      <c r="F653" s="36"/>
      <c r="G653" s="36"/>
      <c r="H653" s="42" t="s">
        <v>189</v>
      </c>
      <c r="I653" s="42"/>
      <c r="J653" s="42" t="s">
        <v>162</v>
      </c>
      <c r="K653" s="36" t="s">
        <v>67</v>
      </c>
      <c r="L653" s="43" t="s">
        <v>68</v>
      </c>
      <c r="M653" s="43" t="s">
        <v>6918</v>
      </c>
      <c r="N653" s="36" t="s">
        <v>414</v>
      </c>
      <c r="O653" s="42" t="s">
        <v>176</v>
      </c>
      <c r="P653" s="36" t="s">
        <v>71</v>
      </c>
      <c r="Q653" s="42" t="s">
        <v>5617</v>
      </c>
      <c r="R653" s="42"/>
      <c r="S653" s="44">
        <v>42951</v>
      </c>
      <c r="T653" s="44">
        <v>43010</v>
      </c>
      <c r="U653" s="45">
        <v>43031</v>
      </c>
      <c r="V653" s="46">
        <v>6624585</v>
      </c>
      <c r="W653" s="47" t="s">
        <v>6999</v>
      </c>
      <c r="X653" s="48" t="s">
        <v>7000</v>
      </c>
      <c r="Y653" s="48"/>
      <c r="Z653" s="48"/>
      <c r="AA653" s="48"/>
      <c r="AB653" s="48"/>
      <c r="AC653" s="48"/>
      <c r="AD653" s="48" t="s">
        <v>47</v>
      </c>
      <c r="AE653" s="47" t="s">
        <v>7001</v>
      </c>
      <c r="AF653" s="47"/>
      <c r="AG653" s="49"/>
      <c r="AH653" s="49">
        <v>43132</v>
      </c>
      <c r="AI653" s="50"/>
      <c r="AJ653" s="51">
        <v>43133</v>
      </c>
      <c r="AK653" s="51" t="s">
        <v>6973</v>
      </c>
      <c r="AL653" s="52">
        <v>43129</v>
      </c>
    </row>
    <row r="654" spans="1:38" x14ac:dyDescent="0.15">
      <c r="A654" s="36">
        <v>51704861</v>
      </c>
      <c r="B654" s="41" t="s">
        <v>7002</v>
      </c>
      <c r="C654" s="41" t="s">
        <v>7003</v>
      </c>
      <c r="D654" s="36" t="s">
        <v>1148</v>
      </c>
      <c r="E654" s="36" t="s">
        <v>7004</v>
      </c>
      <c r="F654" s="36" t="s">
        <v>7005</v>
      </c>
      <c r="G654" s="36"/>
      <c r="H654" s="42" t="s">
        <v>499</v>
      </c>
      <c r="I654" s="42"/>
      <c r="J654" s="42" t="s">
        <v>124</v>
      </c>
      <c r="K654" s="36" t="s">
        <v>67</v>
      </c>
      <c r="L654" s="43" t="s">
        <v>5890</v>
      </c>
      <c r="M654" s="43" t="s">
        <v>1193</v>
      </c>
      <c r="N654" s="36" t="s">
        <v>164</v>
      </c>
      <c r="O654" s="42" t="s">
        <v>355</v>
      </c>
      <c r="P654" s="36" t="s">
        <v>71</v>
      </c>
      <c r="Q654" s="42" t="s">
        <v>5617</v>
      </c>
      <c r="R654" s="42"/>
      <c r="S654" s="44">
        <v>43013</v>
      </c>
      <c r="T654" s="44">
        <v>43094</v>
      </c>
      <c r="U654" s="45">
        <v>43115</v>
      </c>
      <c r="V654" s="46">
        <v>6624712</v>
      </c>
      <c r="W654" s="47" t="s">
        <v>7006</v>
      </c>
      <c r="X654" s="48" t="s">
        <v>7007</v>
      </c>
      <c r="Y654" s="48"/>
      <c r="Z654" s="48"/>
      <c r="AA654" s="48"/>
      <c r="AB654" s="48"/>
      <c r="AC654" s="48"/>
      <c r="AD654" s="48" t="s">
        <v>47</v>
      </c>
      <c r="AE654" s="47" t="s">
        <v>7008</v>
      </c>
      <c r="AF654" s="47"/>
      <c r="AG654" s="49"/>
      <c r="AH654" s="49">
        <v>43132</v>
      </c>
      <c r="AI654" s="50"/>
      <c r="AJ654" s="51">
        <v>43133</v>
      </c>
      <c r="AK654" s="51" t="s">
        <v>6973</v>
      </c>
      <c r="AL654" s="52">
        <v>43129</v>
      </c>
    </row>
    <row r="655" spans="1:38" x14ac:dyDescent="0.15">
      <c r="A655" s="36">
        <v>51600394</v>
      </c>
      <c r="B655" s="41" t="s">
        <v>7009</v>
      </c>
      <c r="C655" s="41" t="s">
        <v>7010</v>
      </c>
      <c r="D655" s="36" t="s">
        <v>2448</v>
      </c>
      <c r="E655" s="36" t="s">
        <v>2166</v>
      </c>
      <c r="F655" s="36"/>
      <c r="G655" s="36"/>
      <c r="H655" s="42" t="s">
        <v>2946</v>
      </c>
      <c r="I655" s="42"/>
      <c r="J655" s="42" t="s">
        <v>82</v>
      </c>
      <c r="K655" s="36" t="s">
        <v>303</v>
      </c>
      <c r="L655" s="43" t="s">
        <v>68</v>
      </c>
      <c r="M655" s="43" t="s">
        <v>38</v>
      </c>
      <c r="N655" s="36" t="s">
        <v>365</v>
      </c>
      <c r="O655" s="42" t="s">
        <v>397</v>
      </c>
      <c r="P655" s="36" t="s">
        <v>85</v>
      </c>
      <c r="Q655" s="42" t="s">
        <v>5617</v>
      </c>
      <c r="R655" s="42"/>
      <c r="S655" s="44">
        <v>42446</v>
      </c>
      <c r="T655" s="44">
        <v>42485</v>
      </c>
      <c r="U655" s="45">
        <v>42499</v>
      </c>
      <c r="V655" s="46">
        <v>6624171</v>
      </c>
      <c r="W655" s="47" t="s">
        <v>7011</v>
      </c>
      <c r="X655" s="48" t="s">
        <v>7012</v>
      </c>
      <c r="Y655" s="48">
        <v>69050</v>
      </c>
      <c r="Z655" s="48"/>
      <c r="AA655" s="48"/>
      <c r="AB655" s="48"/>
      <c r="AC655" s="48"/>
      <c r="AD655" s="48" t="s">
        <v>47</v>
      </c>
      <c r="AE655" s="47" t="s">
        <v>7013</v>
      </c>
      <c r="AF655" s="47"/>
      <c r="AG655" s="49"/>
      <c r="AH655" s="49">
        <v>43131</v>
      </c>
      <c r="AI655" s="50"/>
      <c r="AJ655" s="51">
        <v>43132</v>
      </c>
      <c r="AK655" s="51" t="s">
        <v>6973</v>
      </c>
      <c r="AL655" s="52">
        <v>43129</v>
      </c>
    </row>
    <row r="656" spans="1:38" x14ac:dyDescent="0.15">
      <c r="A656" s="36">
        <v>51699078</v>
      </c>
      <c r="B656" s="41" t="s">
        <v>7014</v>
      </c>
      <c r="C656" s="41" t="s">
        <v>7015</v>
      </c>
      <c r="D656" s="36" t="s">
        <v>7016</v>
      </c>
      <c r="E656" s="36" t="s">
        <v>1282</v>
      </c>
      <c r="F656" s="36" t="s">
        <v>7017</v>
      </c>
      <c r="G656" s="36"/>
      <c r="H656" s="42" t="s">
        <v>448</v>
      </c>
      <c r="I656" s="42"/>
      <c r="J656" s="42" t="s">
        <v>2953</v>
      </c>
      <c r="K656" s="36" t="s">
        <v>67</v>
      </c>
      <c r="L656" s="43" t="s">
        <v>68</v>
      </c>
      <c r="M656" s="43" t="s">
        <v>38</v>
      </c>
      <c r="N656" s="36" t="s">
        <v>452</v>
      </c>
      <c r="O656" s="42" t="s">
        <v>176</v>
      </c>
      <c r="P656" s="36" t="s">
        <v>71</v>
      </c>
      <c r="Q656" s="42" t="s">
        <v>5617</v>
      </c>
      <c r="R656" s="42"/>
      <c r="S656" s="44">
        <v>42972</v>
      </c>
      <c r="T656" s="44">
        <v>43017</v>
      </c>
      <c r="U656" s="45">
        <v>43045</v>
      </c>
      <c r="V656" s="46">
        <v>6624643</v>
      </c>
      <c r="W656" s="47" t="s">
        <v>7018</v>
      </c>
      <c r="X656" s="48" t="s">
        <v>7019</v>
      </c>
      <c r="Y656" s="48"/>
      <c r="Z656" s="48"/>
      <c r="AA656" s="48"/>
      <c r="AB656" s="48"/>
      <c r="AC656" s="48"/>
      <c r="AD656" s="48" t="s">
        <v>47</v>
      </c>
      <c r="AE656" s="47" t="s">
        <v>7020</v>
      </c>
      <c r="AF656" s="47"/>
      <c r="AG656" s="49"/>
      <c r="AH656" s="49">
        <v>43131</v>
      </c>
      <c r="AI656" s="50"/>
      <c r="AJ656" s="51">
        <v>43132</v>
      </c>
      <c r="AK656" s="51" t="s">
        <v>6973</v>
      </c>
      <c r="AL656" s="52">
        <v>43129</v>
      </c>
    </row>
    <row r="657" spans="1:38" x14ac:dyDescent="0.15">
      <c r="A657" s="36">
        <v>51704384</v>
      </c>
      <c r="B657" s="41" t="s">
        <v>7021</v>
      </c>
      <c r="C657" s="41" t="s">
        <v>7022</v>
      </c>
      <c r="D657" s="36" t="s">
        <v>7023</v>
      </c>
      <c r="E657" s="36" t="s">
        <v>7024</v>
      </c>
      <c r="F657" s="36" t="s">
        <v>7025</v>
      </c>
      <c r="G657" s="36"/>
      <c r="H657" s="42" t="s">
        <v>499</v>
      </c>
      <c r="I657" s="42"/>
      <c r="J657" s="42" t="s">
        <v>124</v>
      </c>
      <c r="K657" s="36" t="s">
        <v>67</v>
      </c>
      <c r="L657" s="43" t="s">
        <v>5890</v>
      </c>
      <c r="M657" s="43" t="s">
        <v>1193</v>
      </c>
      <c r="N657" s="36" t="s">
        <v>164</v>
      </c>
      <c r="O657" s="42" t="s">
        <v>355</v>
      </c>
      <c r="P657" s="36" t="s">
        <v>71</v>
      </c>
      <c r="Q657" s="42" t="s">
        <v>5617</v>
      </c>
      <c r="R657" s="42"/>
      <c r="S657" s="44">
        <v>43011</v>
      </c>
      <c r="T657" s="44">
        <v>43094</v>
      </c>
      <c r="U657" s="45">
        <v>43115</v>
      </c>
      <c r="V657" s="46">
        <v>6624711</v>
      </c>
      <c r="W657" s="47" t="s">
        <v>7026</v>
      </c>
      <c r="X657" s="48" t="s">
        <v>7027</v>
      </c>
      <c r="Y657" s="48"/>
      <c r="Z657" s="48"/>
      <c r="AA657" s="48"/>
      <c r="AB657" s="48"/>
      <c r="AC657" s="48"/>
      <c r="AD657" s="48" t="s">
        <v>47</v>
      </c>
      <c r="AE657" s="47" t="s">
        <v>7028</v>
      </c>
      <c r="AF657" s="47"/>
      <c r="AG657" s="49"/>
      <c r="AH657" s="49">
        <v>43133</v>
      </c>
      <c r="AI657" s="50"/>
      <c r="AJ657" s="51">
        <v>43136</v>
      </c>
      <c r="AK657" s="51" t="s">
        <v>6973</v>
      </c>
      <c r="AL657" s="52">
        <v>43136</v>
      </c>
    </row>
    <row r="658" spans="1:38" x14ac:dyDescent="0.15">
      <c r="A658" s="36">
        <v>51588236</v>
      </c>
      <c r="B658" s="41" t="s">
        <v>7029</v>
      </c>
      <c r="C658" s="41" t="s">
        <v>7030</v>
      </c>
      <c r="D658" s="36" t="s">
        <v>7031</v>
      </c>
      <c r="E658" s="36" t="s">
        <v>7032</v>
      </c>
      <c r="F658" s="36"/>
      <c r="G658" s="36"/>
      <c r="H658" s="42" t="s">
        <v>4608</v>
      </c>
      <c r="I658" s="42"/>
      <c r="J658" s="42" t="s">
        <v>163</v>
      </c>
      <c r="K658" s="36" t="s">
        <v>303</v>
      </c>
      <c r="L658" s="43" t="s">
        <v>68</v>
      </c>
      <c r="M658" s="43" t="s">
        <v>38</v>
      </c>
      <c r="N658" s="36" t="s">
        <v>3390</v>
      </c>
      <c r="O658" s="42" t="s">
        <v>176</v>
      </c>
      <c r="P658" s="36" t="s">
        <v>71</v>
      </c>
      <c r="Q658" s="42" t="s">
        <v>5617</v>
      </c>
      <c r="R658" s="42"/>
      <c r="S658" s="44">
        <v>42348</v>
      </c>
      <c r="T658" s="44">
        <v>42428</v>
      </c>
      <c r="U658" s="45">
        <v>42449</v>
      </c>
      <c r="V658" s="46">
        <v>6624075</v>
      </c>
      <c r="W658" s="47" t="s">
        <v>7033</v>
      </c>
      <c r="X658" s="48" t="s">
        <v>7034</v>
      </c>
      <c r="Y658" s="48" t="s">
        <v>635</v>
      </c>
      <c r="Z658" s="48"/>
      <c r="AA658" s="48"/>
      <c r="AB658" s="48"/>
      <c r="AC658" s="48"/>
      <c r="AD658" s="48" t="s">
        <v>4506</v>
      </c>
      <c r="AE658" s="47" t="s">
        <v>7035</v>
      </c>
      <c r="AF658" s="47"/>
      <c r="AG658" s="49"/>
      <c r="AH658" s="49">
        <v>43133</v>
      </c>
      <c r="AI658" s="50"/>
      <c r="AJ658" s="51">
        <v>43136</v>
      </c>
      <c r="AK658" s="51" t="s">
        <v>6973</v>
      </c>
      <c r="AL658" s="52">
        <v>43136</v>
      </c>
    </row>
    <row r="659" spans="1:38" x14ac:dyDescent="0.15">
      <c r="A659" s="36">
        <v>51593630</v>
      </c>
      <c r="B659" s="41" t="s">
        <v>7036</v>
      </c>
      <c r="C659" s="41" t="s">
        <v>7037</v>
      </c>
      <c r="D659" s="36" t="s">
        <v>7038</v>
      </c>
      <c r="E659" s="36" t="s">
        <v>7039</v>
      </c>
      <c r="F659" s="36"/>
      <c r="G659" s="36"/>
      <c r="H659" s="42" t="s">
        <v>231</v>
      </c>
      <c r="I659" s="42"/>
      <c r="J659" s="42" t="s">
        <v>163</v>
      </c>
      <c r="K659" s="36" t="s">
        <v>303</v>
      </c>
      <c r="L659" s="43" t="s">
        <v>68</v>
      </c>
      <c r="M659" s="43" t="s">
        <v>38</v>
      </c>
      <c r="N659" s="36" t="s">
        <v>69</v>
      </c>
      <c r="O659" s="42" t="s">
        <v>84</v>
      </c>
      <c r="P659" s="36" t="s">
        <v>71</v>
      </c>
      <c r="Q659" s="42" t="s">
        <v>5617</v>
      </c>
      <c r="R659" s="42"/>
      <c r="S659" s="44">
        <v>42400</v>
      </c>
      <c r="T659" s="44">
        <v>42436</v>
      </c>
      <c r="U659" s="45">
        <v>42457</v>
      </c>
      <c r="V659" s="46">
        <v>6624105</v>
      </c>
      <c r="W659" s="47" t="s">
        <v>7040</v>
      </c>
      <c r="X659" s="48" t="s">
        <v>7041</v>
      </c>
      <c r="Y659" s="48" t="s">
        <v>635</v>
      </c>
      <c r="Z659" s="48"/>
      <c r="AA659" s="48"/>
      <c r="AB659" s="48"/>
      <c r="AC659" s="48"/>
      <c r="AD659" s="48" t="s">
        <v>4506</v>
      </c>
      <c r="AE659" s="47" t="s">
        <v>7042</v>
      </c>
      <c r="AF659" s="47"/>
      <c r="AG659" s="49"/>
      <c r="AH659" s="49">
        <v>43133</v>
      </c>
      <c r="AI659" s="50"/>
      <c r="AJ659" s="51">
        <v>43136</v>
      </c>
      <c r="AK659" s="51" t="s">
        <v>6973</v>
      </c>
      <c r="AL659" s="52">
        <v>43136</v>
      </c>
    </row>
    <row r="660" spans="1:38" x14ac:dyDescent="0.15">
      <c r="A660" s="36">
        <v>51699407</v>
      </c>
      <c r="B660" s="41" t="s">
        <v>7043</v>
      </c>
      <c r="C660" s="41" t="s">
        <v>7044</v>
      </c>
      <c r="D660" s="36" t="s">
        <v>7045</v>
      </c>
      <c r="E660" s="36" t="s">
        <v>7046</v>
      </c>
      <c r="F660" s="36" t="s">
        <v>7047</v>
      </c>
      <c r="G660" s="36"/>
      <c r="H660" s="42" t="s">
        <v>2946</v>
      </c>
      <c r="I660" s="42"/>
      <c r="J660" s="42" t="s">
        <v>82</v>
      </c>
      <c r="K660" s="36" t="s">
        <v>67</v>
      </c>
      <c r="L660" s="43" t="s">
        <v>68</v>
      </c>
      <c r="M660" s="43" t="s">
        <v>38</v>
      </c>
      <c r="N660" s="36" t="s">
        <v>365</v>
      </c>
      <c r="O660" s="42" t="s">
        <v>696</v>
      </c>
      <c r="P660" s="36" t="s">
        <v>71</v>
      </c>
      <c r="Q660" s="42" t="s">
        <v>5617</v>
      </c>
      <c r="R660" s="42"/>
      <c r="S660" s="44">
        <v>42972</v>
      </c>
      <c r="T660" s="44">
        <v>43017</v>
      </c>
      <c r="U660" s="45">
        <v>43031</v>
      </c>
      <c r="V660" s="46">
        <v>6624654</v>
      </c>
      <c r="W660" s="47" t="s">
        <v>7048</v>
      </c>
      <c r="X660" s="48" t="s">
        <v>7049</v>
      </c>
      <c r="Y660" s="48"/>
      <c r="Z660" s="48"/>
      <c r="AA660" s="48"/>
      <c r="AB660" s="48"/>
      <c r="AC660" s="48"/>
      <c r="AD660" s="48" t="s">
        <v>47</v>
      </c>
      <c r="AE660" s="47"/>
      <c r="AF660" s="47"/>
      <c r="AG660" s="49"/>
      <c r="AH660" s="49">
        <v>43136</v>
      </c>
      <c r="AI660" s="50"/>
      <c r="AJ660" s="51">
        <v>43137</v>
      </c>
      <c r="AK660" s="51" t="s">
        <v>6973</v>
      </c>
      <c r="AL660" s="52">
        <v>43136</v>
      </c>
    </row>
    <row r="661" spans="1:38" x14ac:dyDescent="0.15">
      <c r="A661" s="36">
        <v>51591936</v>
      </c>
      <c r="B661" s="41" t="s">
        <v>7050</v>
      </c>
      <c r="C661" s="41" t="s">
        <v>7051</v>
      </c>
      <c r="D661" s="36" t="s">
        <v>6001</v>
      </c>
      <c r="E661" s="36" t="s">
        <v>7052</v>
      </c>
      <c r="F661" s="36"/>
      <c r="G661" s="36"/>
      <c r="H661" s="42" t="s">
        <v>4608</v>
      </c>
      <c r="I661" s="42"/>
      <c r="J661" s="42" t="s">
        <v>3039</v>
      </c>
      <c r="K661" s="36" t="s">
        <v>67</v>
      </c>
      <c r="L661" s="43" t="s">
        <v>68</v>
      </c>
      <c r="M661" s="43" t="s">
        <v>4323</v>
      </c>
      <c r="N661" s="36" t="s">
        <v>3390</v>
      </c>
      <c r="O661" s="42" t="s">
        <v>84</v>
      </c>
      <c r="P661" s="36" t="s">
        <v>71</v>
      </c>
      <c r="Q661" s="42" t="s">
        <v>5617</v>
      </c>
      <c r="R661" s="42"/>
      <c r="S661" s="44">
        <v>42376</v>
      </c>
      <c r="T661" s="44">
        <v>42436</v>
      </c>
      <c r="U661" s="45">
        <v>42457</v>
      </c>
      <c r="V661" s="46">
        <v>6624098</v>
      </c>
      <c r="W661" s="47" t="s">
        <v>7053</v>
      </c>
      <c r="X661" s="48" t="s">
        <v>7054</v>
      </c>
      <c r="Y661" s="48" t="s">
        <v>635</v>
      </c>
      <c r="Z661" s="48"/>
      <c r="AA661" s="48"/>
      <c r="AB661" s="48"/>
      <c r="AC661" s="48"/>
      <c r="AD661" s="48" t="s">
        <v>4506</v>
      </c>
      <c r="AE661" s="47" t="s">
        <v>7055</v>
      </c>
      <c r="AF661" s="47"/>
      <c r="AG661" s="49">
        <v>43126</v>
      </c>
      <c r="AH661" s="49">
        <v>43137</v>
      </c>
      <c r="AI661" s="50"/>
      <c r="AJ661" s="51">
        <v>43138</v>
      </c>
      <c r="AK661" s="51" t="s">
        <v>6973</v>
      </c>
      <c r="AL661" s="52">
        <v>43136</v>
      </c>
    </row>
    <row r="662" spans="1:38" x14ac:dyDescent="0.15">
      <c r="A662" s="36">
        <v>51703057</v>
      </c>
      <c r="B662" s="41" t="s">
        <v>7056</v>
      </c>
      <c r="C662" s="41" t="s">
        <v>7057</v>
      </c>
      <c r="D662" s="36" t="s">
        <v>7058</v>
      </c>
      <c r="E662" s="36" t="s">
        <v>7059</v>
      </c>
      <c r="F662" s="36" t="s">
        <v>7060</v>
      </c>
      <c r="G662" s="36"/>
      <c r="H662" s="42" t="s">
        <v>2878</v>
      </c>
      <c r="I662" s="42"/>
      <c r="J662" s="42" t="s">
        <v>3173</v>
      </c>
      <c r="K662" s="36" t="s">
        <v>67</v>
      </c>
      <c r="L662" s="43" t="s">
        <v>68</v>
      </c>
      <c r="M662" s="43" t="s">
        <v>4323</v>
      </c>
      <c r="N662" s="36" t="s">
        <v>5947</v>
      </c>
      <c r="O662" s="42" t="s">
        <v>432</v>
      </c>
      <c r="P662" s="36" t="s">
        <v>71</v>
      </c>
      <c r="Q662" s="42" t="s">
        <v>5617</v>
      </c>
      <c r="R662" s="42"/>
      <c r="S662" s="44">
        <v>42999</v>
      </c>
      <c r="T662" s="44">
        <v>43045</v>
      </c>
      <c r="U662" s="45">
        <v>43059</v>
      </c>
      <c r="V662" s="46">
        <v>6624693</v>
      </c>
      <c r="W662" s="47" t="s">
        <v>7061</v>
      </c>
      <c r="X662" s="48" t="s">
        <v>7062</v>
      </c>
      <c r="Y662" s="48"/>
      <c r="Z662" s="48"/>
      <c r="AA662" s="48"/>
      <c r="AB662" s="48"/>
      <c r="AC662" s="48"/>
      <c r="AD662" s="48" t="s">
        <v>47</v>
      </c>
      <c r="AE662" s="47"/>
      <c r="AF662" s="47"/>
      <c r="AG662" s="49">
        <v>43130</v>
      </c>
      <c r="AH662" s="49">
        <v>43138</v>
      </c>
      <c r="AI662" s="50"/>
      <c r="AJ662" s="51">
        <v>43139</v>
      </c>
      <c r="AK662" s="51" t="s">
        <v>6973</v>
      </c>
      <c r="AL662" s="52">
        <v>43136</v>
      </c>
    </row>
    <row r="663" spans="1:38" x14ac:dyDescent="0.15">
      <c r="A663" s="36">
        <v>51539739</v>
      </c>
      <c r="B663" s="41" t="s">
        <v>2938</v>
      </c>
      <c r="C663" s="41" t="s">
        <v>7063</v>
      </c>
      <c r="D663" s="36" t="s">
        <v>7064</v>
      </c>
      <c r="E663" s="36" t="s">
        <v>7065</v>
      </c>
      <c r="F663" s="36"/>
      <c r="G663" s="36"/>
      <c r="H663" s="42" t="s">
        <v>4018</v>
      </c>
      <c r="I663" s="42"/>
      <c r="J663" s="42" t="s">
        <v>6185</v>
      </c>
      <c r="K663" s="36" t="s">
        <v>7066</v>
      </c>
      <c r="L663" s="43" t="s">
        <v>37</v>
      </c>
      <c r="M663" s="43" t="s">
        <v>38</v>
      </c>
      <c r="N663" s="36" t="s">
        <v>7067</v>
      </c>
      <c r="O663" s="42" t="s">
        <v>106</v>
      </c>
      <c r="P663" s="36" t="s">
        <v>71</v>
      </c>
      <c r="Q663" s="42" t="s">
        <v>7068</v>
      </c>
      <c r="R663" s="42"/>
      <c r="S663" s="44">
        <v>42009</v>
      </c>
      <c r="T663" s="44"/>
      <c r="U663" s="45"/>
      <c r="V663" s="46">
        <v>6634078</v>
      </c>
      <c r="W663" s="47" t="s">
        <v>7069</v>
      </c>
      <c r="X663" s="48" t="s">
        <v>7070</v>
      </c>
      <c r="Y663" s="48">
        <v>69062</v>
      </c>
      <c r="Z663" s="48"/>
      <c r="AA663" s="48"/>
      <c r="AB663" s="48"/>
      <c r="AC663" s="48"/>
      <c r="AD663" s="48" t="s">
        <v>47</v>
      </c>
      <c r="AE663" s="47" t="s">
        <v>7071</v>
      </c>
      <c r="AF663" s="47" t="s">
        <v>7072</v>
      </c>
      <c r="AG663" s="49"/>
      <c r="AH663" s="49">
        <v>43139</v>
      </c>
      <c r="AI663" s="50"/>
      <c r="AJ663" s="51">
        <v>43140</v>
      </c>
      <c r="AK663" s="51" t="s">
        <v>6973</v>
      </c>
      <c r="AL663" s="52">
        <v>43136</v>
      </c>
    </row>
    <row r="664" spans="1:38" x14ac:dyDescent="0.15">
      <c r="A664" s="36">
        <v>51696685</v>
      </c>
      <c r="B664" s="41" t="s">
        <v>7073</v>
      </c>
      <c r="C664" s="41" t="s">
        <v>7074</v>
      </c>
      <c r="D664" s="36" t="s">
        <v>3148</v>
      </c>
      <c r="E664" s="36" t="s">
        <v>7075</v>
      </c>
      <c r="F664" s="36"/>
      <c r="G664" s="36"/>
      <c r="H664" s="42" t="s">
        <v>914</v>
      </c>
      <c r="I664" s="42"/>
      <c r="J664" s="42" t="s">
        <v>162</v>
      </c>
      <c r="K664" s="36" t="s">
        <v>67</v>
      </c>
      <c r="L664" s="43" t="s">
        <v>68</v>
      </c>
      <c r="M664" s="43" t="s">
        <v>38</v>
      </c>
      <c r="N664" s="36" t="s">
        <v>414</v>
      </c>
      <c r="O664" s="42" t="s">
        <v>176</v>
      </c>
      <c r="P664" s="36" t="s">
        <v>71</v>
      </c>
      <c r="Q664" s="42" t="s">
        <v>5617</v>
      </c>
      <c r="R664" s="42"/>
      <c r="S664" s="44">
        <v>42951</v>
      </c>
      <c r="T664" s="44">
        <v>43010</v>
      </c>
      <c r="U664" s="45">
        <v>43031</v>
      </c>
      <c r="V664" s="46">
        <v>6624589</v>
      </c>
      <c r="W664" s="47" t="s">
        <v>7076</v>
      </c>
      <c r="X664" s="48" t="s">
        <v>7077</v>
      </c>
      <c r="Y664" s="48"/>
      <c r="Z664" s="48"/>
      <c r="AA664" s="48"/>
      <c r="AB664" s="48"/>
      <c r="AC664" s="48"/>
      <c r="AD664" s="48" t="s">
        <v>47</v>
      </c>
      <c r="AE664" s="47" t="s">
        <v>7078</v>
      </c>
      <c r="AF664" s="47"/>
      <c r="AG664" s="49"/>
      <c r="AH664" s="49">
        <v>43138</v>
      </c>
      <c r="AI664" s="50"/>
      <c r="AJ664" s="51">
        <v>43139</v>
      </c>
      <c r="AK664" s="51" t="s">
        <v>6973</v>
      </c>
      <c r="AL664" s="52">
        <v>43136</v>
      </c>
    </row>
    <row r="665" spans="1:38" x14ac:dyDescent="0.15">
      <c r="A665" s="36">
        <v>51691569</v>
      </c>
      <c r="B665" s="41" t="s">
        <v>7079</v>
      </c>
      <c r="C665" s="41" t="s">
        <v>7080</v>
      </c>
      <c r="D665" s="36" t="s">
        <v>7081</v>
      </c>
      <c r="E665" s="36" t="s">
        <v>7082</v>
      </c>
      <c r="F665" s="36"/>
      <c r="G665" s="36"/>
      <c r="H665" s="42" t="s">
        <v>6112</v>
      </c>
      <c r="I665" s="42"/>
      <c r="J665" s="42" t="s">
        <v>532</v>
      </c>
      <c r="K665" s="36" t="s">
        <v>67</v>
      </c>
      <c r="L665" s="43" t="s">
        <v>68</v>
      </c>
      <c r="M665" s="43" t="s">
        <v>4323</v>
      </c>
      <c r="N665" s="36" t="s">
        <v>6029</v>
      </c>
      <c r="O665" s="42" t="s">
        <v>1438</v>
      </c>
      <c r="P665" s="36" t="s">
        <v>71</v>
      </c>
      <c r="Q665" s="42" t="s">
        <v>5617</v>
      </c>
      <c r="R665" s="42"/>
      <c r="S665" s="44">
        <v>42922</v>
      </c>
      <c r="T665" s="44">
        <v>43038</v>
      </c>
      <c r="U665" s="45">
        <v>43059</v>
      </c>
      <c r="V665" s="46">
        <v>6624470</v>
      </c>
      <c r="W665" s="47" t="s">
        <v>7083</v>
      </c>
      <c r="X665" s="48" t="s">
        <v>7084</v>
      </c>
      <c r="Y665" s="48"/>
      <c r="Z665" s="48"/>
      <c r="AA665" s="48"/>
      <c r="AB665" s="48"/>
      <c r="AC665" s="48"/>
      <c r="AD665" s="48" t="s">
        <v>47</v>
      </c>
      <c r="AE665" s="47" t="s">
        <v>7085</v>
      </c>
      <c r="AF665" s="47" t="s">
        <v>7086</v>
      </c>
      <c r="AG665" s="49">
        <v>43133</v>
      </c>
      <c r="AH665" s="49">
        <v>43143</v>
      </c>
      <c r="AI665" s="50"/>
      <c r="AJ665" s="51">
        <v>43144</v>
      </c>
      <c r="AK665" s="51" t="s">
        <v>6973</v>
      </c>
      <c r="AL665" s="52">
        <v>43143</v>
      </c>
    </row>
    <row r="666" spans="1:38" x14ac:dyDescent="0.15">
      <c r="A666" s="36">
        <v>51709106</v>
      </c>
      <c r="B666" s="41" t="s">
        <v>7087</v>
      </c>
      <c r="C666" s="41" t="s">
        <v>7088</v>
      </c>
      <c r="D666" s="36" t="s">
        <v>7089</v>
      </c>
      <c r="E666" s="36" t="s">
        <v>7090</v>
      </c>
      <c r="F666" s="36" t="s">
        <v>4244</v>
      </c>
      <c r="G666" s="36"/>
      <c r="H666" s="42" t="s">
        <v>120</v>
      </c>
      <c r="I666" s="42"/>
      <c r="J666" s="42" t="s">
        <v>124</v>
      </c>
      <c r="K666" s="36" t="s">
        <v>67</v>
      </c>
      <c r="L666" s="43" t="s">
        <v>3025</v>
      </c>
      <c r="M666" s="43" t="s">
        <v>4323</v>
      </c>
      <c r="N666" s="36" t="s">
        <v>5947</v>
      </c>
      <c r="O666" s="42" t="s">
        <v>84</v>
      </c>
      <c r="P666" s="36"/>
      <c r="Q666" s="42"/>
      <c r="R666" s="42"/>
      <c r="S666" s="44">
        <v>43045</v>
      </c>
      <c r="T666" s="44">
        <v>43087</v>
      </c>
      <c r="U666" s="45">
        <v>43101</v>
      </c>
      <c r="V666" s="46">
        <v>6624731</v>
      </c>
      <c r="W666" s="47" t="s">
        <v>7091</v>
      </c>
      <c r="X666" s="48" t="s">
        <v>7092</v>
      </c>
      <c r="Y666" s="48"/>
      <c r="Z666" s="48"/>
      <c r="AA666" s="48"/>
      <c r="AB666" s="48"/>
      <c r="AC666" s="48"/>
      <c r="AD666" s="48" t="s">
        <v>47</v>
      </c>
      <c r="AE666" s="47"/>
      <c r="AF666" s="47"/>
      <c r="AG666" s="49"/>
      <c r="AH666" s="49">
        <v>43143</v>
      </c>
      <c r="AI666" s="50"/>
      <c r="AJ666" s="51">
        <v>43144</v>
      </c>
      <c r="AK666" s="51" t="s">
        <v>6973</v>
      </c>
      <c r="AL666" s="52">
        <v>43143</v>
      </c>
    </row>
    <row r="667" spans="1:38" x14ac:dyDescent="0.15">
      <c r="A667" s="36">
        <v>51715668</v>
      </c>
      <c r="B667" s="41" t="s">
        <v>7093</v>
      </c>
      <c r="C667" s="41" t="s">
        <v>7094</v>
      </c>
      <c r="D667" s="36" t="s">
        <v>7095</v>
      </c>
      <c r="E667" s="36" t="s">
        <v>7096</v>
      </c>
      <c r="F667" s="36" t="s">
        <v>7097</v>
      </c>
      <c r="G667" s="36"/>
      <c r="H667" s="42" t="s">
        <v>3876</v>
      </c>
      <c r="I667" s="42"/>
      <c r="J667" s="42" t="s">
        <v>124</v>
      </c>
      <c r="K667" s="36" t="s">
        <v>67</v>
      </c>
      <c r="L667" s="43" t="s">
        <v>5890</v>
      </c>
      <c r="M667" s="43" t="s">
        <v>4323</v>
      </c>
      <c r="N667" s="36" t="s">
        <v>6172</v>
      </c>
      <c r="O667" s="42" t="s">
        <v>207</v>
      </c>
      <c r="P667" s="36"/>
      <c r="Q667" s="42"/>
      <c r="R667" s="42"/>
      <c r="S667" s="44">
        <v>43108</v>
      </c>
      <c r="T667" s="44">
        <v>43157</v>
      </c>
      <c r="U667" s="45">
        <v>43171</v>
      </c>
      <c r="V667" s="46"/>
      <c r="W667" s="47" t="s">
        <v>7098</v>
      </c>
      <c r="X667" s="48" t="s">
        <v>7099</v>
      </c>
      <c r="Y667" s="48"/>
      <c r="Z667" s="48"/>
      <c r="AA667" s="48"/>
      <c r="AB667" s="48"/>
      <c r="AC667" s="48"/>
      <c r="AD667" s="48"/>
      <c r="AE667" s="47"/>
      <c r="AF667" s="47"/>
      <c r="AG667" s="49">
        <v>43133</v>
      </c>
      <c r="AH667" s="49">
        <v>43143</v>
      </c>
      <c r="AI667" s="50"/>
      <c r="AJ667" s="51">
        <v>43144</v>
      </c>
      <c r="AK667" s="51" t="s">
        <v>6973</v>
      </c>
      <c r="AL667" s="52">
        <v>43143</v>
      </c>
    </row>
    <row r="668" spans="1:38" x14ac:dyDescent="0.15">
      <c r="A668" s="36">
        <v>51716765</v>
      </c>
      <c r="B668" s="41" t="s">
        <v>7100</v>
      </c>
      <c r="C668" s="41" t="s">
        <v>7101</v>
      </c>
      <c r="D668" s="36" t="s">
        <v>7102</v>
      </c>
      <c r="E668" s="36" t="s">
        <v>7103</v>
      </c>
      <c r="F668" s="36"/>
      <c r="G668" s="36"/>
      <c r="H668" s="42" t="s">
        <v>3876</v>
      </c>
      <c r="I668" s="42"/>
      <c r="J668" s="42" t="s">
        <v>124</v>
      </c>
      <c r="K668" s="36" t="s">
        <v>67</v>
      </c>
      <c r="L668" s="43" t="s">
        <v>5890</v>
      </c>
      <c r="M668" s="43" t="s">
        <v>4323</v>
      </c>
      <c r="N668" s="36" t="s">
        <v>6172</v>
      </c>
      <c r="O668" s="42" t="s">
        <v>207</v>
      </c>
      <c r="P668" s="36"/>
      <c r="Q668" s="42"/>
      <c r="R668" s="42"/>
      <c r="S668" s="44">
        <v>43115</v>
      </c>
      <c r="T668" s="44"/>
      <c r="U668" s="45"/>
      <c r="V668" s="46"/>
      <c r="W668" s="47" t="s">
        <v>7104</v>
      </c>
      <c r="X668" s="48"/>
      <c r="Y668" s="48"/>
      <c r="Z668" s="48"/>
      <c r="AA668" s="48"/>
      <c r="AB668" s="48"/>
      <c r="AC668" s="48"/>
      <c r="AD668" s="48"/>
      <c r="AE668" s="47"/>
      <c r="AF668" s="47"/>
      <c r="AG668" s="49"/>
      <c r="AH668" s="49">
        <v>43133</v>
      </c>
      <c r="AI668" s="50"/>
      <c r="AJ668" s="51">
        <v>43136</v>
      </c>
      <c r="AK668" s="51" t="s">
        <v>6973</v>
      </c>
      <c r="AL668" s="52">
        <v>43136</v>
      </c>
    </row>
    <row r="669" spans="1:38" x14ac:dyDescent="0.15">
      <c r="A669" s="36">
        <v>51591933</v>
      </c>
      <c r="B669" s="41" t="s">
        <v>7105</v>
      </c>
      <c r="C669" s="41" t="s">
        <v>7106</v>
      </c>
      <c r="D669" s="36" t="s">
        <v>930</v>
      </c>
      <c r="E669" s="36" t="s">
        <v>7107</v>
      </c>
      <c r="F669" s="36"/>
      <c r="G669" s="36"/>
      <c r="H669" s="42" t="s">
        <v>124</v>
      </c>
      <c r="I669" s="42"/>
      <c r="J669" s="42" t="s">
        <v>4018</v>
      </c>
      <c r="K669" s="36" t="s">
        <v>5155</v>
      </c>
      <c r="L669" s="43" t="s">
        <v>37</v>
      </c>
      <c r="M669" s="43" t="s">
        <v>38</v>
      </c>
      <c r="N669" s="36" t="s">
        <v>7108</v>
      </c>
      <c r="O669" s="42" t="s">
        <v>432</v>
      </c>
      <c r="P669" s="36" t="s">
        <v>71</v>
      </c>
      <c r="Q669" s="42" t="s">
        <v>5617</v>
      </c>
      <c r="R669" s="42"/>
      <c r="S669" s="44">
        <v>42377</v>
      </c>
      <c r="T669" s="44">
        <v>42436</v>
      </c>
      <c r="U669" s="45">
        <v>42457</v>
      </c>
      <c r="V669" s="46">
        <v>6624111</v>
      </c>
      <c r="W669" s="47" t="s">
        <v>7109</v>
      </c>
      <c r="X669" s="48" t="s">
        <v>7110</v>
      </c>
      <c r="Y669" s="48" t="s">
        <v>635</v>
      </c>
      <c r="Z669" s="48"/>
      <c r="AA669" s="48"/>
      <c r="AB669" s="48"/>
      <c r="AC669" s="48"/>
      <c r="AD669" s="48" t="s">
        <v>4506</v>
      </c>
      <c r="AE669" s="47" t="s">
        <v>7111</v>
      </c>
      <c r="AF669" s="47"/>
      <c r="AG669" s="49"/>
      <c r="AH669" s="49">
        <v>43133</v>
      </c>
      <c r="AI669" s="50"/>
      <c r="AJ669" s="51">
        <v>43136</v>
      </c>
      <c r="AK669" s="51" t="s">
        <v>6973</v>
      </c>
      <c r="AL669" s="52">
        <v>43136</v>
      </c>
    </row>
    <row r="670" spans="1:38" x14ac:dyDescent="0.15">
      <c r="A670" s="36">
        <v>51706471</v>
      </c>
      <c r="B670" s="41" t="s">
        <v>7112</v>
      </c>
      <c r="C670" s="41" t="s">
        <v>7113</v>
      </c>
      <c r="D670" s="36" t="s">
        <v>7114</v>
      </c>
      <c r="E670" s="36" t="s">
        <v>7115</v>
      </c>
      <c r="F670" s="36" t="s">
        <v>7116</v>
      </c>
      <c r="G670" s="36"/>
      <c r="H670" s="42" t="s">
        <v>914</v>
      </c>
      <c r="I670" s="42"/>
      <c r="J670" s="42" t="s">
        <v>162</v>
      </c>
      <c r="K670" s="36" t="s">
        <v>67</v>
      </c>
      <c r="L670" s="43" t="s">
        <v>68</v>
      </c>
      <c r="M670" s="43" t="s">
        <v>38</v>
      </c>
      <c r="N670" s="36" t="s">
        <v>414</v>
      </c>
      <c r="O670" s="42" t="s">
        <v>432</v>
      </c>
      <c r="P670" s="36" t="s">
        <v>71</v>
      </c>
      <c r="Q670" s="42" t="s">
        <v>5617</v>
      </c>
      <c r="R670" s="42"/>
      <c r="S670" s="44">
        <v>43024</v>
      </c>
      <c r="T670" s="44">
        <v>43059</v>
      </c>
      <c r="U670" s="45">
        <v>43080</v>
      </c>
      <c r="V670" s="46">
        <v>6624724</v>
      </c>
      <c r="W670" s="47" t="s">
        <v>7117</v>
      </c>
      <c r="X670" s="48" t="s">
        <v>7118</v>
      </c>
      <c r="Y670" s="48"/>
      <c r="Z670" s="48"/>
      <c r="AA670" s="48"/>
      <c r="AB670" s="48"/>
      <c r="AC670" s="48"/>
      <c r="AD670" s="48" t="s">
        <v>47</v>
      </c>
      <c r="AE670" s="47" t="s">
        <v>7119</v>
      </c>
      <c r="AF670" s="47"/>
      <c r="AG670" s="49"/>
      <c r="AH670" s="49">
        <v>43147</v>
      </c>
      <c r="AI670" s="50"/>
      <c r="AJ670" s="51">
        <v>43150</v>
      </c>
      <c r="AK670" s="51" t="s">
        <v>6973</v>
      </c>
      <c r="AL670" s="52">
        <v>43150</v>
      </c>
    </row>
    <row r="671" spans="1:38" x14ac:dyDescent="0.15">
      <c r="A671" s="36">
        <v>51695413</v>
      </c>
      <c r="B671" s="41" t="s">
        <v>7120</v>
      </c>
      <c r="C671" s="41" t="s">
        <v>7121</v>
      </c>
      <c r="D671" s="36" t="s">
        <v>1834</v>
      </c>
      <c r="E671" s="36" t="s">
        <v>431</v>
      </c>
      <c r="F671" s="36"/>
      <c r="G671" s="36"/>
      <c r="H671" s="42" t="s">
        <v>174</v>
      </c>
      <c r="I671" s="42"/>
      <c r="J671" s="42" t="s">
        <v>3173</v>
      </c>
      <c r="K671" s="36" t="s">
        <v>67</v>
      </c>
      <c r="L671" s="43" t="s">
        <v>68</v>
      </c>
      <c r="M671" s="43" t="s">
        <v>38</v>
      </c>
      <c r="N671" s="36" t="s">
        <v>6172</v>
      </c>
      <c r="O671" s="42" t="s">
        <v>176</v>
      </c>
      <c r="P671" s="36" t="s">
        <v>85</v>
      </c>
      <c r="Q671" s="42" t="s">
        <v>5617</v>
      </c>
      <c r="R671" s="42"/>
      <c r="S671" s="44">
        <v>42947</v>
      </c>
      <c r="T671" s="44">
        <v>42989</v>
      </c>
      <c r="U671" s="45">
        <v>43010</v>
      </c>
      <c r="V671" s="46">
        <v>6624529</v>
      </c>
      <c r="W671" s="47" t="s">
        <v>7122</v>
      </c>
      <c r="X671" s="48" t="s">
        <v>7123</v>
      </c>
      <c r="Y671" s="48"/>
      <c r="Z671" s="48"/>
      <c r="AA671" s="48"/>
      <c r="AB671" s="48"/>
      <c r="AC671" s="48"/>
      <c r="AD671" s="48" t="s">
        <v>47</v>
      </c>
      <c r="AE671" s="47" t="s">
        <v>7124</v>
      </c>
      <c r="AF671" s="47"/>
      <c r="AG671" s="49"/>
      <c r="AH671" s="49">
        <v>43151</v>
      </c>
      <c r="AI671" s="50"/>
      <c r="AJ671" s="51">
        <v>43152</v>
      </c>
      <c r="AK671" s="51" t="s">
        <v>6973</v>
      </c>
      <c r="AL671" s="52">
        <v>43150</v>
      </c>
    </row>
    <row r="672" spans="1:38" x14ac:dyDescent="0.15">
      <c r="A672" s="36">
        <v>51598205</v>
      </c>
      <c r="B672" s="41" t="s">
        <v>7125</v>
      </c>
      <c r="C672" s="41" t="s">
        <v>7126</v>
      </c>
      <c r="D672" s="36" t="s">
        <v>7127</v>
      </c>
      <c r="E672" s="36" t="s">
        <v>7128</v>
      </c>
      <c r="F672" s="36"/>
      <c r="G672" s="36"/>
      <c r="H672" s="42" t="s">
        <v>3892</v>
      </c>
      <c r="I672" s="42"/>
      <c r="J672" s="42" t="s">
        <v>3173</v>
      </c>
      <c r="K672" s="36" t="s">
        <v>303</v>
      </c>
      <c r="L672" s="43" t="s">
        <v>68</v>
      </c>
      <c r="M672" s="43" t="s">
        <v>4323</v>
      </c>
      <c r="N672" s="36" t="s">
        <v>5947</v>
      </c>
      <c r="O672" s="42" t="s">
        <v>6765</v>
      </c>
      <c r="P672" s="36" t="s">
        <v>71</v>
      </c>
      <c r="Q672" s="42" t="s">
        <v>5617</v>
      </c>
      <c r="R672" s="42"/>
      <c r="S672" s="44">
        <v>42418</v>
      </c>
      <c r="T672" s="44">
        <v>43080</v>
      </c>
      <c r="U672" s="45">
        <v>43094</v>
      </c>
      <c r="V672" s="46">
        <v>6624130</v>
      </c>
      <c r="W672" s="47" t="s">
        <v>7129</v>
      </c>
      <c r="X672" s="48" t="s">
        <v>7130</v>
      </c>
      <c r="Y672" s="48">
        <v>69160</v>
      </c>
      <c r="Z672" s="48"/>
      <c r="AA672" s="48"/>
      <c r="AB672" s="48"/>
      <c r="AC672" s="48"/>
      <c r="AD672" s="48" t="s">
        <v>47</v>
      </c>
      <c r="AE672" s="47" t="s">
        <v>7131</v>
      </c>
      <c r="AF672" s="47"/>
      <c r="AG672" s="49"/>
      <c r="AH672" s="49">
        <v>43150</v>
      </c>
      <c r="AI672" s="50"/>
      <c r="AJ672" s="51">
        <v>43151</v>
      </c>
      <c r="AK672" s="51" t="s">
        <v>6973</v>
      </c>
      <c r="AL672" s="52">
        <v>43150</v>
      </c>
    </row>
    <row r="673" spans="1:38" x14ac:dyDescent="0.15">
      <c r="A673" s="36">
        <v>51719864</v>
      </c>
      <c r="B673" s="41" t="s">
        <v>7132</v>
      </c>
      <c r="C673" s="41" t="s">
        <v>7133</v>
      </c>
      <c r="D673" s="36" t="s">
        <v>818</v>
      </c>
      <c r="E673" s="36" t="s">
        <v>7134</v>
      </c>
      <c r="F673" s="36"/>
      <c r="G673" s="36"/>
      <c r="H673" s="42" t="s">
        <v>499</v>
      </c>
      <c r="I673" s="42"/>
      <c r="J673" s="42" t="s">
        <v>124</v>
      </c>
      <c r="K673" s="36"/>
      <c r="L673" s="43" t="s">
        <v>5890</v>
      </c>
      <c r="M673" s="43" t="s">
        <v>4323</v>
      </c>
      <c r="N673" s="36" t="s">
        <v>365</v>
      </c>
      <c r="O673" s="42" t="s">
        <v>314</v>
      </c>
      <c r="P673" s="36" t="s">
        <v>85</v>
      </c>
      <c r="Q673" s="42"/>
      <c r="R673" s="42"/>
      <c r="S673" s="44">
        <v>43136</v>
      </c>
      <c r="T673" s="44">
        <v>43171</v>
      </c>
      <c r="U673" s="45"/>
      <c r="V673" s="46"/>
      <c r="W673" s="47"/>
      <c r="X673" s="48"/>
      <c r="Y673" s="48"/>
      <c r="Z673" s="48"/>
      <c r="AA673" s="48"/>
      <c r="AB673" s="48"/>
      <c r="AC673" s="48"/>
      <c r="AD673" s="48"/>
      <c r="AE673" s="47"/>
      <c r="AF673" s="47"/>
      <c r="AG673" s="49"/>
      <c r="AH673" s="49">
        <v>43151</v>
      </c>
      <c r="AI673" s="50"/>
      <c r="AJ673" s="51">
        <v>43152</v>
      </c>
      <c r="AK673" s="51" t="s">
        <v>6973</v>
      </c>
      <c r="AL673" s="52">
        <v>43150</v>
      </c>
    </row>
    <row r="674" spans="1:38" x14ac:dyDescent="0.15">
      <c r="A674" s="36">
        <v>51716767</v>
      </c>
      <c r="B674" s="41" t="s">
        <v>7135</v>
      </c>
      <c r="C674" s="41" t="s">
        <v>7136</v>
      </c>
      <c r="D674" s="36" t="s">
        <v>7137</v>
      </c>
      <c r="E674" s="36" t="s">
        <v>7138</v>
      </c>
      <c r="F674" s="36"/>
      <c r="G674" s="36"/>
      <c r="H674" s="42" t="s">
        <v>3876</v>
      </c>
      <c r="I674" s="42"/>
      <c r="J674" s="42" t="s">
        <v>124</v>
      </c>
      <c r="K674" s="36" t="s">
        <v>67</v>
      </c>
      <c r="L674" s="43" t="s">
        <v>5890</v>
      </c>
      <c r="M674" s="43" t="s">
        <v>38</v>
      </c>
      <c r="N674" s="36" t="s">
        <v>6172</v>
      </c>
      <c r="O674" s="42" t="s">
        <v>207</v>
      </c>
      <c r="P674" s="36"/>
      <c r="Q674" s="42"/>
      <c r="R674" s="42"/>
      <c r="S674" s="44">
        <v>43115</v>
      </c>
      <c r="T674" s="44">
        <v>43157</v>
      </c>
      <c r="U674" s="45">
        <v>43171</v>
      </c>
      <c r="V674" s="46"/>
      <c r="W674" s="47" t="s">
        <v>7139</v>
      </c>
      <c r="X674" s="48" t="s">
        <v>7140</v>
      </c>
      <c r="Y674" s="48"/>
      <c r="Z674" s="48"/>
      <c r="AA674" s="48"/>
      <c r="AB674" s="48"/>
      <c r="AC674" s="48"/>
      <c r="AD674" s="48"/>
      <c r="AE674" s="47"/>
      <c r="AF674" s="47"/>
      <c r="AG674" s="49"/>
      <c r="AH674" s="49">
        <v>43150</v>
      </c>
      <c r="AI674" s="50"/>
      <c r="AJ674" s="51">
        <v>43151</v>
      </c>
      <c r="AK674" s="51" t="s">
        <v>6973</v>
      </c>
      <c r="AL674" s="52">
        <v>43150</v>
      </c>
    </row>
    <row r="675" spans="1:38" x14ac:dyDescent="0.15">
      <c r="A675" s="36">
        <v>51709109</v>
      </c>
      <c r="B675" s="41" t="s">
        <v>7141</v>
      </c>
      <c r="C675" s="41" t="s">
        <v>7142</v>
      </c>
      <c r="D675" s="36" t="s">
        <v>7143</v>
      </c>
      <c r="E675" s="36" t="s">
        <v>7144</v>
      </c>
      <c r="F675" s="36" t="s">
        <v>7145</v>
      </c>
      <c r="G675" s="36"/>
      <c r="H675" s="42" t="s">
        <v>2878</v>
      </c>
      <c r="I675" s="42"/>
      <c r="J675" s="42" t="s">
        <v>3173</v>
      </c>
      <c r="K675" s="36" t="s">
        <v>67</v>
      </c>
      <c r="L675" s="43" t="s">
        <v>68</v>
      </c>
      <c r="M675" s="43" t="s">
        <v>38</v>
      </c>
      <c r="N675" s="36" t="s">
        <v>5947</v>
      </c>
      <c r="O675" s="42" t="s">
        <v>84</v>
      </c>
      <c r="P675" s="36"/>
      <c r="Q675" s="42"/>
      <c r="R675" s="42"/>
      <c r="S675" s="44">
        <v>43045</v>
      </c>
      <c r="T675" s="44">
        <v>43103</v>
      </c>
      <c r="U675" s="45">
        <v>43110</v>
      </c>
      <c r="V675" s="46">
        <v>6624739</v>
      </c>
      <c r="W675" s="47" t="s">
        <v>7146</v>
      </c>
      <c r="X675" s="48" t="s">
        <v>7147</v>
      </c>
      <c r="Y675" s="48"/>
      <c r="Z675" s="48"/>
      <c r="AA675" s="48"/>
      <c r="AB675" s="48"/>
      <c r="AC675" s="48"/>
      <c r="AD675" s="48" t="s">
        <v>47</v>
      </c>
      <c r="AE675" s="47"/>
      <c r="AF675" s="47"/>
      <c r="AG675" s="49"/>
      <c r="AH675" s="49">
        <v>43159</v>
      </c>
      <c r="AI675" s="50"/>
      <c r="AJ675" s="51">
        <v>43160</v>
      </c>
      <c r="AK675" s="51" t="s">
        <v>7148</v>
      </c>
      <c r="AL675" s="52">
        <v>43157</v>
      </c>
    </row>
    <row r="676" spans="1:38" x14ac:dyDescent="0.15">
      <c r="A676" s="36">
        <v>51698639</v>
      </c>
      <c r="B676" s="41" t="s">
        <v>7149</v>
      </c>
      <c r="C676" s="41" t="s">
        <v>7150</v>
      </c>
      <c r="D676" s="36" t="s">
        <v>828</v>
      </c>
      <c r="E676" s="36" t="s">
        <v>7151</v>
      </c>
      <c r="F676" s="36"/>
      <c r="G676" s="36"/>
      <c r="H676" s="42" t="s">
        <v>120</v>
      </c>
      <c r="I676" s="42"/>
      <c r="J676" s="42" t="s">
        <v>124</v>
      </c>
      <c r="K676" s="36" t="s">
        <v>67</v>
      </c>
      <c r="L676" s="43" t="s">
        <v>3025</v>
      </c>
      <c r="M676" s="43" t="s">
        <v>4323</v>
      </c>
      <c r="N676" s="36" t="s">
        <v>5947</v>
      </c>
      <c r="O676" s="42" t="s">
        <v>84</v>
      </c>
      <c r="P676" s="36" t="s">
        <v>71</v>
      </c>
      <c r="Q676" s="42" t="s">
        <v>5617</v>
      </c>
      <c r="R676" s="42"/>
      <c r="S676" s="44">
        <v>42971</v>
      </c>
      <c r="T676" s="44">
        <v>43103</v>
      </c>
      <c r="U676" s="45">
        <v>43110</v>
      </c>
      <c r="V676" s="46">
        <v>6624656</v>
      </c>
      <c r="W676" s="47" t="s">
        <v>7152</v>
      </c>
      <c r="X676" s="48" t="s">
        <v>7153</v>
      </c>
      <c r="Y676" s="48"/>
      <c r="Z676" s="48"/>
      <c r="AA676" s="48"/>
      <c r="AB676" s="48"/>
      <c r="AC676" s="48"/>
      <c r="AD676" s="48" t="s">
        <v>47</v>
      </c>
      <c r="AE676" s="47"/>
      <c r="AF676" s="47"/>
      <c r="AG676" s="49"/>
      <c r="AH676" s="49">
        <v>43154</v>
      </c>
      <c r="AI676" s="50"/>
      <c r="AJ676" s="51">
        <v>43157</v>
      </c>
      <c r="AK676" s="51" t="s">
        <v>6973</v>
      </c>
      <c r="AL676" s="52">
        <v>43157</v>
      </c>
    </row>
    <row r="677" spans="1:38" x14ac:dyDescent="0.15">
      <c r="A677" s="36">
        <v>51718181</v>
      </c>
      <c r="B677" s="41" t="s">
        <v>7154</v>
      </c>
      <c r="C677" s="41" t="s">
        <v>7155</v>
      </c>
      <c r="D677" s="36" t="s">
        <v>7156</v>
      </c>
      <c r="E677" s="36" t="s">
        <v>7157</v>
      </c>
      <c r="F677" s="36" t="s">
        <v>4516</v>
      </c>
      <c r="G677" s="36"/>
      <c r="H677" s="42" t="s">
        <v>5968</v>
      </c>
      <c r="I677" s="42"/>
      <c r="J677" s="42" t="s">
        <v>124</v>
      </c>
      <c r="K677" s="36" t="s">
        <v>67</v>
      </c>
      <c r="L677" s="43" t="s">
        <v>5890</v>
      </c>
      <c r="M677" s="43" t="s">
        <v>1193</v>
      </c>
      <c r="N677" s="36" t="s">
        <v>6172</v>
      </c>
      <c r="O677" s="42" t="s">
        <v>761</v>
      </c>
      <c r="P677" s="36" t="s">
        <v>85</v>
      </c>
      <c r="Q677" s="42"/>
      <c r="R677" s="42"/>
      <c r="S677" s="44">
        <v>43125</v>
      </c>
      <c r="T677" s="44">
        <v>43164</v>
      </c>
      <c r="U677" s="45">
        <v>43178</v>
      </c>
      <c r="V677" s="46">
        <v>6624778</v>
      </c>
      <c r="W677" s="47"/>
      <c r="X677" s="48" t="s">
        <v>7158</v>
      </c>
      <c r="Y677" s="48"/>
      <c r="Z677" s="48"/>
      <c r="AA677" s="48"/>
      <c r="AB677" s="48"/>
      <c r="AC677" s="48"/>
      <c r="AD677" s="48"/>
      <c r="AE677" s="47"/>
      <c r="AF677" s="47"/>
      <c r="AG677" s="49"/>
      <c r="AH677" s="49">
        <v>43159</v>
      </c>
      <c r="AI677" s="50"/>
      <c r="AJ677" s="51">
        <v>43160</v>
      </c>
      <c r="AK677" s="51" t="s">
        <v>7148</v>
      </c>
      <c r="AL677" s="52">
        <v>43157</v>
      </c>
    </row>
    <row r="678" spans="1:38" x14ac:dyDescent="0.15">
      <c r="A678" s="36">
        <v>51703003</v>
      </c>
      <c r="B678" s="41" t="s">
        <v>7159</v>
      </c>
      <c r="C678" s="41" t="s">
        <v>7160</v>
      </c>
      <c r="D678" s="36" t="s">
        <v>7161</v>
      </c>
      <c r="E678" s="36" t="s">
        <v>7162</v>
      </c>
      <c r="F678" s="36" t="s">
        <v>7163</v>
      </c>
      <c r="G678" s="36"/>
      <c r="H678" s="42" t="s">
        <v>2878</v>
      </c>
      <c r="I678" s="42"/>
      <c r="J678" s="42" t="s">
        <v>3173</v>
      </c>
      <c r="K678" s="36" t="s">
        <v>67</v>
      </c>
      <c r="L678" s="43" t="s">
        <v>68</v>
      </c>
      <c r="M678" s="43" t="s">
        <v>4323</v>
      </c>
      <c r="N678" s="36" t="s">
        <v>5947</v>
      </c>
      <c r="O678" s="42" t="s">
        <v>432</v>
      </c>
      <c r="P678" s="36" t="s">
        <v>71</v>
      </c>
      <c r="Q678" s="42" t="s">
        <v>5617</v>
      </c>
      <c r="R678" s="42"/>
      <c r="S678" s="44">
        <v>42999</v>
      </c>
      <c r="T678" s="44">
        <v>43045</v>
      </c>
      <c r="U678" s="45">
        <v>43059</v>
      </c>
      <c r="V678" s="46">
        <v>6624688</v>
      </c>
      <c r="W678" s="47" t="s">
        <v>7164</v>
      </c>
      <c r="X678" s="48" t="s">
        <v>7165</v>
      </c>
      <c r="Y678" s="48"/>
      <c r="Z678" s="48"/>
      <c r="AA678" s="48"/>
      <c r="AB678" s="48"/>
      <c r="AC678" s="48"/>
      <c r="AD678" s="48" t="s">
        <v>47</v>
      </c>
      <c r="AE678" s="47"/>
      <c r="AF678" s="47"/>
      <c r="AG678" s="49"/>
      <c r="AH678" s="49">
        <v>43160</v>
      </c>
      <c r="AI678" s="50"/>
      <c r="AJ678" s="51">
        <v>43161</v>
      </c>
      <c r="AK678" s="51" t="s">
        <v>7148</v>
      </c>
      <c r="AL678" s="52">
        <v>43157</v>
      </c>
    </row>
    <row r="679" spans="1:38" x14ac:dyDescent="0.15">
      <c r="A679" s="36">
        <v>51715394</v>
      </c>
      <c r="B679" s="41" t="s">
        <v>7166</v>
      </c>
      <c r="C679" s="41" t="s">
        <v>7167</v>
      </c>
      <c r="D679" s="36" t="s">
        <v>3966</v>
      </c>
      <c r="E679" s="36" t="s">
        <v>7168</v>
      </c>
      <c r="F679" s="36" t="s">
        <v>7169</v>
      </c>
      <c r="G679" s="36"/>
      <c r="H679" s="42" t="s">
        <v>3876</v>
      </c>
      <c r="I679" s="42"/>
      <c r="J679" s="42" t="s">
        <v>124</v>
      </c>
      <c r="K679" s="36" t="s">
        <v>67</v>
      </c>
      <c r="L679" s="43" t="s">
        <v>3025</v>
      </c>
      <c r="M679" s="43" t="s">
        <v>4323</v>
      </c>
      <c r="N679" s="36" t="s">
        <v>6172</v>
      </c>
      <c r="O679" s="42" t="s">
        <v>144</v>
      </c>
      <c r="P679" s="36"/>
      <c r="Q679" s="42"/>
      <c r="R679" s="42"/>
      <c r="S679" s="44">
        <v>43104</v>
      </c>
      <c r="T679" s="44">
        <v>43150</v>
      </c>
      <c r="U679" s="45">
        <v>43164</v>
      </c>
      <c r="V679" s="46">
        <v>6624761</v>
      </c>
      <c r="W679" s="47" t="s">
        <v>7170</v>
      </c>
      <c r="X679" s="48" t="s">
        <v>7171</v>
      </c>
      <c r="Y679" s="48"/>
      <c r="Z679" s="48"/>
      <c r="AA679" s="48"/>
      <c r="AB679" s="48"/>
      <c r="AC679" s="48"/>
      <c r="AD679" s="48"/>
      <c r="AE679" s="47"/>
      <c r="AF679" s="47"/>
      <c r="AG679" s="49"/>
      <c r="AH679" s="49">
        <v>43157</v>
      </c>
      <c r="AI679" s="50"/>
      <c r="AJ679" s="51">
        <v>43158</v>
      </c>
      <c r="AK679" s="51" t="s">
        <v>6973</v>
      </c>
      <c r="AL679" s="52">
        <v>43157</v>
      </c>
    </row>
    <row r="680" spans="1:38" x14ac:dyDescent="0.15">
      <c r="A680" s="36">
        <v>51705703</v>
      </c>
      <c r="B680" s="41" t="s">
        <v>7172</v>
      </c>
      <c r="C680" s="41" t="s">
        <v>7173</v>
      </c>
      <c r="D680" s="36" t="s">
        <v>7174</v>
      </c>
      <c r="E680" s="36" t="s">
        <v>7175</v>
      </c>
      <c r="F680" s="36" t="s">
        <v>828</v>
      </c>
      <c r="G680" s="36"/>
      <c r="H680" s="42" t="s">
        <v>189</v>
      </c>
      <c r="I680" s="42"/>
      <c r="J680" s="42" t="s">
        <v>162</v>
      </c>
      <c r="K680" s="36" t="s">
        <v>67</v>
      </c>
      <c r="L680" s="43" t="s">
        <v>68</v>
      </c>
      <c r="M680" s="43" t="s">
        <v>38</v>
      </c>
      <c r="N680" s="36" t="s">
        <v>414</v>
      </c>
      <c r="O680" s="42" t="s">
        <v>432</v>
      </c>
      <c r="P680" s="36" t="s">
        <v>71</v>
      </c>
      <c r="Q680" s="42" t="s">
        <v>5617</v>
      </c>
      <c r="R680" s="42"/>
      <c r="S680" s="44">
        <v>43017</v>
      </c>
      <c r="T680" s="44">
        <v>43059</v>
      </c>
      <c r="U680" s="45">
        <v>43080</v>
      </c>
      <c r="V680" s="46">
        <v>6624718</v>
      </c>
      <c r="W680" s="47" t="s">
        <v>7176</v>
      </c>
      <c r="X680" s="48" t="s">
        <v>7177</v>
      </c>
      <c r="Y680" s="48"/>
      <c r="Z680" s="48"/>
      <c r="AA680" s="48"/>
      <c r="AB680" s="48"/>
      <c r="AC680" s="48"/>
      <c r="AD680" s="48" t="s">
        <v>47</v>
      </c>
      <c r="AE680" s="47" t="s">
        <v>7178</v>
      </c>
      <c r="AF680" s="47"/>
      <c r="AG680" s="49"/>
      <c r="AH680" s="49">
        <v>43168</v>
      </c>
      <c r="AI680" s="50"/>
      <c r="AJ680" s="51">
        <v>43171</v>
      </c>
      <c r="AK680" s="51" t="s">
        <v>7148</v>
      </c>
      <c r="AL680" s="52">
        <v>43171</v>
      </c>
    </row>
    <row r="681" spans="1:38" x14ac:dyDescent="0.15">
      <c r="A681" s="36">
        <v>51719939</v>
      </c>
      <c r="B681" s="41" t="s">
        <v>7179</v>
      </c>
      <c r="C681" s="41" t="s">
        <v>7180</v>
      </c>
      <c r="D681" s="36" t="s">
        <v>2288</v>
      </c>
      <c r="E681" s="36" t="s">
        <v>7181</v>
      </c>
      <c r="F681" s="36"/>
      <c r="G681" s="36"/>
      <c r="H681" s="42" t="s">
        <v>3876</v>
      </c>
      <c r="I681" s="42"/>
      <c r="J681" s="42" t="s">
        <v>7182</v>
      </c>
      <c r="K681" s="36" t="s">
        <v>67</v>
      </c>
      <c r="L681" s="43" t="s">
        <v>5890</v>
      </c>
      <c r="M681" s="43" t="s">
        <v>4323</v>
      </c>
      <c r="N681" s="36" t="s">
        <v>536</v>
      </c>
      <c r="O681" s="42" t="s">
        <v>1202</v>
      </c>
      <c r="P681" s="36" t="s">
        <v>71</v>
      </c>
      <c r="Q681" s="42"/>
      <c r="R681" s="42"/>
      <c r="S681" s="44">
        <v>43137</v>
      </c>
      <c r="T681" s="44">
        <v>43171</v>
      </c>
      <c r="U681" s="45">
        <v>43192</v>
      </c>
      <c r="V681" s="46"/>
      <c r="W681" s="47" t="s">
        <v>7183</v>
      </c>
      <c r="X681" s="48"/>
      <c r="Y681" s="48"/>
      <c r="Z681" s="48"/>
      <c r="AA681" s="48"/>
      <c r="AB681" s="48"/>
      <c r="AC681" s="48"/>
      <c r="AD681" s="48"/>
      <c r="AE681" s="47"/>
      <c r="AF681" s="47"/>
      <c r="AG681" s="49"/>
      <c r="AH681" s="49">
        <v>43171</v>
      </c>
      <c r="AI681" s="50"/>
      <c r="AJ681" s="51">
        <v>43172</v>
      </c>
      <c r="AK681" s="51" t="s">
        <v>7148</v>
      </c>
      <c r="AL681" s="52">
        <v>43171</v>
      </c>
    </row>
    <row r="682" spans="1:38" x14ac:dyDescent="0.15">
      <c r="A682" s="36">
        <v>51719872</v>
      </c>
      <c r="B682" s="41" t="s">
        <v>7184</v>
      </c>
      <c r="C682" s="41" t="s">
        <v>7185</v>
      </c>
      <c r="D682" s="36" t="s">
        <v>7186</v>
      </c>
      <c r="E682" s="36" t="s">
        <v>7187</v>
      </c>
      <c r="F682" s="36"/>
      <c r="G682" s="36"/>
      <c r="H682" s="42" t="s">
        <v>5941</v>
      </c>
      <c r="I682" s="42"/>
      <c r="J682" s="42" t="s">
        <v>124</v>
      </c>
      <c r="K682" s="36"/>
      <c r="L682" s="43" t="s">
        <v>5890</v>
      </c>
      <c r="M682" s="43" t="s">
        <v>1193</v>
      </c>
      <c r="N682" s="36" t="s">
        <v>536</v>
      </c>
      <c r="O682" s="42" t="s">
        <v>1202</v>
      </c>
      <c r="P682" s="36" t="s">
        <v>71</v>
      </c>
      <c r="Q682" s="42"/>
      <c r="R682" s="42"/>
      <c r="S682" s="44">
        <v>43137</v>
      </c>
      <c r="T682" s="44">
        <v>43171</v>
      </c>
      <c r="U682" s="45">
        <v>43192</v>
      </c>
      <c r="V682" s="46">
        <v>6624910</v>
      </c>
      <c r="W682" s="47"/>
      <c r="X682" s="48" t="s">
        <v>7188</v>
      </c>
      <c r="Y682" s="48"/>
      <c r="Z682" s="48"/>
      <c r="AA682" s="48"/>
      <c r="AB682" s="48"/>
      <c r="AC682" s="48"/>
      <c r="AD682" s="48"/>
      <c r="AE682" s="47"/>
      <c r="AF682" s="47"/>
      <c r="AG682" s="49"/>
      <c r="AH682" s="49">
        <v>43171</v>
      </c>
      <c r="AI682" s="50"/>
      <c r="AJ682" s="51">
        <v>43172</v>
      </c>
      <c r="AK682" s="51" t="s">
        <v>7148</v>
      </c>
      <c r="AL682" s="52">
        <v>43171</v>
      </c>
    </row>
    <row r="683" spans="1:38" x14ac:dyDescent="0.15">
      <c r="A683" s="36">
        <v>51716000</v>
      </c>
      <c r="B683" s="41" t="s">
        <v>7189</v>
      </c>
      <c r="C683" s="41" t="s">
        <v>7190</v>
      </c>
      <c r="D683" s="36" t="s">
        <v>7191</v>
      </c>
      <c r="E683" s="36" t="s">
        <v>7192</v>
      </c>
      <c r="F683" s="36" t="s">
        <v>7193</v>
      </c>
      <c r="G683" s="36"/>
      <c r="H683" s="42" t="s">
        <v>3892</v>
      </c>
      <c r="I683" s="42"/>
      <c r="J683" s="42" t="s">
        <v>3173</v>
      </c>
      <c r="K683" s="36" t="s">
        <v>67</v>
      </c>
      <c r="L683" s="43" t="s">
        <v>3025</v>
      </c>
      <c r="M683" s="43" t="s">
        <v>4323</v>
      </c>
      <c r="N683" s="36" t="s">
        <v>5947</v>
      </c>
      <c r="O683" s="42" t="s">
        <v>144</v>
      </c>
      <c r="P683" s="36"/>
      <c r="Q683" s="42"/>
      <c r="R683" s="42"/>
      <c r="S683" s="44">
        <v>43108</v>
      </c>
      <c r="T683" s="44">
        <v>43150</v>
      </c>
      <c r="U683" s="45">
        <v>43164</v>
      </c>
      <c r="V683" s="46">
        <v>6624763</v>
      </c>
      <c r="W683" s="47" t="s">
        <v>7194</v>
      </c>
      <c r="X683" s="48" t="s">
        <v>7195</v>
      </c>
      <c r="Y683" s="48"/>
      <c r="Z683" s="48"/>
      <c r="AA683" s="48"/>
      <c r="AB683" s="48"/>
      <c r="AC683" s="48"/>
      <c r="AD683" s="48"/>
      <c r="AE683" s="47"/>
      <c r="AF683" s="47"/>
      <c r="AG683" s="49"/>
      <c r="AH683" s="49">
        <v>43168</v>
      </c>
      <c r="AI683" s="50"/>
      <c r="AJ683" s="51">
        <v>43171</v>
      </c>
      <c r="AK683" s="51" t="s">
        <v>7148</v>
      </c>
      <c r="AL683" s="52">
        <v>43171</v>
      </c>
    </row>
    <row r="684" spans="1:38" x14ac:dyDescent="0.15">
      <c r="A684" s="36">
        <v>51718511</v>
      </c>
      <c r="B684" s="41" t="s">
        <v>7196</v>
      </c>
      <c r="C684" s="41" t="s">
        <v>7197</v>
      </c>
      <c r="D684" s="36" t="s">
        <v>640</v>
      </c>
      <c r="E684" s="36" t="s">
        <v>7198</v>
      </c>
      <c r="F684" s="36"/>
      <c r="G684" s="36"/>
      <c r="H684" s="42" t="s">
        <v>313</v>
      </c>
      <c r="I684" s="42"/>
      <c r="J684" s="42" t="s">
        <v>124</v>
      </c>
      <c r="K684" s="36" t="s">
        <v>67</v>
      </c>
      <c r="L684" s="43" t="s">
        <v>5890</v>
      </c>
      <c r="M684" s="43" t="s">
        <v>4323</v>
      </c>
      <c r="N684" s="36" t="s">
        <v>5947</v>
      </c>
      <c r="O684" s="42" t="s">
        <v>207</v>
      </c>
      <c r="P684" s="36" t="s">
        <v>85</v>
      </c>
      <c r="Q684" s="42"/>
      <c r="R684" s="42"/>
      <c r="S684" s="44">
        <v>43129</v>
      </c>
      <c r="T684" s="44">
        <v>43164</v>
      </c>
      <c r="U684" s="45">
        <v>43178</v>
      </c>
      <c r="V684" s="46">
        <v>6624806</v>
      </c>
      <c r="W684" s="47" t="s">
        <v>7199</v>
      </c>
      <c r="X684" s="48" t="s">
        <v>7200</v>
      </c>
      <c r="Y684" s="48"/>
      <c r="Z684" s="48"/>
      <c r="AA684" s="48"/>
      <c r="AB684" s="48"/>
      <c r="AC684" s="48"/>
      <c r="AD684" s="48"/>
      <c r="AE684" s="47"/>
      <c r="AF684" s="47"/>
      <c r="AG684" s="49"/>
      <c r="AH684" s="49">
        <v>43171</v>
      </c>
      <c r="AI684" s="50"/>
      <c r="AJ684" s="51">
        <v>43172</v>
      </c>
      <c r="AK684" s="51" t="s">
        <v>7148</v>
      </c>
      <c r="AL684" s="52">
        <v>43171</v>
      </c>
    </row>
    <row r="685" spans="1:38" x14ac:dyDescent="0.15">
      <c r="A685" s="36">
        <v>51716762</v>
      </c>
      <c r="B685" s="41" t="s">
        <v>7201</v>
      </c>
      <c r="C685" s="41" t="s">
        <v>7202</v>
      </c>
      <c r="D685" s="36" t="s">
        <v>7203</v>
      </c>
      <c r="E685" s="36" t="s">
        <v>7096</v>
      </c>
      <c r="F685" s="36"/>
      <c r="G685" s="36"/>
      <c r="H685" s="42" t="s">
        <v>3876</v>
      </c>
      <c r="I685" s="42"/>
      <c r="J685" s="42" t="s">
        <v>124</v>
      </c>
      <c r="K685" s="36" t="s">
        <v>67</v>
      </c>
      <c r="L685" s="43" t="s">
        <v>3025</v>
      </c>
      <c r="M685" s="43" t="s">
        <v>4323</v>
      </c>
      <c r="N685" s="36" t="s">
        <v>6172</v>
      </c>
      <c r="O685" s="42" t="s">
        <v>207</v>
      </c>
      <c r="P685" s="36"/>
      <c r="Q685" s="42"/>
      <c r="R685" s="42"/>
      <c r="S685" s="44">
        <v>43115</v>
      </c>
      <c r="T685" s="44">
        <v>43157</v>
      </c>
      <c r="U685" s="45">
        <v>43171</v>
      </c>
      <c r="V685" s="46">
        <v>6624793</v>
      </c>
      <c r="W685" s="47" t="s">
        <v>7204</v>
      </c>
      <c r="X685" s="48" t="s">
        <v>7205</v>
      </c>
      <c r="Y685" s="48"/>
      <c r="Z685" s="48"/>
      <c r="AA685" s="48"/>
      <c r="AB685" s="48"/>
      <c r="AC685" s="48"/>
      <c r="AD685" s="48"/>
      <c r="AE685" s="47"/>
      <c r="AF685" s="47"/>
      <c r="AG685" s="49"/>
      <c r="AH685" s="49">
        <v>43171</v>
      </c>
      <c r="AI685" s="50"/>
      <c r="AJ685" s="51">
        <v>43172</v>
      </c>
      <c r="AK685" s="51" t="s">
        <v>7148</v>
      </c>
      <c r="AL685" s="52">
        <v>43171</v>
      </c>
    </row>
    <row r="686" spans="1:38" x14ac:dyDescent="0.15">
      <c r="A686" s="36">
        <v>51643105</v>
      </c>
      <c r="B686" s="41" t="s">
        <v>7206</v>
      </c>
      <c r="C686" s="41" t="s">
        <v>7207</v>
      </c>
      <c r="D686" s="36" t="s">
        <v>7208</v>
      </c>
      <c r="E686" s="36" t="s">
        <v>7209</v>
      </c>
      <c r="F686" s="36" t="s">
        <v>7210</v>
      </c>
      <c r="G686" s="36"/>
      <c r="H686" s="42" t="s">
        <v>6112</v>
      </c>
      <c r="I686" s="42"/>
      <c r="J686" s="42" t="s">
        <v>532</v>
      </c>
      <c r="K686" s="36" t="s">
        <v>303</v>
      </c>
      <c r="L686" s="43" t="s">
        <v>68</v>
      </c>
      <c r="M686" s="43" t="s">
        <v>4323</v>
      </c>
      <c r="N686" s="36" t="s">
        <v>6029</v>
      </c>
      <c r="O686" s="42" t="s">
        <v>477</v>
      </c>
      <c r="P686" s="36" t="s">
        <v>71</v>
      </c>
      <c r="Q686" s="42" t="s">
        <v>5617</v>
      </c>
      <c r="R686" s="42"/>
      <c r="S686" s="44"/>
      <c r="T686" s="44">
        <v>42737</v>
      </c>
      <c r="U686" s="45">
        <v>42399</v>
      </c>
      <c r="V686" s="46">
        <v>6634008</v>
      </c>
      <c r="W686" s="47" t="s">
        <v>7211</v>
      </c>
      <c r="X686" s="48" t="s">
        <v>4926</v>
      </c>
      <c r="Y686" s="48" t="s">
        <v>635</v>
      </c>
      <c r="Z686" s="48"/>
      <c r="AA686" s="48"/>
      <c r="AB686" s="48"/>
      <c r="AC686" s="48"/>
      <c r="AD686" s="48" t="s">
        <v>47</v>
      </c>
      <c r="AE686" s="47" t="s">
        <v>7212</v>
      </c>
      <c r="AF686" s="47"/>
      <c r="AG686" s="49"/>
      <c r="AH686" s="49">
        <v>43172</v>
      </c>
      <c r="AI686" s="50"/>
      <c r="AJ686" s="51">
        <v>43173</v>
      </c>
      <c r="AK686" s="51" t="s">
        <v>7148</v>
      </c>
      <c r="AL686" s="52">
        <v>43171</v>
      </c>
    </row>
    <row r="687" spans="1:38" x14ac:dyDescent="0.15">
      <c r="A687" s="36">
        <v>51709450</v>
      </c>
      <c r="B687" s="41" t="s">
        <v>7213</v>
      </c>
      <c r="C687" s="41" t="s">
        <v>7214</v>
      </c>
      <c r="D687" s="36" t="s">
        <v>7215</v>
      </c>
      <c r="E687" s="36" t="s">
        <v>7216</v>
      </c>
      <c r="F687" s="36" t="s">
        <v>7217</v>
      </c>
      <c r="G687" s="36"/>
      <c r="H687" s="42" t="s">
        <v>499</v>
      </c>
      <c r="I687" s="42"/>
      <c r="J687" s="42" t="s">
        <v>124</v>
      </c>
      <c r="K687" s="36" t="s">
        <v>67</v>
      </c>
      <c r="L687" s="43" t="s">
        <v>5890</v>
      </c>
      <c r="M687" s="43" t="s">
        <v>1193</v>
      </c>
      <c r="N687" s="36" t="s">
        <v>164</v>
      </c>
      <c r="O687" s="42" t="s">
        <v>355</v>
      </c>
      <c r="P687" s="36"/>
      <c r="Q687" s="42"/>
      <c r="R687" s="42"/>
      <c r="S687" s="44">
        <v>43048</v>
      </c>
      <c r="T687" s="44">
        <v>43133</v>
      </c>
      <c r="U687" s="45">
        <v>43094</v>
      </c>
      <c r="V687" s="46">
        <v>6624728</v>
      </c>
      <c r="W687" s="47"/>
      <c r="X687" s="48" t="s">
        <v>7218</v>
      </c>
      <c r="Y687" s="48"/>
      <c r="Z687" s="48"/>
      <c r="AA687" s="48"/>
      <c r="AB687" s="48"/>
      <c r="AC687" s="48"/>
      <c r="AD687" s="48" t="s">
        <v>47</v>
      </c>
      <c r="AE687" s="47"/>
      <c r="AF687" s="47"/>
      <c r="AG687" s="49"/>
      <c r="AH687" s="49">
        <v>43175</v>
      </c>
      <c r="AI687" s="50"/>
      <c r="AJ687" s="51">
        <v>43178</v>
      </c>
      <c r="AK687" s="51" t="s">
        <v>7148</v>
      </c>
      <c r="AL687" s="52">
        <v>43178</v>
      </c>
    </row>
    <row r="688" spans="1:38" x14ac:dyDescent="0.15">
      <c r="A688" s="8">
        <v>51703056</v>
      </c>
      <c r="B688" s="30" t="s">
        <v>7219</v>
      </c>
      <c r="C688" s="30" t="s">
        <v>7220</v>
      </c>
      <c r="D688" s="8" t="s">
        <v>7221</v>
      </c>
      <c r="E688" s="8" t="s">
        <v>7222</v>
      </c>
      <c r="F688" s="8" t="s">
        <v>1273</v>
      </c>
      <c r="G688" s="8"/>
      <c r="H688" s="9" t="s">
        <v>6112</v>
      </c>
      <c r="I688" s="9"/>
      <c r="J688" s="9" t="s">
        <v>532</v>
      </c>
      <c r="K688" s="8" t="s">
        <v>67</v>
      </c>
      <c r="L688" s="7" t="s">
        <v>68</v>
      </c>
      <c r="M688" s="7" t="s">
        <v>6918</v>
      </c>
      <c r="N688" s="8" t="s">
        <v>536</v>
      </c>
      <c r="O688" s="9"/>
      <c r="P688" s="36" t="s">
        <v>71</v>
      </c>
      <c r="Q688" s="9" t="s">
        <v>5617</v>
      </c>
      <c r="R688" s="9"/>
      <c r="S688" s="10">
        <v>42999</v>
      </c>
      <c r="T688" s="10"/>
      <c r="U688" s="12">
        <v>43080</v>
      </c>
      <c r="V688" s="31">
        <v>6624680</v>
      </c>
      <c r="W688" s="20" t="s">
        <v>7223</v>
      </c>
      <c r="X688" s="16" t="s">
        <v>7224</v>
      </c>
      <c r="Y688" s="48"/>
      <c r="Z688" s="48"/>
      <c r="AA688" s="48"/>
      <c r="AB688" s="48"/>
      <c r="AC688" s="48"/>
      <c r="AD688" s="48" t="s">
        <v>47</v>
      </c>
      <c r="AE688" s="20"/>
      <c r="AF688" s="20"/>
      <c r="AG688" s="32"/>
      <c r="AH688" s="32">
        <v>43152</v>
      </c>
      <c r="AI688" s="33"/>
      <c r="AJ688" s="34">
        <v>43153</v>
      </c>
      <c r="AK688" s="34" t="s">
        <v>6973</v>
      </c>
      <c r="AL688" s="35">
        <v>43150</v>
      </c>
    </row>
    <row r="689" spans="1:38" x14ac:dyDescent="0.15">
      <c r="A689" s="8">
        <v>51720822</v>
      </c>
      <c r="B689" s="30" t="s">
        <v>7225</v>
      </c>
      <c r="C689" s="30" t="s">
        <v>7226</v>
      </c>
      <c r="D689" s="8" t="s">
        <v>861</v>
      </c>
      <c r="E689" s="8" t="s">
        <v>7227</v>
      </c>
      <c r="F689" s="8"/>
      <c r="G689" s="8"/>
      <c r="H689" s="9" t="s">
        <v>3876</v>
      </c>
      <c r="I689" s="9"/>
      <c r="J689" s="9" t="s">
        <v>7182</v>
      </c>
      <c r="K689" s="8" t="s">
        <v>67</v>
      </c>
      <c r="L689" s="7" t="s">
        <v>5890</v>
      </c>
      <c r="M689" s="7" t="s">
        <v>4323</v>
      </c>
      <c r="N689" s="8" t="s">
        <v>536</v>
      </c>
      <c r="O689" s="9" t="s">
        <v>366</v>
      </c>
      <c r="P689" s="36" t="s">
        <v>71</v>
      </c>
      <c r="Q689" s="9" t="s">
        <v>5617</v>
      </c>
      <c r="R689" s="9"/>
      <c r="S689" s="10">
        <v>43146</v>
      </c>
      <c r="T689" s="10"/>
      <c r="U689" s="12">
        <v>43206</v>
      </c>
      <c r="V689" s="31">
        <v>6624888</v>
      </c>
      <c r="W689" s="20" t="s">
        <v>7228</v>
      </c>
      <c r="X689" s="16" t="s">
        <v>7229</v>
      </c>
      <c r="Y689" s="48"/>
      <c r="Z689" s="48"/>
      <c r="AA689" s="48"/>
      <c r="AB689" s="48"/>
      <c r="AC689" s="48"/>
      <c r="AD689" s="48" t="s">
        <v>47</v>
      </c>
      <c r="AE689" s="20" t="s">
        <v>7230</v>
      </c>
      <c r="AF689" s="20"/>
      <c r="AG689" s="32"/>
      <c r="AH689" s="32">
        <v>43182</v>
      </c>
      <c r="AI689" s="33" t="s">
        <v>7231</v>
      </c>
      <c r="AJ689" s="34">
        <v>43185</v>
      </c>
      <c r="AK689" s="34" t="s">
        <v>7148</v>
      </c>
      <c r="AL689" s="35">
        <v>43185</v>
      </c>
    </row>
    <row r="690" spans="1:38" x14ac:dyDescent="0.15">
      <c r="A690" s="36">
        <v>51721813</v>
      </c>
      <c r="B690" s="41" t="s">
        <v>7232</v>
      </c>
      <c r="C690" s="41" t="s">
        <v>7233</v>
      </c>
      <c r="D690" s="36" t="s">
        <v>7234</v>
      </c>
      <c r="E690" s="36" t="s">
        <v>7235</v>
      </c>
      <c r="F690" s="36"/>
      <c r="G690" s="36"/>
      <c r="H690" s="42" t="s">
        <v>120</v>
      </c>
      <c r="I690" s="42"/>
      <c r="J690" s="42" t="s">
        <v>7182</v>
      </c>
      <c r="K690" s="36" t="s">
        <v>303</v>
      </c>
      <c r="L690" s="43" t="s">
        <v>5890</v>
      </c>
      <c r="M690" s="43" t="s">
        <v>38</v>
      </c>
      <c r="N690" s="36" t="s">
        <v>452</v>
      </c>
      <c r="O690" s="42" t="s">
        <v>84</v>
      </c>
      <c r="P690" s="36" t="s">
        <v>71</v>
      </c>
      <c r="Q690" s="42" t="s">
        <v>5617</v>
      </c>
      <c r="R690" s="42"/>
      <c r="S690" s="44">
        <v>43153</v>
      </c>
      <c r="T690" s="44"/>
      <c r="U690" s="45"/>
      <c r="V690" s="46">
        <v>6624927</v>
      </c>
      <c r="W690" s="47" t="s">
        <v>7236</v>
      </c>
      <c r="X690" s="48" t="s">
        <v>7237</v>
      </c>
      <c r="Y690" s="48"/>
      <c r="Z690" s="48"/>
      <c r="AA690" s="48"/>
      <c r="AB690" s="48"/>
      <c r="AC690" s="48"/>
      <c r="AD690" s="48"/>
      <c r="AE690" s="47"/>
      <c r="AF690" s="47"/>
      <c r="AG690" s="49"/>
      <c r="AH690" s="49">
        <v>43186</v>
      </c>
      <c r="AI690" s="50"/>
      <c r="AJ690" s="51">
        <v>43187</v>
      </c>
      <c r="AK690" s="51" t="s">
        <v>7148</v>
      </c>
      <c r="AL690" s="52">
        <v>43185</v>
      </c>
    </row>
    <row r="691" spans="1:38" x14ac:dyDescent="0.15">
      <c r="A691" s="36">
        <v>51717299</v>
      </c>
      <c r="B691" s="41" t="s">
        <v>7238</v>
      </c>
      <c r="C691" s="41" t="s">
        <v>7239</v>
      </c>
      <c r="D691" s="36" t="s">
        <v>1901</v>
      </c>
      <c r="E691" s="36" t="s">
        <v>7240</v>
      </c>
      <c r="F691" s="36"/>
      <c r="G691" s="36"/>
      <c r="H691" s="42" t="s">
        <v>174</v>
      </c>
      <c r="I691" s="42"/>
      <c r="J691" s="42" t="s">
        <v>3173</v>
      </c>
      <c r="K691" s="36" t="s">
        <v>67</v>
      </c>
      <c r="L691" s="43" t="s">
        <v>3025</v>
      </c>
      <c r="M691" s="43" t="s">
        <v>38</v>
      </c>
      <c r="N691" s="36" t="s">
        <v>6172</v>
      </c>
      <c r="O691" s="42" t="s">
        <v>207</v>
      </c>
      <c r="P691" s="36" t="s">
        <v>85</v>
      </c>
      <c r="Q691" s="42" t="s">
        <v>5617</v>
      </c>
      <c r="R691" s="42"/>
      <c r="S691" s="44">
        <v>43118</v>
      </c>
      <c r="T691" s="44">
        <v>43157</v>
      </c>
      <c r="U691" s="45">
        <v>43171</v>
      </c>
      <c r="V691" s="46">
        <v>6624803</v>
      </c>
      <c r="W691" s="47" t="s">
        <v>7241</v>
      </c>
      <c r="X691" s="48" t="s">
        <v>7242</v>
      </c>
      <c r="Y691" s="48"/>
      <c r="Z691" s="48"/>
      <c r="AA691" s="48"/>
      <c r="AB691" s="48"/>
      <c r="AC691" s="48"/>
      <c r="AD691" s="48" t="s">
        <v>47</v>
      </c>
      <c r="AE691" s="47"/>
      <c r="AF691" s="47"/>
      <c r="AG691" s="49"/>
      <c r="AH691" s="49">
        <v>43188</v>
      </c>
      <c r="AI691" s="50"/>
      <c r="AJ691" s="51">
        <v>43189</v>
      </c>
      <c r="AK691" s="51" t="s">
        <v>7148</v>
      </c>
      <c r="AL691" s="52">
        <v>43185</v>
      </c>
    </row>
    <row r="692" spans="1:38" x14ac:dyDescent="0.15">
      <c r="A692" s="36">
        <v>51722212</v>
      </c>
      <c r="B692" s="41" t="s">
        <v>7243</v>
      </c>
      <c r="C692" s="41" t="s">
        <v>7244</v>
      </c>
      <c r="D692" s="36" t="s">
        <v>7245</v>
      </c>
      <c r="E692" s="36" t="s">
        <v>7246</v>
      </c>
      <c r="F692" s="36"/>
      <c r="G692" s="36"/>
      <c r="H692" s="42" t="s">
        <v>3869</v>
      </c>
      <c r="I692" s="42"/>
      <c r="J692" s="42" t="s">
        <v>7182</v>
      </c>
      <c r="K692" s="36"/>
      <c r="L692" s="43" t="s">
        <v>5890</v>
      </c>
      <c r="M692" s="43" t="s">
        <v>38</v>
      </c>
      <c r="N692" s="36" t="s">
        <v>175</v>
      </c>
      <c r="O692" s="42" t="s">
        <v>641</v>
      </c>
      <c r="P692" s="36" t="s">
        <v>85</v>
      </c>
      <c r="Q692" s="42" t="s">
        <v>5617</v>
      </c>
      <c r="R692" s="42"/>
      <c r="S692" s="44">
        <v>43157</v>
      </c>
      <c r="T692" s="44">
        <v>43206</v>
      </c>
      <c r="U692" s="45">
        <v>43220</v>
      </c>
      <c r="V692" s="46">
        <v>6624966</v>
      </c>
      <c r="W692" s="47"/>
      <c r="X692" s="48"/>
      <c r="Y692" s="48"/>
      <c r="Z692" s="48"/>
      <c r="AA692" s="48"/>
      <c r="AB692" s="48"/>
      <c r="AC692" s="48"/>
      <c r="AD692" s="48"/>
      <c r="AE692" s="47"/>
      <c r="AF692" s="47"/>
      <c r="AG692" s="49"/>
      <c r="AH692" s="49">
        <v>43188</v>
      </c>
      <c r="AI692" s="50"/>
      <c r="AJ692" s="51">
        <v>43189</v>
      </c>
      <c r="AK692" s="51" t="s">
        <v>7148</v>
      </c>
      <c r="AL692" s="52">
        <v>43185</v>
      </c>
    </row>
    <row r="693" spans="1:38" x14ac:dyDescent="0.15">
      <c r="A693" s="36">
        <v>51703007</v>
      </c>
      <c r="B693" s="41" t="s">
        <v>7247</v>
      </c>
      <c r="C693" s="41" t="s">
        <v>7248</v>
      </c>
      <c r="D693" s="36" t="s">
        <v>7249</v>
      </c>
      <c r="E693" s="36" t="s">
        <v>7250</v>
      </c>
      <c r="F693" s="36" t="s">
        <v>7251</v>
      </c>
      <c r="G693" s="36"/>
      <c r="H693" s="42" t="s">
        <v>6112</v>
      </c>
      <c r="I693" s="42"/>
      <c r="J693" s="42" t="s">
        <v>532</v>
      </c>
      <c r="K693" s="36" t="s">
        <v>67</v>
      </c>
      <c r="L693" s="43" t="s">
        <v>68</v>
      </c>
      <c r="M693" s="43" t="s">
        <v>38</v>
      </c>
      <c r="N693" s="36" t="s">
        <v>536</v>
      </c>
      <c r="O693" s="42"/>
      <c r="P693" s="36" t="s">
        <v>71</v>
      </c>
      <c r="Q693" s="42" t="s">
        <v>5617</v>
      </c>
      <c r="R693" s="42"/>
      <c r="S693" s="44">
        <v>42999</v>
      </c>
      <c r="T693" s="44">
        <v>43080</v>
      </c>
      <c r="U693" s="45"/>
      <c r="V693" s="46">
        <v>6624676</v>
      </c>
      <c r="W693" s="47" t="s">
        <v>7252</v>
      </c>
      <c r="X693" s="48" t="s">
        <v>7253</v>
      </c>
      <c r="Y693" s="48"/>
      <c r="Z693" s="48"/>
      <c r="AA693" s="48"/>
      <c r="AB693" s="48"/>
      <c r="AC693" s="48"/>
      <c r="AD693" s="48" t="s">
        <v>47</v>
      </c>
      <c r="AE693" s="47"/>
      <c r="AF693" s="47"/>
      <c r="AG693" s="49"/>
      <c r="AH693" s="49">
        <v>43152</v>
      </c>
      <c r="AI693" s="50"/>
      <c r="AJ693" s="51">
        <v>43153</v>
      </c>
      <c r="AK693" s="51" t="s">
        <v>6973</v>
      </c>
      <c r="AL693" s="52">
        <v>43150</v>
      </c>
    </row>
    <row r="694" spans="1:38" x14ac:dyDescent="0.15">
      <c r="A694" s="36">
        <v>51719238</v>
      </c>
      <c r="B694" s="41" t="s">
        <v>7254</v>
      </c>
      <c r="C694" s="41" t="s">
        <v>7255</v>
      </c>
      <c r="D694" s="36" t="s">
        <v>7256</v>
      </c>
      <c r="E694" s="36" t="s">
        <v>7257</v>
      </c>
      <c r="F694" s="36"/>
      <c r="G694" s="36"/>
      <c r="H694" s="42" t="s">
        <v>313</v>
      </c>
      <c r="I694" s="42"/>
      <c r="J694" s="42" t="s">
        <v>124</v>
      </c>
      <c r="K694" s="36" t="s">
        <v>67</v>
      </c>
      <c r="L694" s="43" t="s">
        <v>5890</v>
      </c>
      <c r="M694" s="43" t="s">
        <v>38</v>
      </c>
      <c r="N694" s="36" t="s">
        <v>5947</v>
      </c>
      <c r="O694" s="42" t="s">
        <v>207</v>
      </c>
      <c r="P694" s="36" t="s">
        <v>85</v>
      </c>
      <c r="Q694" s="42" t="s">
        <v>5617</v>
      </c>
      <c r="R694" s="42"/>
      <c r="S694" s="44">
        <v>43131</v>
      </c>
      <c r="T694" s="44">
        <v>43164</v>
      </c>
      <c r="U694" s="45">
        <v>43178</v>
      </c>
      <c r="V694" s="46">
        <v>6624818</v>
      </c>
      <c r="W694" s="47" t="s">
        <v>7258</v>
      </c>
      <c r="X694" s="48" t="s">
        <v>7259</v>
      </c>
      <c r="Y694" s="48"/>
      <c r="Z694" s="48"/>
      <c r="AA694" s="48"/>
      <c r="AB694" s="48"/>
      <c r="AC694" s="48"/>
      <c r="AD694" s="48" t="s">
        <v>47</v>
      </c>
      <c r="AE694" s="47"/>
      <c r="AF694" s="47"/>
      <c r="AG694" s="49"/>
      <c r="AH694" s="49">
        <v>43188</v>
      </c>
      <c r="AI694" s="50"/>
      <c r="AJ694" s="51">
        <v>43189</v>
      </c>
      <c r="AK694" s="51" t="s">
        <v>7148</v>
      </c>
      <c r="AL694" s="52">
        <v>43185</v>
      </c>
    </row>
    <row r="695" spans="1:38" x14ac:dyDescent="0.15">
      <c r="A695" s="36">
        <v>51709448</v>
      </c>
      <c r="B695" s="41" t="s">
        <v>7260</v>
      </c>
      <c r="C695" s="41" t="s">
        <v>7261</v>
      </c>
      <c r="D695" s="36" t="s">
        <v>7262</v>
      </c>
      <c r="E695" s="36" t="s">
        <v>7263</v>
      </c>
      <c r="F695" s="36" t="s">
        <v>7264</v>
      </c>
      <c r="G695" s="36"/>
      <c r="H695" s="42" t="s">
        <v>120</v>
      </c>
      <c r="I695" s="42"/>
      <c r="J695" s="42" t="s">
        <v>124</v>
      </c>
      <c r="K695" s="36" t="s">
        <v>67</v>
      </c>
      <c r="L695" s="43" t="s">
        <v>5890</v>
      </c>
      <c r="M695" s="43" t="s">
        <v>1193</v>
      </c>
      <c r="N695" s="36" t="s">
        <v>414</v>
      </c>
      <c r="O695" s="42" t="s">
        <v>84</v>
      </c>
      <c r="P695" s="36" t="s">
        <v>71</v>
      </c>
      <c r="Q695" s="42" t="s">
        <v>5617</v>
      </c>
      <c r="R695" s="42"/>
      <c r="S695" s="44">
        <v>43048</v>
      </c>
      <c r="T695" s="44">
        <v>43087</v>
      </c>
      <c r="U695" s="45">
        <v>43101</v>
      </c>
      <c r="V695" s="46">
        <v>6624734</v>
      </c>
      <c r="W695" s="47" t="s">
        <v>7265</v>
      </c>
      <c r="X695" s="48" t="s">
        <v>7266</v>
      </c>
      <c r="Y695" s="48"/>
      <c r="Z695" s="48"/>
      <c r="AA695" s="48"/>
      <c r="AB695" s="48"/>
      <c r="AC695" s="48"/>
      <c r="AD695" s="48" t="s">
        <v>47</v>
      </c>
      <c r="AE695" s="47"/>
      <c r="AF695" s="47"/>
      <c r="AG695" s="49"/>
      <c r="AH695" s="49">
        <v>43145</v>
      </c>
      <c r="AI695" s="50"/>
      <c r="AJ695" s="51">
        <v>43146</v>
      </c>
      <c r="AK695" s="51" t="s">
        <v>6973</v>
      </c>
      <c r="AL695" s="52">
        <v>43143</v>
      </c>
    </row>
    <row r="696" spans="1:38" x14ac:dyDescent="0.15">
      <c r="A696" s="36">
        <v>51552633</v>
      </c>
      <c r="B696" s="41" t="s">
        <v>5946</v>
      </c>
      <c r="C696" s="41" t="s">
        <v>7267</v>
      </c>
      <c r="D696" s="36" t="s">
        <v>7268</v>
      </c>
      <c r="E696" s="36" t="s">
        <v>7269</v>
      </c>
      <c r="F696" s="36"/>
      <c r="G696" s="36"/>
      <c r="H696" s="42" t="s">
        <v>124</v>
      </c>
      <c r="I696" s="42"/>
      <c r="J696" s="42" t="s">
        <v>4018</v>
      </c>
      <c r="K696" s="36" t="s">
        <v>5155</v>
      </c>
      <c r="L696" s="43" t="s">
        <v>37</v>
      </c>
      <c r="M696" s="43" t="s">
        <v>38</v>
      </c>
      <c r="N696" s="36" t="s">
        <v>5947</v>
      </c>
      <c r="O696" s="42" t="s">
        <v>106</v>
      </c>
      <c r="P696" s="36" t="s">
        <v>85</v>
      </c>
      <c r="Q696" s="42" t="s">
        <v>5617</v>
      </c>
      <c r="R696" s="42"/>
      <c r="S696" s="44">
        <v>42079</v>
      </c>
      <c r="T696" s="44"/>
      <c r="U696" s="45">
        <v>42149</v>
      </c>
      <c r="V696" s="46">
        <v>6634083</v>
      </c>
      <c r="W696" s="47" t="s">
        <v>7270</v>
      </c>
      <c r="X696" s="48" t="s">
        <v>7271</v>
      </c>
      <c r="Y696" s="48" t="s">
        <v>635</v>
      </c>
      <c r="Z696" s="48"/>
      <c r="AA696" s="48"/>
      <c r="AB696" s="48"/>
      <c r="AC696" s="48"/>
      <c r="AD696" s="48" t="s">
        <v>47</v>
      </c>
      <c r="AE696" s="47" t="s">
        <v>7272</v>
      </c>
      <c r="AF696" s="47"/>
      <c r="AG696" s="49"/>
      <c r="AH696" s="49">
        <v>43192</v>
      </c>
      <c r="AI696" s="50"/>
      <c r="AJ696" s="51">
        <v>43193</v>
      </c>
      <c r="AK696" s="51" t="s">
        <v>7273</v>
      </c>
      <c r="AL696" s="52">
        <v>43192</v>
      </c>
    </row>
    <row r="697" spans="1:38" x14ac:dyDescent="0.15">
      <c r="A697" s="36">
        <v>51715997</v>
      </c>
      <c r="B697" s="41" t="s">
        <v>7274</v>
      </c>
      <c r="C697" s="41" t="s">
        <v>7275</v>
      </c>
      <c r="D697" s="36" t="s">
        <v>7276</v>
      </c>
      <c r="E697" s="36" t="s">
        <v>7277</v>
      </c>
      <c r="F697" s="36" t="s">
        <v>3222</v>
      </c>
      <c r="G697" s="36"/>
      <c r="H697" s="42" t="s">
        <v>3876</v>
      </c>
      <c r="I697" s="42"/>
      <c r="J697" s="42" t="s">
        <v>124</v>
      </c>
      <c r="K697" s="36" t="s">
        <v>67</v>
      </c>
      <c r="L697" s="43" t="s">
        <v>5890</v>
      </c>
      <c r="M697" s="43" t="s">
        <v>38</v>
      </c>
      <c r="N697" s="36" t="s">
        <v>175</v>
      </c>
      <c r="O697" s="42" t="s">
        <v>477</v>
      </c>
      <c r="P697" s="36" t="s">
        <v>85</v>
      </c>
      <c r="Q697" s="42" t="s">
        <v>5617</v>
      </c>
      <c r="R697" s="42"/>
      <c r="S697" s="44">
        <v>43108</v>
      </c>
      <c r="T697" s="44">
        <v>43143</v>
      </c>
      <c r="U697" s="45">
        <v>43157</v>
      </c>
      <c r="V697" s="46">
        <v>6624754</v>
      </c>
      <c r="W697" s="47" t="s">
        <v>7278</v>
      </c>
      <c r="X697" s="48" t="s">
        <v>7279</v>
      </c>
      <c r="Y697" s="48"/>
      <c r="Z697" s="48"/>
      <c r="AA697" s="48"/>
      <c r="AB697" s="48"/>
      <c r="AC697" s="48"/>
      <c r="AD697" s="48" t="s">
        <v>4506</v>
      </c>
      <c r="AE697" s="47"/>
      <c r="AF697" s="47"/>
      <c r="AG697" s="49"/>
      <c r="AH697" s="49">
        <v>43199</v>
      </c>
      <c r="AI697" s="50"/>
      <c r="AJ697" s="51">
        <v>43200</v>
      </c>
      <c r="AK697" s="51" t="s">
        <v>7273</v>
      </c>
      <c r="AL697" s="52">
        <v>43199</v>
      </c>
    </row>
    <row r="698" spans="1:38" x14ac:dyDescent="0.15">
      <c r="A698" s="36">
        <v>51724904</v>
      </c>
      <c r="B698" s="41" t="s">
        <v>7280</v>
      </c>
      <c r="C698" s="41" t="s">
        <v>7281</v>
      </c>
      <c r="D698" s="36" t="s">
        <v>7282</v>
      </c>
      <c r="E698" s="36" t="s">
        <v>7283</v>
      </c>
      <c r="F698" s="36" t="s">
        <v>7284</v>
      </c>
      <c r="G698" s="36"/>
      <c r="H698" s="42" t="s">
        <v>6239</v>
      </c>
      <c r="I698" s="42"/>
      <c r="J698" s="42" t="s">
        <v>7182</v>
      </c>
      <c r="K698" s="36" t="s">
        <v>67</v>
      </c>
      <c r="L698" s="43" t="s">
        <v>5890</v>
      </c>
      <c r="M698" s="43" t="s">
        <v>38</v>
      </c>
      <c r="N698" s="36" t="s">
        <v>365</v>
      </c>
      <c r="O698" s="42" t="s">
        <v>355</v>
      </c>
      <c r="P698" s="36"/>
      <c r="Q698" s="42" t="s">
        <v>5617</v>
      </c>
      <c r="R698" s="42"/>
      <c r="S698" s="44"/>
      <c r="T698" s="44"/>
      <c r="U698" s="45"/>
      <c r="V698" s="46">
        <v>6624979</v>
      </c>
      <c r="W698" s="47"/>
      <c r="X698" s="48"/>
      <c r="Y698" s="48"/>
      <c r="Z698" s="48"/>
      <c r="AA698" s="48"/>
      <c r="AB698" s="48"/>
      <c r="AC698" s="48"/>
      <c r="AD698" s="48"/>
      <c r="AE698" s="47"/>
      <c r="AF698" s="47"/>
      <c r="AG698" s="49"/>
      <c r="AH698" s="49">
        <v>43200</v>
      </c>
      <c r="AI698" s="50"/>
      <c r="AJ698" s="51">
        <v>43201</v>
      </c>
      <c r="AK698" s="51" t="s">
        <v>7273</v>
      </c>
      <c r="AL698" s="52">
        <v>43199</v>
      </c>
    </row>
    <row r="699" spans="1:38" x14ac:dyDescent="0.15">
      <c r="A699" s="36">
        <v>51725152</v>
      </c>
      <c r="B699" s="41" t="s">
        <v>7285</v>
      </c>
      <c r="C699" s="41" t="s">
        <v>7286</v>
      </c>
      <c r="D699" s="36" t="s">
        <v>4523</v>
      </c>
      <c r="E699" s="36" t="s">
        <v>6055</v>
      </c>
      <c r="F699" s="36"/>
      <c r="G699" s="36"/>
      <c r="H699" s="42" t="s">
        <v>3876</v>
      </c>
      <c r="I699" s="42"/>
      <c r="J699" s="42" t="s">
        <v>7182</v>
      </c>
      <c r="K699" s="36" t="s">
        <v>67</v>
      </c>
      <c r="L699" s="43" t="s">
        <v>5890</v>
      </c>
      <c r="M699" s="43" t="s">
        <v>38</v>
      </c>
      <c r="N699" s="36" t="s">
        <v>5947</v>
      </c>
      <c r="O699" s="42" t="s">
        <v>761</v>
      </c>
      <c r="P699" s="36"/>
      <c r="Q699" s="42" t="s">
        <v>5617</v>
      </c>
      <c r="R699" s="42"/>
      <c r="S699" s="44" t="s">
        <v>7287</v>
      </c>
      <c r="T699" s="44"/>
      <c r="U699" s="45"/>
      <c r="V699" s="46"/>
      <c r="W699" s="47"/>
      <c r="X699" s="48" t="s">
        <v>7288</v>
      </c>
      <c r="Y699" s="48"/>
      <c r="Z699" s="48"/>
      <c r="AA699" s="48"/>
      <c r="AB699" s="48"/>
      <c r="AC699" s="48"/>
      <c r="AD699" s="48"/>
      <c r="AE699" s="47"/>
      <c r="AF699" s="47" t="s">
        <v>7289</v>
      </c>
      <c r="AG699" s="49"/>
      <c r="AH699" s="49">
        <v>43199</v>
      </c>
      <c r="AI699" s="50"/>
      <c r="AJ699" s="51">
        <v>43200</v>
      </c>
      <c r="AK699" s="51" t="s">
        <v>7273</v>
      </c>
      <c r="AL699" s="52">
        <v>43199</v>
      </c>
    </row>
    <row r="700" spans="1:38" x14ac:dyDescent="0.15">
      <c r="A700" s="36">
        <v>51724510</v>
      </c>
      <c r="B700" s="41" t="s">
        <v>7290</v>
      </c>
      <c r="C700" s="41" t="s">
        <v>7291</v>
      </c>
      <c r="D700" s="36" t="s">
        <v>983</v>
      </c>
      <c r="E700" s="36" t="s">
        <v>7292</v>
      </c>
      <c r="F700" s="36" t="s">
        <v>616</v>
      </c>
      <c r="G700" s="36"/>
      <c r="H700" s="42" t="s">
        <v>6239</v>
      </c>
      <c r="I700" s="42"/>
      <c r="J700" s="42" t="s">
        <v>7182</v>
      </c>
      <c r="K700" s="36" t="s">
        <v>67</v>
      </c>
      <c r="L700" s="43" t="s">
        <v>5890</v>
      </c>
      <c r="M700" s="43" t="s">
        <v>38</v>
      </c>
      <c r="N700" s="36" t="s">
        <v>365</v>
      </c>
      <c r="O700" s="42" t="s">
        <v>355</v>
      </c>
      <c r="P700" s="36"/>
      <c r="Q700" s="42" t="s">
        <v>5617</v>
      </c>
      <c r="R700" s="42"/>
      <c r="S700" s="44"/>
      <c r="T700" s="44"/>
      <c r="U700" s="45"/>
      <c r="V700" s="46">
        <v>6624977</v>
      </c>
      <c r="W700" s="47"/>
      <c r="X700" s="48"/>
      <c r="Y700" s="48"/>
      <c r="Z700" s="48"/>
      <c r="AA700" s="48"/>
      <c r="AB700" s="48"/>
      <c r="AC700" s="48"/>
      <c r="AD700" s="48"/>
      <c r="AE700" s="47"/>
      <c r="AF700" s="47"/>
      <c r="AG700" s="49"/>
      <c r="AH700" s="49">
        <v>43199</v>
      </c>
      <c r="AI700" s="50"/>
      <c r="AJ700" s="51">
        <v>43200</v>
      </c>
      <c r="AK700" s="51" t="s">
        <v>7273</v>
      </c>
      <c r="AL700" s="52">
        <v>43199</v>
      </c>
    </row>
    <row r="701" spans="1:38" x14ac:dyDescent="0.15">
      <c r="A701" s="36">
        <v>51724913</v>
      </c>
      <c r="B701" s="41" t="s">
        <v>7293</v>
      </c>
      <c r="C701" s="41" t="s">
        <v>7294</v>
      </c>
      <c r="D701" s="36" t="s">
        <v>475</v>
      </c>
      <c r="E701" s="36" t="s">
        <v>7295</v>
      </c>
      <c r="F701" s="36" t="s">
        <v>7296</v>
      </c>
      <c r="G701" s="36"/>
      <c r="H701" s="42" t="s">
        <v>6239</v>
      </c>
      <c r="I701" s="42"/>
      <c r="J701" s="42" t="s">
        <v>7182</v>
      </c>
      <c r="K701" s="36" t="s">
        <v>67</v>
      </c>
      <c r="L701" s="43" t="s">
        <v>5890</v>
      </c>
      <c r="M701" s="43" t="s">
        <v>38</v>
      </c>
      <c r="N701" s="36" t="s">
        <v>365</v>
      </c>
      <c r="O701" s="42" t="s">
        <v>355</v>
      </c>
      <c r="P701" s="36"/>
      <c r="Q701" s="42" t="s">
        <v>5617</v>
      </c>
      <c r="R701" s="42"/>
      <c r="S701" s="44"/>
      <c r="T701" s="44"/>
      <c r="U701" s="45"/>
      <c r="V701" s="46">
        <v>6624980</v>
      </c>
      <c r="W701" s="47"/>
      <c r="X701" s="48"/>
      <c r="Y701" s="48"/>
      <c r="Z701" s="48"/>
      <c r="AA701" s="48"/>
      <c r="AB701" s="48"/>
      <c r="AC701" s="48"/>
      <c r="AD701" s="48"/>
      <c r="AE701" s="47"/>
      <c r="AF701" s="47"/>
      <c r="AG701" s="49"/>
      <c r="AH701" s="49">
        <v>43199</v>
      </c>
      <c r="AI701" s="50"/>
      <c r="AJ701" s="51">
        <v>43200</v>
      </c>
      <c r="AK701" s="51" t="s">
        <v>7273</v>
      </c>
      <c r="AL701" s="52">
        <v>43199</v>
      </c>
    </row>
    <row r="702" spans="1:38" x14ac:dyDescent="0.15">
      <c r="A702" s="36">
        <v>51721459</v>
      </c>
      <c r="B702" s="41" t="s">
        <v>7297</v>
      </c>
      <c r="C702" s="41" t="s">
        <v>7298</v>
      </c>
      <c r="D702" s="36" t="s">
        <v>7299</v>
      </c>
      <c r="E702" s="36" t="s">
        <v>7300</v>
      </c>
      <c r="F702" s="36"/>
      <c r="G702" s="36"/>
      <c r="H702" s="42" t="s">
        <v>499</v>
      </c>
      <c r="I702" s="42"/>
      <c r="J702" s="42" t="s">
        <v>7182</v>
      </c>
      <c r="K702" s="36" t="s">
        <v>303</v>
      </c>
      <c r="L702" s="43" t="s">
        <v>3025</v>
      </c>
      <c r="M702" s="43" t="s">
        <v>4323</v>
      </c>
      <c r="N702" s="36" t="s">
        <v>414</v>
      </c>
      <c r="O702" s="42" t="s">
        <v>70</v>
      </c>
      <c r="P702" s="36" t="s">
        <v>71</v>
      </c>
      <c r="Q702" s="42" t="s">
        <v>5617</v>
      </c>
      <c r="R702" s="42"/>
      <c r="S702" s="44">
        <v>43150</v>
      </c>
      <c r="T702" s="44"/>
      <c r="U702" s="45">
        <v>43199</v>
      </c>
      <c r="V702" s="46">
        <v>6624872</v>
      </c>
      <c r="W702" s="47" t="s">
        <v>7301</v>
      </c>
      <c r="X702" s="48" t="s">
        <v>7302</v>
      </c>
      <c r="Y702" s="48"/>
      <c r="Z702" s="48"/>
      <c r="AA702" s="48"/>
      <c r="AB702" s="48"/>
      <c r="AC702" s="48"/>
      <c r="AD702" s="48"/>
      <c r="AE702" s="47"/>
      <c r="AF702" s="47"/>
      <c r="AG702" s="49"/>
      <c r="AH702" s="49">
        <v>43199</v>
      </c>
      <c r="AI702" s="50"/>
      <c r="AJ702" s="51">
        <v>43200</v>
      </c>
      <c r="AK702" s="51" t="s">
        <v>7273</v>
      </c>
      <c r="AL702" s="52">
        <v>43199</v>
      </c>
    </row>
    <row r="703" spans="1:38" x14ac:dyDescent="0.15">
      <c r="A703" s="36">
        <v>51698649</v>
      </c>
      <c r="B703" s="41" t="s">
        <v>7303</v>
      </c>
      <c r="C703" s="41" t="s">
        <v>7304</v>
      </c>
      <c r="D703" s="36" t="s">
        <v>7305</v>
      </c>
      <c r="E703" s="36" t="s">
        <v>3143</v>
      </c>
      <c r="F703" s="36" t="s">
        <v>7306</v>
      </c>
      <c r="G703" s="36"/>
      <c r="H703" s="42" t="s">
        <v>4608</v>
      </c>
      <c r="I703" s="42"/>
      <c r="J703" s="42" t="s">
        <v>3039</v>
      </c>
      <c r="K703" s="36" t="s">
        <v>67</v>
      </c>
      <c r="L703" s="43" t="s">
        <v>68</v>
      </c>
      <c r="M703" s="43" t="s">
        <v>38</v>
      </c>
      <c r="N703" s="36" t="s">
        <v>3390</v>
      </c>
      <c r="O703" s="42" t="s">
        <v>334</v>
      </c>
      <c r="P703" s="36" t="s">
        <v>85</v>
      </c>
      <c r="Q703" s="42" t="s">
        <v>5617</v>
      </c>
      <c r="R703" s="42"/>
      <c r="S703" s="44">
        <v>42971</v>
      </c>
      <c r="T703" s="44">
        <v>43017</v>
      </c>
      <c r="U703" s="45">
        <v>43038</v>
      </c>
      <c r="V703" s="46">
        <v>6624628</v>
      </c>
      <c r="W703" s="47" t="s">
        <v>7307</v>
      </c>
      <c r="X703" s="48" t="s">
        <v>7308</v>
      </c>
      <c r="Y703" s="48">
        <v>69384</v>
      </c>
      <c r="Z703" s="48"/>
      <c r="AA703" s="48"/>
      <c r="AB703" s="48"/>
      <c r="AC703" s="48"/>
      <c r="AD703" s="48" t="s">
        <v>4506</v>
      </c>
      <c r="AE703" s="47" t="s">
        <v>7309</v>
      </c>
      <c r="AF703" s="47"/>
      <c r="AG703" s="49"/>
      <c r="AH703" s="49">
        <v>43206</v>
      </c>
      <c r="AI703" s="50"/>
      <c r="AJ703" s="51">
        <v>43207</v>
      </c>
      <c r="AK703" s="51" t="s">
        <v>7273</v>
      </c>
      <c r="AL703" s="52">
        <v>43206</v>
      </c>
    </row>
    <row r="704" spans="1:38" x14ac:dyDescent="0.15">
      <c r="A704" s="36">
        <v>51709111</v>
      </c>
      <c r="B704" s="41" t="s">
        <v>7310</v>
      </c>
      <c r="C704" s="41" t="s">
        <v>7311</v>
      </c>
      <c r="D704" s="36" t="s">
        <v>7312</v>
      </c>
      <c r="E704" s="36" t="s">
        <v>1630</v>
      </c>
      <c r="F704" s="36" t="s">
        <v>7313</v>
      </c>
      <c r="G704" s="36"/>
      <c r="H704" s="42" t="s">
        <v>3876</v>
      </c>
      <c r="I704" s="42"/>
      <c r="J704" s="42" t="s">
        <v>124</v>
      </c>
      <c r="K704" s="36" t="s">
        <v>67</v>
      </c>
      <c r="L704" s="43" t="s">
        <v>5890</v>
      </c>
      <c r="M704" s="43" t="s">
        <v>4323</v>
      </c>
      <c r="N704" s="36" t="s">
        <v>175</v>
      </c>
      <c r="O704" s="42" t="s">
        <v>477</v>
      </c>
      <c r="P704" s="36" t="s">
        <v>85</v>
      </c>
      <c r="Q704" s="42" t="s">
        <v>5617</v>
      </c>
      <c r="R704" s="42"/>
      <c r="S704" s="44">
        <v>43045</v>
      </c>
      <c r="T704" s="44">
        <v>43143</v>
      </c>
      <c r="U704" s="45">
        <v>43115</v>
      </c>
      <c r="V704" s="46">
        <v>6624758</v>
      </c>
      <c r="W704" s="47" t="s">
        <v>7314</v>
      </c>
      <c r="X704" s="48" t="s">
        <v>7315</v>
      </c>
      <c r="Y704" s="48"/>
      <c r="Z704" s="48"/>
      <c r="AA704" s="48"/>
      <c r="AB704" s="48"/>
      <c r="AC704" s="48"/>
      <c r="AD704" s="48" t="s">
        <v>47</v>
      </c>
      <c r="AE704" s="47"/>
      <c r="AF704" s="47"/>
      <c r="AG704" s="49"/>
      <c r="AH704" s="49">
        <v>43186</v>
      </c>
      <c r="AI704" s="50"/>
      <c r="AJ704" s="51">
        <v>43187</v>
      </c>
      <c r="AK704" s="51" t="s">
        <v>7148</v>
      </c>
      <c r="AL704" s="52">
        <v>43185</v>
      </c>
    </row>
    <row r="705" spans="1:38" x14ac:dyDescent="0.15">
      <c r="A705" s="36">
        <v>51697104</v>
      </c>
      <c r="B705" s="41" t="s">
        <v>7316</v>
      </c>
      <c r="C705" s="41" t="s">
        <v>7317</v>
      </c>
      <c r="D705" s="36" t="s">
        <v>7318</v>
      </c>
      <c r="E705" s="36" t="s">
        <v>7319</v>
      </c>
      <c r="F705" s="36"/>
      <c r="G705" s="36"/>
      <c r="H705" s="42" t="s">
        <v>231</v>
      </c>
      <c r="I705" s="42"/>
      <c r="J705" s="42" t="s">
        <v>7320</v>
      </c>
      <c r="K705" s="36" t="s">
        <v>67</v>
      </c>
      <c r="L705" s="43" t="s">
        <v>68</v>
      </c>
      <c r="M705" s="43" t="s">
        <v>38</v>
      </c>
      <c r="N705" s="36" t="s">
        <v>69</v>
      </c>
      <c r="O705" s="42" t="s">
        <v>379</v>
      </c>
      <c r="P705" s="36" t="s">
        <v>71</v>
      </c>
      <c r="Q705" s="42" t="s">
        <v>5617</v>
      </c>
      <c r="R705" s="42"/>
      <c r="S705" s="44">
        <v>42958</v>
      </c>
      <c r="T705" s="44">
        <v>43017</v>
      </c>
      <c r="U705" s="45">
        <v>43038</v>
      </c>
      <c r="V705" s="46">
        <v>6624606</v>
      </c>
      <c r="W705" s="47" t="s">
        <v>7321</v>
      </c>
      <c r="X705" s="48" t="s">
        <v>7322</v>
      </c>
      <c r="Y705" s="48">
        <v>69339</v>
      </c>
      <c r="Z705" s="48"/>
      <c r="AA705" s="48"/>
      <c r="AB705" s="48"/>
      <c r="AC705" s="48"/>
      <c r="AD705" s="48" t="s">
        <v>4506</v>
      </c>
      <c r="AE705" s="47" t="s">
        <v>7323</v>
      </c>
      <c r="AF705" s="47"/>
      <c r="AG705" s="49"/>
      <c r="AH705" s="49">
        <v>43206</v>
      </c>
      <c r="AI705" s="50"/>
      <c r="AJ705" s="51">
        <v>43207</v>
      </c>
      <c r="AK705" s="51" t="s">
        <v>7273</v>
      </c>
      <c r="AL705" s="52">
        <v>43206</v>
      </c>
    </row>
    <row r="706" spans="1:38" x14ac:dyDescent="0.15">
      <c r="A706" s="36">
        <v>51609646</v>
      </c>
      <c r="B706" s="41" t="s">
        <v>7324</v>
      </c>
      <c r="C706" s="41" t="s">
        <v>7325</v>
      </c>
      <c r="D706" s="36" t="s">
        <v>7326</v>
      </c>
      <c r="E706" s="36" t="s">
        <v>7327</v>
      </c>
      <c r="F706" s="36"/>
      <c r="G706" s="36"/>
      <c r="H706" s="42" t="s">
        <v>361</v>
      </c>
      <c r="I706" s="42"/>
      <c r="J706" s="42" t="s">
        <v>82</v>
      </c>
      <c r="K706" s="36" t="s">
        <v>303</v>
      </c>
      <c r="L706" s="43" t="s">
        <v>68</v>
      </c>
      <c r="M706" s="43" t="s">
        <v>4323</v>
      </c>
      <c r="N706" s="36" t="s">
        <v>365</v>
      </c>
      <c r="O706" s="42" t="s">
        <v>379</v>
      </c>
      <c r="P706" s="36" t="s">
        <v>85</v>
      </c>
      <c r="Q706" s="42" t="s">
        <v>5617</v>
      </c>
      <c r="R706" s="42"/>
      <c r="S706" s="44">
        <v>42489</v>
      </c>
      <c r="T706" s="44">
        <v>42527</v>
      </c>
      <c r="U706" s="45">
        <v>42541</v>
      </c>
      <c r="V706" s="46">
        <v>6624245</v>
      </c>
      <c r="W706" s="47" t="s">
        <v>7328</v>
      </c>
      <c r="X706" s="48" t="s">
        <v>7329</v>
      </c>
      <c r="Y706" s="48">
        <v>69053</v>
      </c>
      <c r="Z706" s="48"/>
      <c r="AA706" s="48"/>
      <c r="AB706" s="48"/>
      <c r="AC706" s="48"/>
      <c r="AD706" s="48" t="s">
        <v>47</v>
      </c>
      <c r="AE706" s="47" t="s">
        <v>7330</v>
      </c>
      <c r="AF706" s="47"/>
      <c r="AG706" s="49"/>
      <c r="AH706" s="49">
        <v>43206</v>
      </c>
      <c r="AI706" s="50"/>
      <c r="AJ706" s="51">
        <v>43207</v>
      </c>
      <c r="AK706" s="51" t="s">
        <v>7273</v>
      </c>
      <c r="AL706" s="52">
        <v>43206</v>
      </c>
    </row>
    <row r="707" spans="1:38" x14ac:dyDescent="0.15">
      <c r="A707" s="36">
        <v>51609640</v>
      </c>
      <c r="B707" s="41" t="s">
        <v>7331</v>
      </c>
      <c r="C707" s="41" t="s">
        <v>7332</v>
      </c>
      <c r="D707" s="36" t="s">
        <v>7333</v>
      </c>
      <c r="E707" s="36" t="s">
        <v>7334</v>
      </c>
      <c r="F707" s="36"/>
      <c r="G707" s="36"/>
      <c r="H707" s="42" t="s">
        <v>361</v>
      </c>
      <c r="I707" s="42"/>
      <c r="J707" s="42" t="s">
        <v>82</v>
      </c>
      <c r="K707" s="36" t="s">
        <v>67</v>
      </c>
      <c r="L707" s="43" t="s">
        <v>68</v>
      </c>
      <c r="M707" s="43" t="s">
        <v>38</v>
      </c>
      <c r="N707" s="36" t="s">
        <v>365</v>
      </c>
      <c r="O707" s="42" t="s">
        <v>379</v>
      </c>
      <c r="P707" s="36" t="s">
        <v>85</v>
      </c>
      <c r="Q707" s="42" t="s">
        <v>5617</v>
      </c>
      <c r="R707" s="42"/>
      <c r="S707" s="44">
        <v>42488</v>
      </c>
      <c r="T707" s="44">
        <v>42527</v>
      </c>
      <c r="U707" s="45">
        <v>42541</v>
      </c>
      <c r="V707" s="46">
        <v>6624258</v>
      </c>
      <c r="W707" s="47" t="s">
        <v>7335</v>
      </c>
      <c r="X707" s="48" t="s">
        <v>7336</v>
      </c>
      <c r="Y707" s="48">
        <v>69047</v>
      </c>
      <c r="Z707" s="48"/>
      <c r="AA707" s="48"/>
      <c r="AB707" s="48"/>
      <c r="AC707" s="48"/>
      <c r="AD707" s="48" t="s">
        <v>47</v>
      </c>
      <c r="AE707" s="47" t="s">
        <v>7337</v>
      </c>
      <c r="AF707" s="47"/>
      <c r="AG707" s="49"/>
      <c r="AH707" s="49">
        <v>43206</v>
      </c>
      <c r="AI707" s="50"/>
      <c r="AJ707" s="51">
        <v>43207</v>
      </c>
      <c r="AK707" s="51" t="s">
        <v>7273</v>
      </c>
      <c r="AL707" s="52">
        <v>43206</v>
      </c>
    </row>
    <row r="708" spans="1:38" x14ac:dyDescent="0.15">
      <c r="A708" s="36">
        <v>51706476</v>
      </c>
      <c r="B708" s="41" t="s">
        <v>7338</v>
      </c>
      <c r="C708" s="41" t="s">
        <v>7339</v>
      </c>
      <c r="D708" s="36" t="s">
        <v>7340</v>
      </c>
      <c r="E708" s="36" t="s">
        <v>7341</v>
      </c>
      <c r="F708" s="36"/>
      <c r="G708" s="36"/>
      <c r="H708" s="42" t="s">
        <v>3663</v>
      </c>
      <c r="I708" s="42"/>
      <c r="J708" s="42" t="s">
        <v>6158</v>
      </c>
      <c r="K708" s="36" t="s">
        <v>67</v>
      </c>
      <c r="L708" s="43" t="s">
        <v>68</v>
      </c>
      <c r="M708" s="43" t="s">
        <v>38</v>
      </c>
      <c r="N708" s="36" t="s">
        <v>164</v>
      </c>
      <c r="O708" s="42" t="s">
        <v>314</v>
      </c>
      <c r="P708" s="36" t="s">
        <v>71</v>
      </c>
      <c r="Q708" s="42" t="s">
        <v>5617</v>
      </c>
      <c r="R708" s="42"/>
      <c r="S708" s="44">
        <v>43021</v>
      </c>
      <c r="T708" s="44">
        <v>43059</v>
      </c>
      <c r="U708" s="45">
        <v>43080</v>
      </c>
      <c r="V708" s="46">
        <v>6624710</v>
      </c>
      <c r="W708" s="47" t="s">
        <v>7342</v>
      </c>
      <c r="X708" s="48" t="s">
        <v>7343</v>
      </c>
      <c r="Y708" s="48"/>
      <c r="Z708" s="48"/>
      <c r="AA708" s="48"/>
      <c r="AB708" s="48"/>
      <c r="AC708" s="48"/>
      <c r="AD708" s="48" t="s">
        <v>47</v>
      </c>
      <c r="AE708" s="47"/>
      <c r="AF708" s="47"/>
      <c r="AG708" s="49"/>
      <c r="AH708" s="49">
        <v>43202</v>
      </c>
      <c r="AI708" s="50"/>
      <c r="AJ708" s="51">
        <v>43203</v>
      </c>
      <c r="AK708" s="51" t="s">
        <v>7273</v>
      </c>
      <c r="AL708" s="52">
        <v>43199</v>
      </c>
    </row>
    <row r="709" spans="1:38" x14ac:dyDescent="0.15">
      <c r="A709" s="36">
        <v>51721467</v>
      </c>
      <c r="B709" s="41" t="s">
        <v>7344</v>
      </c>
      <c r="C709" s="41" t="s">
        <v>7345</v>
      </c>
      <c r="D709" s="36" t="s">
        <v>7346</v>
      </c>
      <c r="E709" s="36" t="s">
        <v>7347</v>
      </c>
      <c r="F709" s="36"/>
      <c r="G709" s="36"/>
      <c r="H709" s="42" t="s">
        <v>376</v>
      </c>
      <c r="I709" s="42"/>
      <c r="J709" s="42" t="s">
        <v>532</v>
      </c>
      <c r="K709" s="36" t="s">
        <v>67</v>
      </c>
      <c r="L709" s="43" t="s">
        <v>3025</v>
      </c>
      <c r="M709" s="43" t="s">
        <v>4323</v>
      </c>
      <c r="N709" s="36" t="s">
        <v>536</v>
      </c>
      <c r="O709" s="42" t="s">
        <v>366</v>
      </c>
      <c r="P709" s="36" t="s">
        <v>71</v>
      </c>
      <c r="Q709" s="42" t="s">
        <v>5617</v>
      </c>
      <c r="R709" s="42"/>
      <c r="S709" s="44">
        <v>43146</v>
      </c>
      <c r="T709" s="44">
        <v>43188</v>
      </c>
      <c r="U709" s="45">
        <v>43206</v>
      </c>
      <c r="V709" s="46">
        <v>6624896</v>
      </c>
      <c r="W709" s="47" t="s">
        <v>7348</v>
      </c>
      <c r="X709" s="48" t="s">
        <v>7349</v>
      </c>
      <c r="Y709" s="48"/>
      <c r="Z709" s="48"/>
      <c r="AA709" s="48"/>
      <c r="AB709" s="48"/>
      <c r="AC709" s="48"/>
      <c r="AD709" s="48" t="s">
        <v>47</v>
      </c>
      <c r="AE709" s="47" t="s">
        <v>7350</v>
      </c>
      <c r="AF709" s="47"/>
      <c r="AG709" s="49"/>
      <c r="AH709" s="49">
        <v>43203</v>
      </c>
      <c r="AI709" s="50"/>
      <c r="AJ709" s="51">
        <v>43206</v>
      </c>
      <c r="AK709" s="51" t="s">
        <v>7273</v>
      </c>
      <c r="AL709" s="52">
        <v>43206</v>
      </c>
    </row>
    <row r="710" spans="1:38" x14ac:dyDescent="0.15">
      <c r="A710" s="36">
        <v>51720525</v>
      </c>
      <c r="B710" s="41" t="s">
        <v>7351</v>
      </c>
      <c r="C710" s="41" t="s">
        <v>7352</v>
      </c>
      <c r="D710" s="36" t="s">
        <v>5425</v>
      </c>
      <c r="E710" s="36" t="s">
        <v>7353</v>
      </c>
      <c r="F710" s="36" t="s">
        <v>7354</v>
      </c>
      <c r="G710" s="36"/>
      <c r="H710" s="42" t="s">
        <v>420</v>
      </c>
      <c r="I710" s="42"/>
      <c r="J710" s="42" t="s">
        <v>7182</v>
      </c>
      <c r="K710" s="36"/>
      <c r="L710" s="43" t="s">
        <v>3025</v>
      </c>
      <c r="M710" s="43" t="s">
        <v>4323</v>
      </c>
      <c r="N710" s="36" t="s">
        <v>164</v>
      </c>
      <c r="O710" s="42" t="s">
        <v>1317</v>
      </c>
      <c r="P710" s="36" t="s">
        <v>71</v>
      </c>
      <c r="Q710" s="42" t="s">
        <v>5617</v>
      </c>
      <c r="R710" s="42"/>
      <c r="S710" s="44">
        <v>43144</v>
      </c>
      <c r="T710" s="44">
        <v>43178</v>
      </c>
      <c r="U710" s="45">
        <v>43192</v>
      </c>
      <c r="V710" s="46">
        <v>6624831</v>
      </c>
      <c r="W710" s="47" t="s">
        <v>7355</v>
      </c>
      <c r="X710" s="48" t="s">
        <v>7356</v>
      </c>
      <c r="Y710" s="48"/>
      <c r="Z710" s="48"/>
      <c r="AA710" s="48"/>
      <c r="AB710" s="48"/>
      <c r="AC710" s="48"/>
      <c r="AD710" s="48" t="s">
        <v>47</v>
      </c>
      <c r="AE710" s="47"/>
      <c r="AF710" s="47"/>
      <c r="AG710" s="49"/>
      <c r="AH710" s="49">
        <v>43208</v>
      </c>
      <c r="AI710" s="50"/>
      <c r="AJ710" s="51">
        <v>43209</v>
      </c>
      <c r="AK710" s="51" t="s">
        <v>7273</v>
      </c>
      <c r="AL710" s="52">
        <v>43206</v>
      </c>
    </row>
    <row r="711" spans="1:38" x14ac:dyDescent="0.15">
      <c r="A711" s="36">
        <v>51719873</v>
      </c>
      <c r="B711" s="41" t="s">
        <v>7357</v>
      </c>
      <c r="C711" s="41" t="s">
        <v>7358</v>
      </c>
      <c r="D711" s="36" t="s">
        <v>7359</v>
      </c>
      <c r="E711" s="36" t="s">
        <v>7360</v>
      </c>
      <c r="F711" s="36"/>
      <c r="G711" s="36"/>
      <c r="H711" s="42" t="s">
        <v>5941</v>
      </c>
      <c r="I711" s="42"/>
      <c r="J711" s="42" t="s">
        <v>124</v>
      </c>
      <c r="K711" s="36"/>
      <c r="L711" s="43" t="s">
        <v>5890</v>
      </c>
      <c r="M711" s="43" t="s">
        <v>38</v>
      </c>
      <c r="N711" s="36" t="s">
        <v>536</v>
      </c>
      <c r="O711" s="42" t="s">
        <v>1202</v>
      </c>
      <c r="P711" s="36" t="s">
        <v>71</v>
      </c>
      <c r="Q711" s="42" t="s">
        <v>5617</v>
      </c>
      <c r="R711" s="42"/>
      <c r="S711" s="44">
        <v>43137</v>
      </c>
      <c r="T711" s="44">
        <v>43171</v>
      </c>
      <c r="U711" s="45">
        <v>43192</v>
      </c>
      <c r="V711" s="46">
        <v>6624906</v>
      </c>
      <c r="W711" s="47"/>
      <c r="X711" s="48" t="s">
        <v>7361</v>
      </c>
      <c r="Y711" s="48"/>
      <c r="Z711" s="48"/>
      <c r="AA711" s="48"/>
      <c r="AB711" s="48"/>
      <c r="AC711" s="48"/>
      <c r="AD711" s="48" t="s">
        <v>47</v>
      </c>
      <c r="AE711" s="47"/>
      <c r="AF711" s="47"/>
      <c r="AG711" s="49"/>
      <c r="AH711" s="49">
        <v>43209</v>
      </c>
      <c r="AI711" s="50"/>
      <c r="AJ711" s="51">
        <v>43210</v>
      </c>
      <c r="AK711" s="51" t="s">
        <v>7273</v>
      </c>
      <c r="AL711" s="52">
        <v>43206</v>
      </c>
    </row>
    <row r="712" spans="1:38" x14ac:dyDescent="0.15">
      <c r="A712" s="36">
        <v>51721482</v>
      </c>
      <c r="B712" s="41" t="s">
        <v>7362</v>
      </c>
      <c r="C712" s="41" t="s">
        <v>7363</v>
      </c>
      <c r="D712" s="36" t="s">
        <v>7364</v>
      </c>
      <c r="E712" s="36" t="s">
        <v>7365</v>
      </c>
      <c r="F712" s="36"/>
      <c r="G712" s="36"/>
      <c r="H712" s="42" t="s">
        <v>6239</v>
      </c>
      <c r="I712" s="42"/>
      <c r="J712" s="42" t="s">
        <v>7182</v>
      </c>
      <c r="K712" s="36" t="s">
        <v>67</v>
      </c>
      <c r="L712" s="43" t="s">
        <v>5890</v>
      </c>
      <c r="M712" s="43" t="s">
        <v>1193</v>
      </c>
      <c r="N712" s="36" t="s">
        <v>365</v>
      </c>
      <c r="O712" s="42" t="s">
        <v>355</v>
      </c>
      <c r="P712" s="36" t="s">
        <v>71</v>
      </c>
      <c r="Q712" s="42" t="s">
        <v>5617</v>
      </c>
      <c r="R712" s="42"/>
      <c r="S712" s="44">
        <v>43146</v>
      </c>
      <c r="T712" s="44"/>
      <c r="U712" s="45">
        <v>43206</v>
      </c>
      <c r="V712" s="46">
        <v>6624899</v>
      </c>
      <c r="W712" s="47" t="s">
        <v>7366</v>
      </c>
      <c r="X712" s="48" t="s">
        <v>7367</v>
      </c>
      <c r="Y712" s="48"/>
      <c r="Z712" s="48"/>
      <c r="AA712" s="48"/>
      <c r="AB712" s="48"/>
      <c r="AC712" s="48"/>
      <c r="AD712" s="48" t="s">
        <v>47</v>
      </c>
      <c r="AE712" s="47" t="s">
        <v>7368</v>
      </c>
      <c r="AF712" s="47"/>
      <c r="AG712" s="49"/>
      <c r="AH712" s="49">
        <v>43208</v>
      </c>
      <c r="AI712" s="50"/>
      <c r="AJ712" s="51">
        <v>43209</v>
      </c>
      <c r="AK712" s="51" t="s">
        <v>7273</v>
      </c>
      <c r="AL712" s="52">
        <v>43206</v>
      </c>
    </row>
    <row r="713" spans="1:38" x14ac:dyDescent="0.15">
      <c r="A713" s="36">
        <v>51694284</v>
      </c>
      <c r="B713" s="41" t="s">
        <v>7369</v>
      </c>
      <c r="C713" s="41" t="s">
        <v>7370</v>
      </c>
      <c r="D713" s="36" t="s">
        <v>616</v>
      </c>
      <c r="E713" s="36" t="s">
        <v>7371</v>
      </c>
      <c r="F713" s="36"/>
      <c r="G713" s="36"/>
      <c r="H713" s="42" t="s">
        <v>914</v>
      </c>
      <c r="I713" s="42"/>
      <c r="J713" s="42" t="s">
        <v>162</v>
      </c>
      <c r="K713" s="36" t="s">
        <v>67</v>
      </c>
      <c r="L713" s="43" t="s">
        <v>68</v>
      </c>
      <c r="M713" s="43" t="s">
        <v>38</v>
      </c>
      <c r="N713" s="36" t="s">
        <v>414</v>
      </c>
      <c r="O713" s="42" t="s">
        <v>106</v>
      </c>
      <c r="P713" s="36" t="s">
        <v>71</v>
      </c>
      <c r="Q713" s="42" t="s">
        <v>5617</v>
      </c>
      <c r="R713" s="42"/>
      <c r="S713" s="44">
        <v>42937</v>
      </c>
      <c r="T713" s="44">
        <v>42990</v>
      </c>
      <c r="U713" s="45">
        <v>43010</v>
      </c>
      <c r="V713" s="46">
        <v>6624542</v>
      </c>
      <c r="W713" s="47" t="s">
        <v>7372</v>
      </c>
      <c r="X713" s="48" t="s">
        <v>7373</v>
      </c>
      <c r="Y713" s="48"/>
      <c r="Z713" s="48"/>
      <c r="AA713" s="48"/>
      <c r="AB713" s="48"/>
      <c r="AC713" s="48"/>
      <c r="AD713" s="48" t="s">
        <v>47</v>
      </c>
      <c r="AE713" s="47" t="s">
        <v>7374</v>
      </c>
      <c r="AF713" s="47"/>
      <c r="AG713" s="49"/>
      <c r="AH713" s="49">
        <v>43210</v>
      </c>
      <c r="AI713" s="50"/>
      <c r="AJ713" s="51">
        <v>43213</v>
      </c>
      <c r="AK713" s="51" t="s">
        <v>7273</v>
      </c>
      <c r="AL713" s="52">
        <v>43213</v>
      </c>
    </row>
    <row r="714" spans="1:38" x14ac:dyDescent="0.15">
      <c r="A714" s="36">
        <v>51722214</v>
      </c>
      <c r="B714" s="41" t="s">
        <v>7375</v>
      </c>
      <c r="C714" s="41" t="s">
        <v>7376</v>
      </c>
      <c r="D714" s="36" t="s">
        <v>2989</v>
      </c>
      <c r="E714" s="36" t="s">
        <v>123</v>
      </c>
      <c r="F714" s="36"/>
      <c r="G714" s="36"/>
      <c r="H714" s="42" t="s">
        <v>3869</v>
      </c>
      <c r="I714" s="42"/>
      <c r="J714" s="42" t="s">
        <v>7182</v>
      </c>
      <c r="K714" s="36"/>
      <c r="L714" s="43" t="s">
        <v>5890</v>
      </c>
      <c r="M714" s="43" t="s">
        <v>1193</v>
      </c>
      <c r="N714" s="36" t="s">
        <v>175</v>
      </c>
      <c r="O714" s="42" t="s">
        <v>696</v>
      </c>
      <c r="P714" s="36" t="s">
        <v>85</v>
      </c>
      <c r="Q714" s="42" t="s">
        <v>5617</v>
      </c>
      <c r="R714" s="42"/>
      <c r="S714" s="44">
        <v>43157</v>
      </c>
      <c r="T714" s="44">
        <v>43206</v>
      </c>
      <c r="U714" s="45">
        <v>43220</v>
      </c>
      <c r="V714" s="46">
        <v>6624961</v>
      </c>
      <c r="W714" s="47"/>
      <c r="X714" s="48"/>
      <c r="Y714" s="48"/>
      <c r="Z714" s="48"/>
      <c r="AA714" s="48"/>
      <c r="AB714" s="48"/>
      <c r="AC714" s="48"/>
      <c r="AD714" s="48"/>
      <c r="AE714" s="47"/>
      <c r="AF714" s="47"/>
      <c r="AG714" s="49"/>
      <c r="AH714" s="49">
        <v>43208</v>
      </c>
      <c r="AI714" s="50"/>
      <c r="AJ714" s="51">
        <v>43209</v>
      </c>
      <c r="AK714" s="51" t="s">
        <v>7273</v>
      </c>
      <c r="AL714" s="52">
        <v>43206</v>
      </c>
    </row>
    <row r="715" spans="1:38" x14ac:dyDescent="0.15">
      <c r="A715" s="36">
        <v>51576664</v>
      </c>
      <c r="B715" s="41" t="s">
        <v>7377</v>
      </c>
      <c r="C715" s="41" t="s">
        <v>7378</v>
      </c>
      <c r="D715" s="36" t="s">
        <v>7379</v>
      </c>
      <c r="E715" s="36" t="s">
        <v>7380</v>
      </c>
      <c r="F715" s="36"/>
      <c r="G715" s="36"/>
      <c r="H715" s="42" t="s">
        <v>5206</v>
      </c>
      <c r="I715" s="42"/>
      <c r="J715" s="42" t="s">
        <v>30</v>
      </c>
      <c r="K715" s="36" t="s">
        <v>294</v>
      </c>
      <c r="L715" s="43" t="s">
        <v>37</v>
      </c>
      <c r="M715" s="43" t="s">
        <v>38</v>
      </c>
      <c r="N715" s="36" t="s">
        <v>7381</v>
      </c>
      <c r="O715" s="42" t="s">
        <v>106</v>
      </c>
      <c r="P715" s="36" t="s">
        <v>85</v>
      </c>
      <c r="Q715" s="42" t="s">
        <v>5617</v>
      </c>
      <c r="R715" s="42"/>
      <c r="S715" s="44">
        <v>42243</v>
      </c>
      <c r="T715" s="44"/>
      <c r="U715" s="45"/>
      <c r="V715" s="46">
        <v>6624009</v>
      </c>
      <c r="W715" s="47" t="s">
        <v>7382</v>
      </c>
      <c r="X715" s="48" t="s">
        <v>7383</v>
      </c>
      <c r="Y715" s="48">
        <v>69019</v>
      </c>
      <c r="Z715" s="48"/>
      <c r="AA715" s="48"/>
      <c r="AB715" s="48"/>
      <c r="AC715" s="48"/>
      <c r="AD715" s="48" t="s">
        <v>47</v>
      </c>
      <c r="AE715" s="47" t="s">
        <v>7384</v>
      </c>
      <c r="AF715" s="47" t="s">
        <v>7385</v>
      </c>
      <c r="AG715" s="49"/>
      <c r="AH715" s="49">
        <v>43158</v>
      </c>
      <c r="AI715" s="50"/>
      <c r="AJ715" s="51">
        <v>43159</v>
      </c>
      <c r="AK715" s="51" t="s">
        <v>6973</v>
      </c>
      <c r="AL715" s="52">
        <v>43157</v>
      </c>
    </row>
    <row r="716" spans="1:38" x14ac:dyDescent="0.15">
      <c r="A716" s="36">
        <v>51698194</v>
      </c>
      <c r="B716" s="41" t="s">
        <v>7386</v>
      </c>
      <c r="C716" s="41" t="s">
        <v>7387</v>
      </c>
      <c r="D716" s="36" t="s">
        <v>6170</v>
      </c>
      <c r="E716" s="36" t="s">
        <v>7388</v>
      </c>
      <c r="F716" s="36"/>
      <c r="G716" s="36"/>
      <c r="H716" s="42" t="s">
        <v>448</v>
      </c>
      <c r="I716" s="42"/>
      <c r="J716" s="42" t="s">
        <v>2953</v>
      </c>
      <c r="K716" s="36" t="s">
        <v>67</v>
      </c>
      <c r="L716" s="43" t="s">
        <v>68</v>
      </c>
      <c r="M716" s="43" t="s">
        <v>4323</v>
      </c>
      <c r="N716" s="36" t="s">
        <v>452</v>
      </c>
      <c r="O716" s="42" t="s">
        <v>106</v>
      </c>
      <c r="P716" s="36" t="s">
        <v>71</v>
      </c>
      <c r="Q716" s="42" t="s">
        <v>5617</v>
      </c>
      <c r="R716" s="42"/>
      <c r="S716" s="44">
        <v>42964</v>
      </c>
      <c r="T716" s="44">
        <v>43017</v>
      </c>
      <c r="U716" s="45">
        <v>43038</v>
      </c>
      <c r="V716" s="46">
        <v>6624619</v>
      </c>
      <c r="W716" s="47" t="s">
        <v>7389</v>
      </c>
      <c r="X716" s="48" t="s">
        <v>7390</v>
      </c>
      <c r="Y716" s="48">
        <v>69012</v>
      </c>
      <c r="Z716" s="48"/>
      <c r="AA716" s="48"/>
      <c r="AB716" s="48"/>
      <c r="AC716" s="48"/>
      <c r="AD716" s="48" t="s">
        <v>47</v>
      </c>
      <c r="AE716" s="47" t="s">
        <v>7391</v>
      </c>
      <c r="AF716" s="47"/>
      <c r="AG716" s="49">
        <v>43207</v>
      </c>
      <c r="AH716" s="49">
        <v>43207</v>
      </c>
      <c r="AI716" s="50"/>
      <c r="AJ716" s="51">
        <v>43208</v>
      </c>
      <c r="AK716" s="51" t="s">
        <v>7273</v>
      </c>
      <c r="AL716" s="52">
        <v>43206</v>
      </c>
    </row>
    <row r="717" spans="1:38" x14ac:dyDescent="0.15">
      <c r="A717" s="36">
        <v>51721819</v>
      </c>
      <c r="B717" s="41" t="s">
        <v>7392</v>
      </c>
      <c r="C717" s="41" t="s">
        <v>7393</v>
      </c>
      <c r="D717" s="36" t="s">
        <v>861</v>
      </c>
      <c r="E717" s="36" t="s">
        <v>7394</v>
      </c>
      <c r="F717" s="36"/>
      <c r="G717" s="36"/>
      <c r="H717" s="42" t="s">
        <v>3869</v>
      </c>
      <c r="I717" s="42"/>
      <c r="J717" s="42" t="s">
        <v>7182</v>
      </c>
      <c r="K717" s="36"/>
      <c r="L717" s="43" t="s">
        <v>5890</v>
      </c>
      <c r="M717" s="43" t="s">
        <v>1193</v>
      </c>
      <c r="N717" s="36" t="s">
        <v>175</v>
      </c>
      <c r="O717" s="42" t="s">
        <v>696</v>
      </c>
      <c r="P717" s="36" t="s">
        <v>85</v>
      </c>
      <c r="Q717" s="42" t="s">
        <v>5617</v>
      </c>
      <c r="R717" s="42"/>
      <c r="S717" s="44">
        <v>43153</v>
      </c>
      <c r="T717" s="44">
        <v>43206</v>
      </c>
      <c r="U717" s="45">
        <v>43220</v>
      </c>
      <c r="V717" s="46">
        <v>6624956</v>
      </c>
      <c r="W717" s="47"/>
      <c r="X717" s="48"/>
      <c r="Y717" s="48"/>
      <c r="Z717" s="48"/>
      <c r="AA717" s="48"/>
      <c r="AB717" s="48"/>
      <c r="AC717" s="48"/>
      <c r="AD717" s="48"/>
      <c r="AE717" s="47"/>
      <c r="AF717" s="47"/>
      <c r="AG717" s="49"/>
      <c r="AH717" s="49">
        <v>43208</v>
      </c>
      <c r="AI717" s="50"/>
      <c r="AJ717" s="51">
        <v>43209</v>
      </c>
      <c r="AK717" s="51" t="s">
        <v>7273</v>
      </c>
      <c r="AL717" s="52">
        <v>43206</v>
      </c>
    </row>
    <row r="718" spans="1:38" x14ac:dyDescent="0.15">
      <c r="A718" s="36">
        <v>51592301</v>
      </c>
      <c r="B718" s="41" t="s">
        <v>4018</v>
      </c>
      <c r="C718" s="41" t="s">
        <v>4790</v>
      </c>
      <c r="D718" s="36" t="s">
        <v>2775</v>
      </c>
      <c r="E718" s="36" t="s">
        <v>7395</v>
      </c>
      <c r="F718" s="36"/>
      <c r="G718" s="36"/>
      <c r="H718" s="42" t="s">
        <v>6185</v>
      </c>
      <c r="I718" s="42"/>
      <c r="J718" s="42" t="s">
        <v>7396</v>
      </c>
      <c r="K718" s="36" t="s">
        <v>7397</v>
      </c>
      <c r="L718" s="43" t="s">
        <v>37</v>
      </c>
      <c r="M718" s="43" t="s">
        <v>38</v>
      </c>
      <c r="N718" s="36" t="s">
        <v>39</v>
      </c>
      <c r="O718" s="42"/>
      <c r="P718" s="36" t="s">
        <v>39</v>
      </c>
      <c r="Q718" s="42" t="s">
        <v>7398</v>
      </c>
      <c r="R718" s="42"/>
      <c r="S718" s="44">
        <v>42387</v>
      </c>
      <c r="T718" s="44"/>
      <c r="U718" s="45"/>
      <c r="V718" s="46"/>
      <c r="W718" s="47" t="s">
        <v>7399</v>
      </c>
      <c r="X718" s="48" t="s">
        <v>7400</v>
      </c>
      <c r="Y718" s="48" t="s">
        <v>635</v>
      </c>
      <c r="Z718" s="48"/>
      <c r="AA718" s="48"/>
      <c r="AB718" s="48"/>
      <c r="AC718" s="48"/>
      <c r="AD718" s="48" t="s">
        <v>47</v>
      </c>
      <c r="AE718" s="47" t="s">
        <v>7401</v>
      </c>
      <c r="AF718" s="47" t="s">
        <v>7402</v>
      </c>
      <c r="AG718" s="49"/>
      <c r="AH718" s="49">
        <v>43189</v>
      </c>
      <c r="AI718" s="50"/>
      <c r="AJ718" s="51">
        <v>43192</v>
      </c>
      <c r="AK718" s="51" t="s">
        <v>7273</v>
      </c>
      <c r="AL718" s="52">
        <v>43192</v>
      </c>
    </row>
    <row r="719" spans="1:38" x14ac:dyDescent="0.15">
      <c r="A719" s="36">
        <v>51637927</v>
      </c>
      <c r="B719" s="41" t="s">
        <v>7403</v>
      </c>
      <c r="C719" s="41" t="s">
        <v>7404</v>
      </c>
      <c r="D719" s="36" t="s">
        <v>7405</v>
      </c>
      <c r="E719" s="36" t="s">
        <v>7406</v>
      </c>
      <c r="F719" s="36" t="s">
        <v>5903</v>
      </c>
      <c r="G719" s="36"/>
      <c r="H719" s="42" t="s">
        <v>3663</v>
      </c>
      <c r="I719" s="42"/>
      <c r="J719" s="42" t="s">
        <v>6158</v>
      </c>
      <c r="K719" s="36" t="s">
        <v>303</v>
      </c>
      <c r="L719" s="43" t="s">
        <v>68</v>
      </c>
      <c r="M719" s="43" t="s">
        <v>38</v>
      </c>
      <c r="N719" s="36" t="s">
        <v>164</v>
      </c>
      <c r="O719" s="42" t="s">
        <v>641</v>
      </c>
      <c r="P719" s="36" t="s">
        <v>71</v>
      </c>
      <c r="Q719" s="42" t="s">
        <v>5617</v>
      </c>
      <c r="R719" s="42"/>
      <c r="S719" s="44">
        <v>42664</v>
      </c>
      <c r="T719" s="44">
        <v>42702</v>
      </c>
      <c r="U719" s="45">
        <v>42723</v>
      </c>
      <c r="V719" s="46">
        <v>6624392</v>
      </c>
      <c r="W719" s="47" t="s">
        <v>7407</v>
      </c>
      <c r="X719" s="48" t="s">
        <v>7408</v>
      </c>
      <c r="Y719" s="48">
        <v>69177</v>
      </c>
      <c r="Z719" s="48"/>
      <c r="AA719" s="48"/>
      <c r="AB719" s="48"/>
      <c r="AC719" s="48"/>
      <c r="AD719" s="48" t="s">
        <v>47</v>
      </c>
      <c r="AE719" s="47" t="s">
        <v>7409</v>
      </c>
      <c r="AF719" s="47"/>
      <c r="AG719" s="49"/>
      <c r="AH719" s="49">
        <v>43211</v>
      </c>
      <c r="AI719" s="50"/>
      <c r="AJ719" s="51">
        <v>43212</v>
      </c>
      <c r="AK719" s="51" t="s">
        <v>7273</v>
      </c>
      <c r="AL719" s="52">
        <v>43206</v>
      </c>
    </row>
    <row r="720" spans="1:38" x14ac:dyDescent="0.15">
      <c r="A720" s="36">
        <v>51564130</v>
      </c>
      <c r="B720" s="41" t="s">
        <v>2937</v>
      </c>
      <c r="C720" s="41" t="s">
        <v>7410</v>
      </c>
      <c r="D720" s="36" t="s">
        <v>7411</v>
      </c>
      <c r="E720" s="36" t="s">
        <v>4238</v>
      </c>
      <c r="F720" s="36"/>
      <c r="G720" s="36"/>
      <c r="H720" s="42" t="s">
        <v>3173</v>
      </c>
      <c r="I720" s="42"/>
      <c r="J720" s="42" t="s">
        <v>4018</v>
      </c>
      <c r="K720" s="36" t="s">
        <v>83</v>
      </c>
      <c r="L720" s="43" t="s">
        <v>37</v>
      </c>
      <c r="M720" s="43" t="s">
        <v>38</v>
      </c>
      <c r="N720" s="36" t="s">
        <v>6172</v>
      </c>
      <c r="O720" s="42" t="s">
        <v>106</v>
      </c>
      <c r="P720" s="36" t="s">
        <v>85</v>
      </c>
      <c r="Q720" s="42" t="s">
        <v>5691</v>
      </c>
      <c r="R720" s="42"/>
      <c r="S720" s="44">
        <v>42156</v>
      </c>
      <c r="T720" s="44"/>
      <c r="U720" s="45">
        <v>42191</v>
      </c>
      <c r="V720" s="46">
        <v>6634128</v>
      </c>
      <c r="W720" s="47" t="s">
        <v>7412</v>
      </c>
      <c r="X720" s="48" t="s">
        <v>7413</v>
      </c>
      <c r="Y720" s="48">
        <v>69025</v>
      </c>
      <c r="Z720" s="48"/>
      <c r="AA720" s="48"/>
      <c r="AB720" s="48"/>
      <c r="AC720" s="48"/>
      <c r="AD720" s="48" t="s">
        <v>47</v>
      </c>
      <c r="AE720" s="47" t="s">
        <v>7414</v>
      </c>
      <c r="AF720" s="47" t="s">
        <v>7415</v>
      </c>
      <c r="AG720" s="49"/>
      <c r="AH720" s="49">
        <v>43215</v>
      </c>
      <c r="AI720" s="50"/>
      <c r="AJ720" s="51">
        <v>43216</v>
      </c>
      <c r="AK720" s="51" t="s">
        <v>7273</v>
      </c>
      <c r="AL720" s="52">
        <v>43213</v>
      </c>
    </row>
    <row r="721" spans="1:38" x14ac:dyDescent="0.15">
      <c r="A721" s="36">
        <v>51721814</v>
      </c>
      <c r="B721" s="41" t="s">
        <v>7416</v>
      </c>
      <c r="C721" s="41" t="s">
        <v>7417</v>
      </c>
      <c r="D721" s="36" t="s">
        <v>7418</v>
      </c>
      <c r="E721" s="36" t="s">
        <v>7419</v>
      </c>
      <c r="F721" s="36"/>
      <c r="G721" s="36"/>
      <c r="H721" s="42" t="s">
        <v>3869</v>
      </c>
      <c r="I721" s="42"/>
      <c r="J721" s="42" t="s">
        <v>7182</v>
      </c>
      <c r="K721" s="36"/>
      <c r="L721" s="43" t="s">
        <v>3025</v>
      </c>
      <c r="M721" s="43" t="s">
        <v>38</v>
      </c>
      <c r="N721" s="36" t="s">
        <v>175</v>
      </c>
      <c r="O721" s="42" t="s">
        <v>641</v>
      </c>
      <c r="P721" s="36" t="s">
        <v>85</v>
      </c>
      <c r="Q721" s="42" t="s">
        <v>5617</v>
      </c>
      <c r="R721" s="42"/>
      <c r="S721" s="44">
        <v>43153</v>
      </c>
      <c r="T721" s="44">
        <v>43206</v>
      </c>
      <c r="U721" s="45">
        <v>43220</v>
      </c>
      <c r="V721" s="46">
        <v>6624952</v>
      </c>
      <c r="W721" s="47"/>
      <c r="X721" s="48"/>
      <c r="Y721" s="48">
        <v>69800</v>
      </c>
      <c r="Z721" s="48"/>
      <c r="AA721" s="48"/>
      <c r="AB721" s="48"/>
      <c r="AC721" s="48"/>
      <c r="AD721" s="48"/>
      <c r="AE721" s="47"/>
      <c r="AF721" s="47"/>
      <c r="AG721" s="49"/>
      <c r="AH721" s="49">
        <v>43215</v>
      </c>
      <c r="AI721" s="50"/>
      <c r="AJ721" s="51">
        <v>43216</v>
      </c>
      <c r="AK721" s="51" t="s">
        <v>7273</v>
      </c>
      <c r="AL721" s="52">
        <v>43213</v>
      </c>
    </row>
    <row r="722" spans="1:38" x14ac:dyDescent="0.15">
      <c r="A722" s="36">
        <v>51553748</v>
      </c>
      <c r="B722" s="41" t="s">
        <v>3876</v>
      </c>
      <c r="C722" s="41" t="s">
        <v>7420</v>
      </c>
      <c r="D722" s="36" t="s">
        <v>861</v>
      </c>
      <c r="E722" s="36" t="s">
        <v>7421</v>
      </c>
      <c r="F722" s="36"/>
      <c r="G722" s="36"/>
      <c r="H722" s="42" t="s">
        <v>124</v>
      </c>
      <c r="I722" s="42"/>
      <c r="J722" s="42" t="s">
        <v>4018</v>
      </c>
      <c r="K722" s="36" t="s">
        <v>3856</v>
      </c>
      <c r="L722" s="43" t="s">
        <v>37</v>
      </c>
      <c r="M722" s="43" t="s">
        <v>38</v>
      </c>
      <c r="N722" s="36" t="s">
        <v>536</v>
      </c>
      <c r="O722" s="42" t="s">
        <v>432</v>
      </c>
      <c r="P722" s="36" t="s">
        <v>71</v>
      </c>
      <c r="Q722" s="42" t="s">
        <v>5617</v>
      </c>
      <c r="R722" s="42"/>
      <c r="S722" s="44">
        <v>42086</v>
      </c>
      <c r="T722" s="44"/>
      <c r="U722" s="45">
        <v>42135</v>
      </c>
      <c r="V722" s="46">
        <v>6634058</v>
      </c>
      <c r="W722" s="47" t="s">
        <v>7422</v>
      </c>
      <c r="X722" s="48" t="s">
        <v>7423</v>
      </c>
      <c r="Y722" s="48" t="s">
        <v>635</v>
      </c>
      <c r="Z722" s="48"/>
      <c r="AA722" s="48"/>
      <c r="AB722" s="48"/>
      <c r="AC722" s="48"/>
      <c r="AD722" s="48" t="s">
        <v>47</v>
      </c>
      <c r="AE722" s="47" t="s">
        <v>7424</v>
      </c>
      <c r="AF722" s="47" t="s">
        <v>7425</v>
      </c>
      <c r="AG722" s="49"/>
      <c r="AH722" s="49">
        <v>43210</v>
      </c>
      <c r="AI722" s="50"/>
      <c r="AJ722" s="51">
        <v>43213</v>
      </c>
      <c r="AK722" s="51" t="s">
        <v>7273</v>
      </c>
      <c r="AL722" s="52">
        <v>43213</v>
      </c>
    </row>
    <row r="723" spans="1:38" x14ac:dyDescent="0.15">
      <c r="A723" s="36">
        <v>51724156</v>
      </c>
      <c r="B723" s="41" t="s">
        <v>7426</v>
      </c>
      <c r="C723" s="41" t="s">
        <v>7427</v>
      </c>
      <c r="D723" s="36" t="s">
        <v>7428</v>
      </c>
      <c r="E723" s="36" t="s">
        <v>7429</v>
      </c>
      <c r="F723" s="36" t="s">
        <v>1002</v>
      </c>
      <c r="G723" s="36"/>
      <c r="H723" s="42" t="s">
        <v>120</v>
      </c>
      <c r="I723" s="42"/>
      <c r="J723" s="42" t="s">
        <v>7182</v>
      </c>
      <c r="K723" s="36"/>
      <c r="L723" s="43" t="s">
        <v>3025</v>
      </c>
      <c r="M723" s="43" t="s">
        <v>38</v>
      </c>
      <c r="N723" s="36" t="s">
        <v>3390</v>
      </c>
      <c r="O723" s="42" t="s">
        <v>477</v>
      </c>
      <c r="P723" s="36" t="s">
        <v>71</v>
      </c>
      <c r="Q723" s="42" t="s">
        <v>5617</v>
      </c>
      <c r="R723" s="42"/>
      <c r="S723" s="44">
        <v>43171</v>
      </c>
      <c r="T723" s="44">
        <v>43213</v>
      </c>
      <c r="U723" s="45">
        <v>43227</v>
      </c>
      <c r="V723" s="46">
        <v>6634549</v>
      </c>
      <c r="W723" s="47" t="s">
        <v>7430</v>
      </c>
      <c r="X723" s="48" t="s">
        <v>7431</v>
      </c>
      <c r="Y723" s="48"/>
      <c r="Z723" s="48"/>
      <c r="AA723" s="48"/>
      <c r="AB723" s="48"/>
      <c r="AC723" s="48"/>
      <c r="AD723" s="48"/>
      <c r="AE723" s="47"/>
      <c r="AF723" s="47"/>
      <c r="AG723" s="49"/>
      <c r="AH723" s="49">
        <v>43217</v>
      </c>
      <c r="AI723" s="50"/>
      <c r="AJ723" s="51">
        <v>43220</v>
      </c>
      <c r="AK723" s="51" t="s">
        <v>7273</v>
      </c>
      <c r="AL723" s="52">
        <v>43220</v>
      </c>
    </row>
    <row r="724" spans="1:38" x14ac:dyDescent="0.15">
      <c r="A724" s="36">
        <v>51720812</v>
      </c>
      <c r="B724" s="41" t="s">
        <v>7432</v>
      </c>
      <c r="C724" s="41" t="s">
        <v>7433</v>
      </c>
      <c r="D724" s="36" t="s">
        <v>7434</v>
      </c>
      <c r="E724" s="36" t="s">
        <v>5212</v>
      </c>
      <c r="F724" s="36" t="s">
        <v>7435</v>
      </c>
      <c r="G724" s="36"/>
      <c r="H724" s="42" t="s">
        <v>420</v>
      </c>
      <c r="I724" s="42"/>
      <c r="J724" s="42" t="s">
        <v>7182</v>
      </c>
      <c r="K724" s="36"/>
      <c r="L724" s="43" t="s">
        <v>3025</v>
      </c>
      <c r="M724" s="43" t="s">
        <v>38</v>
      </c>
      <c r="N724" s="36" t="s">
        <v>164</v>
      </c>
      <c r="O724" s="42" t="s">
        <v>1317</v>
      </c>
      <c r="P724" s="36" t="s">
        <v>71</v>
      </c>
      <c r="Q724" s="42" t="s">
        <v>5617</v>
      </c>
      <c r="R724" s="42"/>
      <c r="S724" s="44">
        <v>43144</v>
      </c>
      <c r="T724" s="44">
        <v>43186</v>
      </c>
      <c r="U724" s="45">
        <v>43192</v>
      </c>
      <c r="V724" s="46">
        <v>6624833</v>
      </c>
      <c r="W724" s="47" t="s">
        <v>7436</v>
      </c>
      <c r="X724" s="48" t="s">
        <v>7437</v>
      </c>
      <c r="Y724" s="48">
        <v>69451</v>
      </c>
      <c r="Z724" s="48"/>
      <c r="AA724" s="48"/>
      <c r="AB724" s="48"/>
      <c r="AC724" s="48"/>
      <c r="AD724" s="48" t="s">
        <v>47</v>
      </c>
      <c r="AE724" s="47"/>
      <c r="AF724" s="47"/>
      <c r="AG724" s="49"/>
      <c r="AH724" s="49">
        <v>43217</v>
      </c>
      <c r="AI724" s="50"/>
      <c r="AJ724" s="51">
        <v>43220</v>
      </c>
      <c r="AK724" s="51" t="s">
        <v>7273</v>
      </c>
      <c r="AL724" s="52">
        <v>43220</v>
      </c>
    </row>
    <row r="725" spans="1:38" x14ac:dyDescent="0.15">
      <c r="A725" s="36">
        <v>51687606</v>
      </c>
      <c r="B725" s="41" t="s">
        <v>7438</v>
      </c>
      <c r="C725" s="41" t="s">
        <v>7439</v>
      </c>
      <c r="D725" s="36" t="s">
        <v>7440</v>
      </c>
      <c r="E725" s="36" t="s">
        <v>7441</v>
      </c>
      <c r="F725" s="36"/>
      <c r="G725" s="36"/>
      <c r="H725" s="42" t="s">
        <v>5972</v>
      </c>
      <c r="I725" s="42"/>
      <c r="J725" s="42" t="s">
        <v>82</v>
      </c>
      <c r="K725" s="36" t="s">
        <v>303</v>
      </c>
      <c r="L725" s="43" t="s">
        <v>68</v>
      </c>
      <c r="M725" s="43" t="s">
        <v>38</v>
      </c>
      <c r="N725" s="36" t="s">
        <v>365</v>
      </c>
      <c r="O725" s="42" t="s">
        <v>641</v>
      </c>
      <c r="P725" s="36" t="s">
        <v>85</v>
      </c>
      <c r="Q725" s="42" t="s">
        <v>5617</v>
      </c>
      <c r="R725" s="42"/>
      <c r="S725" s="44">
        <v>42898</v>
      </c>
      <c r="T725" s="44">
        <v>42933</v>
      </c>
      <c r="U725" s="45">
        <v>42940</v>
      </c>
      <c r="V725" s="46">
        <v>6624451</v>
      </c>
      <c r="W725" s="47" t="s">
        <v>7442</v>
      </c>
      <c r="X725" s="48" t="s">
        <v>7443</v>
      </c>
      <c r="Y725" s="48">
        <v>69245</v>
      </c>
      <c r="Z725" s="48"/>
      <c r="AA725" s="48"/>
      <c r="AB725" s="48"/>
      <c r="AC725" s="48"/>
      <c r="AD725" s="48" t="s">
        <v>47</v>
      </c>
      <c r="AE725" s="47" t="s">
        <v>7444</v>
      </c>
      <c r="AF725" s="47"/>
      <c r="AG725" s="49"/>
      <c r="AH725" s="49">
        <v>43220</v>
      </c>
      <c r="AI725" s="50"/>
      <c r="AJ725" s="51">
        <v>43221</v>
      </c>
      <c r="AK725" s="51" t="s">
        <v>7445</v>
      </c>
      <c r="AL725" s="52">
        <v>43220</v>
      </c>
    </row>
    <row r="726" spans="1:38" x14ac:dyDescent="0.15">
      <c r="A726" s="36">
        <v>51723228</v>
      </c>
      <c r="B726" s="41" t="s">
        <v>7446</v>
      </c>
      <c r="C726" s="41" t="s">
        <v>7447</v>
      </c>
      <c r="D726" s="36" t="s">
        <v>7448</v>
      </c>
      <c r="E726" s="36" t="s">
        <v>7449</v>
      </c>
      <c r="F726" s="36"/>
      <c r="G726" s="36"/>
      <c r="H726" s="42" t="s">
        <v>5946</v>
      </c>
      <c r="I726" s="42"/>
      <c r="J726" s="42" t="s">
        <v>124</v>
      </c>
      <c r="K726" s="36" t="s">
        <v>67</v>
      </c>
      <c r="L726" s="43" t="s">
        <v>3025</v>
      </c>
      <c r="M726" s="43" t="s">
        <v>4323</v>
      </c>
      <c r="N726" s="36" t="s">
        <v>6172</v>
      </c>
      <c r="O726" s="42" t="s">
        <v>397</v>
      </c>
      <c r="P726" s="36" t="s">
        <v>85</v>
      </c>
      <c r="Q726" s="42" t="s">
        <v>5617</v>
      </c>
      <c r="R726" s="42"/>
      <c r="S726" s="44">
        <v>43164</v>
      </c>
      <c r="T726" s="44">
        <v>43199</v>
      </c>
      <c r="U726" s="45">
        <v>43213</v>
      </c>
      <c r="V726" s="46">
        <v>6624951</v>
      </c>
      <c r="W726" s="47" t="s">
        <v>7450</v>
      </c>
      <c r="X726" s="48" t="s">
        <v>7451</v>
      </c>
      <c r="Y726" s="48">
        <v>69496</v>
      </c>
      <c r="Z726" s="48"/>
      <c r="AA726" s="48"/>
      <c r="AB726" s="48"/>
      <c r="AC726" s="48"/>
      <c r="AD726" s="48" t="s">
        <v>47</v>
      </c>
      <c r="AE726" s="47"/>
      <c r="AF726" s="47"/>
      <c r="AG726" s="49"/>
      <c r="AH726" s="49">
        <v>43217</v>
      </c>
      <c r="AI726" s="50"/>
      <c r="AJ726" s="51">
        <v>43220</v>
      </c>
      <c r="AK726" s="51" t="s">
        <v>7273</v>
      </c>
      <c r="AL726" s="52">
        <v>43220</v>
      </c>
    </row>
    <row r="727" spans="1:38" x14ac:dyDescent="0.15">
      <c r="A727" s="36">
        <v>51719859</v>
      </c>
      <c r="B727" s="41" t="s">
        <v>7452</v>
      </c>
      <c r="C727" s="41" t="s">
        <v>7453</v>
      </c>
      <c r="D727" s="36" t="s">
        <v>7454</v>
      </c>
      <c r="E727" s="36" t="s">
        <v>7455</v>
      </c>
      <c r="F727" s="36"/>
      <c r="G727" s="36"/>
      <c r="H727" s="42" t="s">
        <v>361</v>
      </c>
      <c r="I727" s="42"/>
      <c r="J727" s="42" t="s">
        <v>82</v>
      </c>
      <c r="K727" s="36"/>
      <c r="L727" s="43" t="s">
        <v>68</v>
      </c>
      <c r="M727" s="43" t="s">
        <v>38</v>
      </c>
      <c r="N727" s="36" t="s">
        <v>365</v>
      </c>
      <c r="O727" s="42" t="s">
        <v>314</v>
      </c>
      <c r="P727" s="36" t="s">
        <v>85</v>
      </c>
      <c r="Q727" s="42" t="s">
        <v>5617</v>
      </c>
      <c r="R727" s="42"/>
      <c r="S727" s="44">
        <v>43136</v>
      </c>
      <c r="T727" s="44">
        <v>43171</v>
      </c>
      <c r="U727" s="45">
        <v>43185</v>
      </c>
      <c r="V727" s="46">
        <v>6624844</v>
      </c>
      <c r="W727" s="47" t="s">
        <v>7456</v>
      </c>
      <c r="X727" s="48" t="s">
        <v>7457</v>
      </c>
      <c r="Y727" s="48">
        <v>69423</v>
      </c>
      <c r="Z727" s="48"/>
      <c r="AA727" s="48"/>
      <c r="AB727" s="48"/>
      <c r="AC727" s="48"/>
      <c r="AD727" s="48" t="s">
        <v>47</v>
      </c>
      <c r="AE727" s="47"/>
      <c r="AF727" s="47"/>
      <c r="AG727" s="49"/>
      <c r="AH727" s="49">
        <v>43220</v>
      </c>
      <c r="AI727" s="50"/>
      <c r="AJ727" s="51">
        <v>43221</v>
      </c>
      <c r="AK727" s="51" t="s">
        <v>7445</v>
      </c>
      <c r="AL727" s="52">
        <v>43220</v>
      </c>
    </row>
    <row r="728" spans="1:38" x14ac:dyDescent="0.15">
      <c r="A728" s="36">
        <v>51727428</v>
      </c>
      <c r="B728" s="41" t="s">
        <v>7458</v>
      </c>
      <c r="C728" s="41" t="s">
        <v>7459</v>
      </c>
      <c r="D728" s="36" t="s">
        <v>7460</v>
      </c>
      <c r="E728" s="36" t="s">
        <v>7461</v>
      </c>
      <c r="F728" s="36"/>
      <c r="G728" s="36"/>
      <c r="H728" s="42" t="s">
        <v>5968</v>
      </c>
      <c r="I728" s="42"/>
      <c r="J728" s="42" t="s">
        <v>7182</v>
      </c>
      <c r="K728" s="36"/>
      <c r="L728" s="43" t="s">
        <v>5890</v>
      </c>
      <c r="M728" s="43" t="s">
        <v>7462</v>
      </c>
      <c r="N728" s="36" t="s">
        <v>175</v>
      </c>
      <c r="O728" s="42" t="s">
        <v>696</v>
      </c>
      <c r="P728" s="36"/>
      <c r="Q728" s="42"/>
      <c r="R728" s="42"/>
      <c r="S728" s="44">
        <v>43194</v>
      </c>
      <c r="T728" s="44">
        <v>43234</v>
      </c>
      <c r="U728" s="45">
        <v>43248</v>
      </c>
      <c r="V728" s="46"/>
      <c r="W728" s="47"/>
      <c r="X728" s="48"/>
      <c r="Y728" s="48"/>
      <c r="Z728" s="48"/>
      <c r="AA728" s="48"/>
      <c r="AB728" s="48"/>
      <c r="AC728" s="48"/>
      <c r="AD728" s="48"/>
      <c r="AE728" s="47"/>
      <c r="AF728" s="47"/>
      <c r="AG728" s="49"/>
      <c r="AH728" s="49">
        <v>43200</v>
      </c>
      <c r="AI728" s="50"/>
      <c r="AJ728" s="51">
        <v>43201</v>
      </c>
      <c r="AK728" s="51" t="s">
        <v>7273</v>
      </c>
      <c r="AL728" s="52">
        <v>43199</v>
      </c>
    </row>
    <row r="729" spans="1:38" x14ac:dyDescent="0.15">
      <c r="A729" s="36">
        <v>51722862</v>
      </c>
      <c r="B729" s="41" t="s">
        <v>7463</v>
      </c>
      <c r="C729" s="41" t="s">
        <v>7464</v>
      </c>
      <c r="D729" s="36" t="s">
        <v>7465</v>
      </c>
      <c r="E729" s="36" t="s">
        <v>4744</v>
      </c>
      <c r="F729" s="36"/>
      <c r="G729" s="36"/>
      <c r="H729" s="42" t="s">
        <v>3869</v>
      </c>
      <c r="I729" s="42"/>
      <c r="J729" s="42" t="s">
        <v>7182</v>
      </c>
      <c r="K729" s="36"/>
      <c r="L729" s="43" t="s">
        <v>5890</v>
      </c>
      <c r="M729" s="43" t="s">
        <v>7466</v>
      </c>
      <c r="N729" s="36" t="s">
        <v>175</v>
      </c>
      <c r="O729" s="42" t="s">
        <v>641</v>
      </c>
      <c r="P729" s="36" t="s">
        <v>85</v>
      </c>
      <c r="Q729" s="42" t="s">
        <v>5617</v>
      </c>
      <c r="R729" s="42"/>
      <c r="S729" s="44">
        <v>43159</v>
      </c>
      <c r="T729" s="44">
        <v>43206</v>
      </c>
      <c r="U729" s="45">
        <v>43220</v>
      </c>
      <c r="V729" s="46"/>
      <c r="W729" s="47"/>
      <c r="X729" s="48"/>
      <c r="Y729" s="48"/>
      <c r="Z729" s="48"/>
      <c r="AA729" s="48"/>
      <c r="AB729" s="48"/>
      <c r="AC729" s="48"/>
      <c r="AD729" s="48"/>
      <c r="AE729" s="47"/>
      <c r="AF729" s="47"/>
      <c r="AG729" s="49"/>
      <c r="AH729" s="49">
        <v>43179</v>
      </c>
      <c r="AI729" s="50"/>
      <c r="AJ729" s="51">
        <v>43180</v>
      </c>
      <c r="AK729" s="51" t="s">
        <v>7148</v>
      </c>
      <c r="AL729" s="52">
        <v>43178</v>
      </c>
    </row>
    <row r="730" spans="1:38" x14ac:dyDescent="0.15">
      <c r="A730" s="36">
        <v>51718180</v>
      </c>
      <c r="B730" s="41" t="s">
        <v>7467</v>
      </c>
      <c r="C730" s="41" t="s">
        <v>7468</v>
      </c>
      <c r="D730" s="36" t="s">
        <v>7469</v>
      </c>
      <c r="E730" s="36" t="s">
        <v>6828</v>
      </c>
      <c r="F730" s="36" t="s">
        <v>7470</v>
      </c>
      <c r="G730" s="36"/>
      <c r="H730" s="42" t="s">
        <v>5968</v>
      </c>
      <c r="I730" s="42"/>
      <c r="J730" s="42" t="s">
        <v>124</v>
      </c>
      <c r="K730" s="36" t="s">
        <v>67</v>
      </c>
      <c r="L730" s="43" t="s">
        <v>3025</v>
      </c>
      <c r="M730" s="43" t="s">
        <v>38</v>
      </c>
      <c r="N730" s="36" t="s">
        <v>6172</v>
      </c>
      <c r="O730" s="42" t="s">
        <v>761</v>
      </c>
      <c r="P730" s="36" t="s">
        <v>85</v>
      </c>
      <c r="Q730" s="42" t="s">
        <v>5617</v>
      </c>
      <c r="R730" s="42"/>
      <c r="S730" s="44">
        <v>43125</v>
      </c>
      <c r="T730" s="44">
        <v>43164</v>
      </c>
      <c r="U730" s="45">
        <v>43178</v>
      </c>
      <c r="V730" s="46">
        <v>6624780</v>
      </c>
      <c r="W730" s="47" t="s">
        <v>7471</v>
      </c>
      <c r="X730" s="48" t="s">
        <v>7472</v>
      </c>
      <c r="Y730" s="48">
        <v>69289</v>
      </c>
      <c r="Z730" s="48"/>
      <c r="AA730" s="48"/>
      <c r="AB730" s="48"/>
      <c r="AC730" s="48"/>
      <c r="AD730" s="48" t="s">
        <v>47</v>
      </c>
      <c r="AE730" s="47"/>
      <c r="AF730" s="47"/>
      <c r="AG730" s="49"/>
      <c r="AH730" s="49">
        <v>43215</v>
      </c>
      <c r="AI730" s="50"/>
      <c r="AJ730" s="51">
        <v>43216</v>
      </c>
      <c r="AK730" s="51" t="s">
        <v>7273</v>
      </c>
      <c r="AL730" s="52">
        <v>43213</v>
      </c>
    </row>
    <row r="731" spans="1:38" x14ac:dyDescent="0.15">
      <c r="A731" s="36">
        <v>51723232</v>
      </c>
      <c r="B731" s="41" t="s">
        <v>7473</v>
      </c>
      <c r="C731" s="41" t="s">
        <v>7474</v>
      </c>
      <c r="D731" s="36" t="s">
        <v>666</v>
      </c>
      <c r="E731" s="36" t="s">
        <v>7475</v>
      </c>
      <c r="F731" s="36"/>
      <c r="G731" s="36"/>
      <c r="H731" s="42" t="s">
        <v>5946</v>
      </c>
      <c r="I731" s="42"/>
      <c r="J731" s="42" t="s">
        <v>124</v>
      </c>
      <c r="K731" s="36" t="s">
        <v>67</v>
      </c>
      <c r="L731" s="43" t="s">
        <v>3025</v>
      </c>
      <c r="M731" s="43" t="s">
        <v>38</v>
      </c>
      <c r="N731" s="36" t="s">
        <v>6172</v>
      </c>
      <c r="O731" s="42" t="s">
        <v>397</v>
      </c>
      <c r="P731" s="36" t="s">
        <v>85</v>
      </c>
      <c r="Q731" s="42" t="s">
        <v>5617</v>
      </c>
      <c r="R731" s="42"/>
      <c r="S731" s="44">
        <v>43164</v>
      </c>
      <c r="T731" s="44">
        <v>43199</v>
      </c>
      <c r="U731" s="45">
        <v>43213</v>
      </c>
      <c r="V731" s="46">
        <v>6624945</v>
      </c>
      <c r="W731" s="47" t="s">
        <v>7476</v>
      </c>
      <c r="X731" s="48" t="s">
        <v>7477</v>
      </c>
      <c r="Y731" s="48">
        <v>69459</v>
      </c>
      <c r="Z731" s="48"/>
      <c r="AA731" s="48"/>
      <c r="AB731" s="48"/>
      <c r="AC731" s="48"/>
      <c r="AD731" s="48" t="s">
        <v>47</v>
      </c>
      <c r="AE731" s="47"/>
      <c r="AF731" s="47"/>
      <c r="AG731" s="49"/>
      <c r="AH731" s="49">
        <v>43222</v>
      </c>
      <c r="AI731" s="50"/>
      <c r="AJ731" s="51">
        <v>43223</v>
      </c>
      <c r="AK731" s="51" t="s">
        <v>7445</v>
      </c>
      <c r="AL731" s="52">
        <v>43220</v>
      </c>
    </row>
    <row r="732" spans="1:38" x14ac:dyDescent="0.15">
      <c r="A732" s="36">
        <v>51695608</v>
      </c>
      <c r="B732" s="41" t="s">
        <v>7478</v>
      </c>
      <c r="C732" s="41" t="s">
        <v>7479</v>
      </c>
      <c r="D732" s="36" t="s">
        <v>7480</v>
      </c>
      <c r="E732" s="36" t="s">
        <v>7481</v>
      </c>
      <c r="F732" s="36"/>
      <c r="G732" s="36"/>
      <c r="H732" s="42" t="s">
        <v>174</v>
      </c>
      <c r="I732" s="42"/>
      <c r="J732" s="42" t="s">
        <v>3173</v>
      </c>
      <c r="K732" s="36" t="s">
        <v>67</v>
      </c>
      <c r="L732" s="43" t="s">
        <v>68</v>
      </c>
      <c r="M732" s="43" t="s">
        <v>38</v>
      </c>
      <c r="N732" s="36" t="s">
        <v>6172</v>
      </c>
      <c r="O732" s="42" t="s">
        <v>176</v>
      </c>
      <c r="P732" s="36" t="s">
        <v>85</v>
      </c>
      <c r="Q732" s="42" t="s">
        <v>5617</v>
      </c>
      <c r="R732" s="42"/>
      <c r="S732" s="44">
        <v>42950</v>
      </c>
      <c r="T732" s="44">
        <v>42989</v>
      </c>
      <c r="U732" s="45">
        <v>43010</v>
      </c>
      <c r="V732" s="46">
        <v>6624532</v>
      </c>
      <c r="W732" s="47" t="s">
        <v>7482</v>
      </c>
      <c r="X732" s="48" t="s">
        <v>7483</v>
      </c>
      <c r="Y732" s="48">
        <v>69083</v>
      </c>
      <c r="Z732" s="48"/>
      <c r="AA732" s="48"/>
      <c r="AB732" s="48"/>
      <c r="AC732" s="48"/>
      <c r="AD732" s="48" t="s">
        <v>47</v>
      </c>
      <c r="AE732" s="47" t="s">
        <v>7484</v>
      </c>
      <c r="AF732" s="47"/>
      <c r="AG732" s="49"/>
      <c r="AH732" s="49">
        <v>43222</v>
      </c>
      <c r="AI732" s="50"/>
      <c r="AJ732" s="51">
        <v>43223</v>
      </c>
      <c r="AK732" s="51" t="s">
        <v>7445</v>
      </c>
      <c r="AL732" s="52">
        <v>43220</v>
      </c>
    </row>
    <row r="733" spans="1:38" x14ac:dyDescent="0.15">
      <c r="A733" s="36">
        <v>51695448</v>
      </c>
      <c r="B733" s="41" t="s">
        <v>7485</v>
      </c>
      <c r="C733" s="41" t="s">
        <v>7486</v>
      </c>
      <c r="D733" s="36" t="s">
        <v>2448</v>
      </c>
      <c r="E733" s="36" t="s">
        <v>7487</v>
      </c>
      <c r="F733" s="36"/>
      <c r="G733" s="36"/>
      <c r="H733" s="42" t="s">
        <v>2878</v>
      </c>
      <c r="I733" s="42"/>
      <c r="J733" s="42" t="s">
        <v>3173</v>
      </c>
      <c r="K733" s="36" t="s">
        <v>67</v>
      </c>
      <c r="L733" s="43" t="s">
        <v>68</v>
      </c>
      <c r="M733" s="43" t="s">
        <v>38</v>
      </c>
      <c r="N733" s="36" t="s">
        <v>7488</v>
      </c>
      <c r="O733" s="42" t="s">
        <v>176</v>
      </c>
      <c r="P733" s="36" t="s">
        <v>85</v>
      </c>
      <c r="Q733" s="42" t="s">
        <v>5617</v>
      </c>
      <c r="R733" s="42"/>
      <c r="S733" s="44">
        <v>42947</v>
      </c>
      <c r="T733" s="44">
        <v>42989</v>
      </c>
      <c r="U733" s="45">
        <v>43010</v>
      </c>
      <c r="V733" s="46">
        <v>6624526</v>
      </c>
      <c r="W733" s="47" t="s">
        <v>7489</v>
      </c>
      <c r="X733" s="48" t="s">
        <v>7490</v>
      </c>
      <c r="Y733" s="48">
        <v>69054</v>
      </c>
      <c r="Z733" s="48"/>
      <c r="AA733" s="48"/>
      <c r="AB733" s="48"/>
      <c r="AC733" s="48"/>
      <c r="AD733" s="48" t="s">
        <v>47</v>
      </c>
      <c r="AE733" s="47" t="s">
        <v>7491</v>
      </c>
      <c r="AF733" s="47"/>
      <c r="AG733" s="49"/>
      <c r="AH733" s="49">
        <v>43222</v>
      </c>
      <c r="AI733" s="50"/>
      <c r="AJ733" s="51">
        <v>43223</v>
      </c>
      <c r="AK733" s="51" t="s">
        <v>7445</v>
      </c>
      <c r="AL733" s="52">
        <v>43220</v>
      </c>
    </row>
    <row r="734" spans="1:38" x14ac:dyDescent="0.15">
      <c r="A734" s="36">
        <v>51728035</v>
      </c>
      <c r="B734" s="41" t="s">
        <v>7492</v>
      </c>
      <c r="C734" s="41" t="s">
        <v>7493</v>
      </c>
      <c r="D734" s="36" t="s">
        <v>7494</v>
      </c>
      <c r="E734" s="36" t="s">
        <v>7495</v>
      </c>
      <c r="F734" s="36" t="s">
        <v>7496</v>
      </c>
      <c r="G734" s="36"/>
      <c r="H734" s="42" t="s">
        <v>5968</v>
      </c>
      <c r="I734" s="42"/>
      <c r="J734" s="42" t="s">
        <v>7182</v>
      </c>
      <c r="K734" s="36" t="s">
        <v>67</v>
      </c>
      <c r="L734" s="43" t="s">
        <v>5890</v>
      </c>
      <c r="M734" s="43" t="s">
        <v>4323</v>
      </c>
      <c r="N734" s="36" t="s">
        <v>414</v>
      </c>
      <c r="O734" s="42" t="s">
        <v>207</v>
      </c>
      <c r="P734" s="36"/>
      <c r="Q734" s="42"/>
      <c r="R734" s="42"/>
      <c r="S734" s="44">
        <v>43200</v>
      </c>
      <c r="T734" s="44"/>
      <c r="U734" s="45"/>
      <c r="V734" s="46"/>
      <c r="W734" s="47"/>
      <c r="X734" s="48"/>
      <c r="Y734" s="48"/>
      <c r="Z734" s="48"/>
      <c r="AA734" s="48"/>
      <c r="AB734" s="48"/>
      <c r="AC734" s="48"/>
      <c r="AD734" s="48"/>
      <c r="AE734" s="47"/>
      <c r="AF734" s="47"/>
      <c r="AG734" s="49"/>
      <c r="AH734" s="49">
        <v>43222</v>
      </c>
      <c r="AI734" s="50"/>
      <c r="AJ734" s="51">
        <v>43223</v>
      </c>
      <c r="AK734" s="51" t="s">
        <v>7445</v>
      </c>
      <c r="AL734" s="52">
        <v>43220</v>
      </c>
    </row>
    <row r="735" spans="1:38" x14ac:dyDescent="0.15">
      <c r="A735" s="36">
        <v>51561945</v>
      </c>
      <c r="B735" s="41" t="s">
        <v>7497</v>
      </c>
      <c r="C735" s="41" t="s">
        <v>7498</v>
      </c>
      <c r="D735" s="36" t="s">
        <v>1182</v>
      </c>
      <c r="E735" s="36" t="s">
        <v>6397</v>
      </c>
      <c r="F735" s="36"/>
      <c r="G735" s="36"/>
      <c r="H735" s="42" t="s">
        <v>293</v>
      </c>
      <c r="I735" s="42"/>
      <c r="J735" s="42" t="s">
        <v>30</v>
      </c>
      <c r="K735" s="36" t="s">
        <v>294</v>
      </c>
      <c r="L735" s="43" t="s">
        <v>37</v>
      </c>
      <c r="M735" s="43" t="s">
        <v>38</v>
      </c>
      <c r="N735" s="36" t="s">
        <v>7108</v>
      </c>
      <c r="O735" s="42" t="s">
        <v>176</v>
      </c>
      <c r="P735" s="36" t="s">
        <v>85</v>
      </c>
      <c r="Q735" s="42" t="s">
        <v>5617</v>
      </c>
      <c r="R735" s="42"/>
      <c r="S735" s="44">
        <v>42138</v>
      </c>
      <c r="T735" s="44"/>
      <c r="U735" s="45">
        <v>42205</v>
      </c>
      <c r="V735" s="46">
        <v>6634120</v>
      </c>
      <c r="W735" s="47" t="s">
        <v>7499</v>
      </c>
      <c r="X735" s="48" t="s">
        <v>7500</v>
      </c>
      <c r="Y735" s="48">
        <v>69375</v>
      </c>
      <c r="Z735" s="48"/>
      <c r="AA735" s="48"/>
      <c r="AB735" s="48"/>
      <c r="AC735" s="48"/>
      <c r="AD735" s="48" t="s">
        <v>47</v>
      </c>
      <c r="AE735" s="47" t="s">
        <v>7501</v>
      </c>
      <c r="AF735" s="47" t="s">
        <v>7502</v>
      </c>
      <c r="AG735" s="49"/>
      <c r="AH735" s="49">
        <v>43224</v>
      </c>
      <c r="AI735" s="50"/>
      <c r="AJ735" s="51">
        <v>43227</v>
      </c>
      <c r="AK735" s="51" t="s">
        <v>7445</v>
      </c>
      <c r="AL735" s="52">
        <v>43227</v>
      </c>
    </row>
    <row r="736" spans="1:38" x14ac:dyDescent="0.15">
      <c r="A736" s="36">
        <v>51719869</v>
      </c>
      <c r="B736" s="41" t="s">
        <v>7503</v>
      </c>
      <c r="C736" s="41" t="s">
        <v>7504</v>
      </c>
      <c r="D736" s="36" t="s">
        <v>7505</v>
      </c>
      <c r="E736" s="36" t="s">
        <v>2653</v>
      </c>
      <c r="F736" s="36"/>
      <c r="G736" s="36"/>
      <c r="H736" s="42" t="s">
        <v>5941</v>
      </c>
      <c r="I736" s="42"/>
      <c r="J736" s="42" t="s">
        <v>124</v>
      </c>
      <c r="K736" s="36"/>
      <c r="L736" s="43" t="s">
        <v>5890</v>
      </c>
      <c r="M736" s="43" t="s">
        <v>4323</v>
      </c>
      <c r="N736" s="36" t="s">
        <v>536</v>
      </c>
      <c r="O736" s="42" t="s">
        <v>1202</v>
      </c>
      <c r="P736" s="36" t="s">
        <v>71</v>
      </c>
      <c r="Q736" s="42" t="s">
        <v>5617</v>
      </c>
      <c r="R736" s="42"/>
      <c r="S736" s="44">
        <v>43137</v>
      </c>
      <c r="T736" s="44">
        <v>43171</v>
      </c>
      <c r="U736" s="45">
        <v>43192</v>
      </c>
      <c r="V736" s="46">
        <v>6624904</v>
      </c>
      <c r="W736" s="47"/>
      <c r="X736" s="48" t="s">
        <v>7506</v>
      </c>
      <c r="Y736" s="48">
        <v>12164</v>
      </c>
      <c r="Z736" s="48"/>
      <c r="AA736" s="48"/>
      <c r="AB736" s="48"/>
      <c r="AC736" s="48"/>
      <c r="AD736" s="48" t="s">
        <v>47</v>
      </c>
      <c r="AE736" s="47"/>
      <c r="AF736" s="47"/>
      <c r="AG736" s="49"/>
      <c r="AH736" s="49">
        <v>43188</v>
      </c>
      <c r="AI736" s="50"/>
      <c r="AJ736" s="51">
        <v>43189</v>
      </c>
      <c r="AK736" s="51" t="s">
        <v>7148</v>
      </c>
      <c r="AL736" s="52">
        <v>43185</v>
      </c>
    </row>
    <row r="737" spans="1:38" x14ac:dyDescent="0.15">
      <c r="A737" s="36">
        <v>51723668</v>
      </c>
      <c r="B737" s="41" t="s">
        <v>7507</v>
      </c>
      <c r="C737" s="41" t="s">
        <v>7508</v>
      </c>
      <c r="D737" s="36" t="s">
        <v>3265</v>
      </c>
      <c r="E737" s="36" t="s">
        <v>7509</v>
      </c>
      <c r="F737" s="36" t="s">
        <v>7510</v>
      </c>
      <c r="G737" s="36"/>
      <c r="H737" s="42" t="s">
        <v>120</v>
      </c>
      <c r="I737" s="42"/>
      <c r="J737" s="42" t="s">
        <v>7182</v>
      </c>
      <c r="K737" s="36"/>
      <c r="L737" s="43" t="s">
        <v>5890</v>
      </c>
      <c r="M737" s="43" t="s">
        <v>38</v>
      </c>
      <c r="N737" s="36" t="s">
        <v>3390</v>
      </c>
      <c r="O737" s="42" t="s">
        <v>477</v>
      </c>
      <c r="P737" s="36" t="s">
        <v>71</v>
      </c>
      <c r="Q737" s="42" t="s">
        <v>5617</v>
      </c>
      <c r="R737" s="42"/>
      <c r="S737" s="44">
        <v>43171</v>
      </c>
      <c r="T737" s="44">
        <v>43213</v>
      </c>
      <c r="U737" s="45">
        <v>43227</v>
      </c>
      <c r="V737" s="46">
        <v>6634543</v>
      </c>
      <c r="W737" s="47" t="s">
        <v>7511</v>
      </c>
      <c r="X737" s="48" t="s">
        <v>7512</v>
      </c>
      <c r="Y737" s="48"/>
      <c r="Z737" s="48"/>
      <c r="AA737" s="48"/>
      <c r="AB737" s="48"/>
      <c r="AC737" s="48"/>
      <c r="AD737" s="48"/>
      <c r="AE737" s="47"/>
      <c r="AF737" s="47"/>
      <c r="AG737" s="49"/>
      <c r="AH737" s="49">
        <v>43230</v>
      </c>
      <c r="AI737" s="50"/>
      <c r="AJ737" s="51">
        <v>43231</v>
      </c>
      <c r="AK737" s="51" t="s">
        <v>7445</v>
      </c>
      <c r="AL737" s="52">
        <v>43227</v>
      </c>
    </row>
    <row r="738" spans="1:38" x14ac:dyDescent="0.15">
      <c r="A738" s="36">
        <v>51719861</v>
      </c>
      <c r="B738" s="41" t="s">
        <v>7513</v>
      </c>
      <c r="C738" s="41" t="s">
        <v>7514</v>
      </c>
      <c r="D738" s="36" t="s">
        <v>7515</v>
      </c>
      <c r="E738" s="36" t="s">
        <v>7516</v>
      </c>
      <c r="F738" s="36"/>
      <c r="G738" s="36"/>
      <c r="H738" s="42" t="s">
        <v>5972</v>
      </c>
      <c r="I738" s="42"/>
      <c r="J738" s="42" t="s">
        <v>82</v>
      </c>
      <c r="K738" s="36"/>
      <c r="L738" s="43" t="s">
        <v>68</v>
      </c>
      <c r="M738" s="43" t="s">
        <v>38</v>
      </c>
      <c r="N738" s="36" t="s">
        <v>365</v>
      </c>
      <c r="O738" s="42" t="s">
        <v>314</v>
      </c>
      <c r="P738" s="36" t="s">
        <v>85</v>
      </c>
      <c r="Q738" s="42" t="s">
        <v>5617</v>
      </c>
      <c r="R738" s="42"/>
      <c r="S738" s="44">
        <v>43136</v>
      </c>
      <c r="T738" s="44">
        <v>43171</v>
      </c>
      <c r="U738" s="45">
        <v>43185</v>
      </c>
      <c r="V738" s="46">
        <v>6624841</v>
      </c>
      <c r="W738" s="47" t="s">
        <v>7517</v>
      </c>
      <c r="X738" s="48" t="s">
        <v>7518</v>
      </c>
      <c r="Y738" s="48">
        <v>69420</v>
      </c>
      <c r="Z738" s="48"/>
      <c r="AA738" s="48"/>
      <c r="AB738" s="48"/>
      <c r="AC738" s="48"/>
      <c r="AD738" s="48" t="s">
        <v>47</v>
      </c>
      <c r="AE738" s="47"/>
      <c r="AF738" s="47"/>
      <c r="AG738" s="49"/>
      <c r="AH738" s="49">
        <v>43231</v>
      </c>
      <c r="AI738" s="50"/>
      <c r="AJ738" s="51">
        <v>43234</v>
      </c>
      <c r="AK738" s="51" t="s">
        <v>7445</v>
      </c>
      <c r="AL738" s="52">
        <v>43234</v>
      </c>
    </row>
    <row r="739" spans="1:38" x14ac:dyDescent="0.15">
      <c r="A739" s="36">
        <v>51719858</v>
      </c>
      <c r="B739" s="41" t="s">
        <v>7519</v>
      </c>
      <c r="C739" s="41" t="s">
        <v>7520</v>
      </c>
      <c r="D739" s="36" t="s">
        <v>7521</v>
      </c>
      <c r="E739" s="36" t="s">
        <v>7522</v>
      </c>
      <c r="F739" s="36"/>
      <c r="G739" s="36"/>
      <c r="H739" s="42" t="s">
        <v>2946</v>
      </c>
      <c r="I739" s="42"/>
      <c r="J739" s="42" t="s">
        <v>82</v>
      </c>
      <c r="K739" s="36" t="s">
        <v>67</v>
      </c>
      <c r="L739" s="43" t="s">
        <v>68</v>
      </c>
      <c r="M739" s="43" t="s">
        <v>38</v>
      </c>
      <c r="N739" s="36" t="s">
        <v>365</v>
      </c>
      <c r="O739" s="42" t="s">
        <v>314</v>
      </c>
      <c r="P739" s="36" t="s">
        <v>85</v>
      </c>
      <c r="Q739" s="42" t="s">
        <v>5617</v>
      </c>
      <c r="R739" s="42"/>
      <c r="S739" s="44">
        <v>43136</v>
      </c>
      <c r="T739" s="44">
        <v>43171</v>
      </c>
      <c r="U739" s="45">
        <v>43185</v>
      </c>
      <c r="V739" s="46">
        <v>6624843</v>
      </c>
      <c r="W739" s="47" t="s">
        <v>7523</v>
      </c>
      <c r="X739" s="48" t="s">
        <v>7524</v>
      </c>
      <c r="Y739" s="48">
        <v>69422</v>
      </c>
      <c r="Z739" s="48"/>
      <c r="AA739" s="48"/>
      <c r="AB739" s="48"/>
      <c r="AC739" s="48"/>
      <c r="AD739" s="48" t="s">
        <v>47</v>
      </c>
      <c r="AE739" s="47"/>
      <c r="AF739" s="47"/>
      <c r="AG739" s="49"/>
      <c r="AH739" s="49">
        <v>43230</v>
      </c>
      <c r="AI739" s="50"/>
      <c r="AJ739" s="51">
        <v>43231</v>
      </c>
      <c r="AK739" s="51" t="s">
        <v>7445</v>
      </c>
      <c r="AL739" s="52">
        <v>43227</v>
      </c>
    </row>
    <row r="740" spans="1:38" x14ac:dyDescent="0.15">
      <c r="A740" s="36">
        <v>51698354</v>
      </c>
      <c r="B740" s="41" t="s">
        <v>7525</v>
      </c>
      <c r="C740" s="41" t="s">
        <v>7526</v>
      </c>
      <c r="D740" s="36" t="s">
        <v>7527</v>
      </c>
      <c r="E740" s="36" t="s">
        <v>7528</v>
      </c>
      <c r="F740" s="36"/>
      <c r="G740" s="36"/>
      <c r="H740" s="42" t="s">
        <v>448</v>
      </c>
      <c r="I740" s="42"/>
      <c r="J740" s="42" t="s">
        <v>2953</v>
      </c>
      <c r="K740" s="36" t="s">
        <v>67</v>
      </c>
      <c r="L740" s="43" t="s">
        <v>68</v>
      </c>
      <c r="M740" s="43" t="s">
        <v>38</v>
      </c>
      <c r="N740" s="36" t="s">
        <v>452</v>
      </c>
      <c r="O740" s="42" t="s">
        <v>106</v>
      </c>
      <c r="P740" s="36" t="s">
        <v>71</v>
      </c>
      <c r="Q740" s="42" t="s">
        <v>5617</v>
      </c>
      <c r="R740" s="42"/>
      <c r="S740" s="44">
        <v>42964</v>
      </c>
      <c r="T740" s="44">
        <v>43017</v>
      </c>
      <c r="U740" s="45">
        <v>43038</v>
      </c>
      <c r="V740" s="46">
        <v>6624617</v>
      </c>
      <c r="W740" s="47" t="s">
        <v>7529</v>
      </c>
      <c r="X740" s="48" t="s">
        <v>7530</v>
      </c>
      <c r="Y740" s="48">
        <v>69011</v>
      </c>
      <c r="Z740" s="48"/>
      <c r="AA740" s="48"/>
      <c r="AB740" s="48"/>
      <c r="AC740" s="48"/>
      <c r="AD740" s="48" t="s">
        <v>47</v>
      </c>
      <c r="AE740" s="47" t="s">
        <v>7531</v>
      </c>
      <c r="AF740" s="47"/>
      <c r="AG740" s="49"/>
      <c r="AH740" s="49">
        <v>43231</v>
      </c>
      <c r="AI740" s="50"/>
      <c r="AJ740" s="51">
        <v>43234</v>
      </c>
      <c r="AK740" s="51" t="s">
        <v>7445</v>
      </c>
      <c r="AL740" s="52">
        <v>43234</v>
      </c>
    </row>
    <row r="741" spans="1:38" x14ac:dyDescent="0.15">
      <c r="A741" s="36">
        <v>51724733</v>
      </c>
      <c r="B741" s="41" t="s">
        <v>7532</v>
      </c>
      <c r="C741" s="41" t="s">
        <v>7533</v>
      </c>
      <c r="D741" s="36" t="s">
        <v>7534</v>
      </c>
      <c r="E741" s="36" t="s">
        <v>7535</v>
      </c>
      <c r="F741" s="36"/>
      <c r="G741" s="36"/>
      <c r="H741" s="42" t="s">
        <v>1711</v>
      </c>
      <c r="I741" s="42"/>
      <c r="J741" s="42" t="s">
        <v>7182</v>
      </c>
      <c r="K741" s="36" t="s">
        <v>67</v>
      </c>
      <c r="L741" s="43" t="s">
        <v>3025</v>
      </c>
      <c r="M741" s="43" t="s">
        <v>4323</v>
      </c>
      <c r="N741" s="36" t="s">
        <v>6172</v>
      </c>
      <c r="O741" s="42" t="s">
        <v>379</v>
      </c>
      <c r="P741" s="36" t="s">
        <v>85</v>
      </c>
      <c r="Q741" s="42" t="s">
        <v>5617</v>
      </c>
      <c r="R741" s="42"/>
      <c r="S741" s="44">
        <v>43178</v>
      </c>
      <c r="T741" s="44">
        <v>43213</v>
      </c>
      <c r="U741" s="45">
        <v>43227</v>
      </c>
      <c r="V741" s="46">
        <v>6624076</v>
      </c>
      <c r="W741" s="47" t="s">
        <v>7536</v>
      </c>
      <c r="X741" s="48" t="s">
        <v>7537</v>
      </c>
      <c r="Y741" s="48">
        <v>48415</v>
      </c>
      <c r="Z741" s="48"/>
      <c r="AA741" s="48"/>
      <c r="AB741" s="48"/>
      <c r="AC741" s="48"/>
      <c r="AD741" s="48"/>
      <c r="AE741" s="47"/>
      <c r="AF741" s="47"/>
      <c r="AG741" s="49"/>
      <c r="AH741" s="49">
        <v>43231</v>
      </c>
      <c r="AI741" s="50"/>
      <c r="AJ741" s="51">
        <v>43234</v>
      </c>
      <c r="AK741" s="51" t="s">
        <v>7445</v>
      </c>
      <c r="AL741" s="52">
        <v>43234</v>
      </c>
    </row>
    <row r="742" spans="1:38" x14ac:dyDescent="0.15">
      <c r="A742" s="36">
        <v>51724910</v>
      </c>
      <c r="B742" s="41" t="s">
        <v>7538</v>
      </c>
      <c r="C742" s="41" t="s">
        <v>7539</v>
      </c>
      <c r="D742" s="36" t="s">
        <v>861</v>
      </c>
      <c r="E742" s="36" t="s">
        <v>7540</v>
      </c>
      <c r="F742" s="36"/>
      <c r="G742" s="36"/>
      <c r="H742" s="42" t="s">
        <v>1711</v>
      </c>
      <c r="I742" s="42"/>
      <c r="J742" s="42" t="s">
        <v>7182</v>
      </c>
      <c r="K742" s="36" t="s">
        <v>67</v>
      </c>
      <c r="L742" s="43" t="s">
        <v>3025</v>
      </c>
      <c r="M742" s="43" t="s">
        <v>4323</v>
      </c>
      <c r="N742" s="36" t="s">
        <v>6172</v>
      </c>
      <c r="O742" s="42" t="s">
        <v>379</v>
      </c>
      <c r="P742" s="36" t="s">
        <v>85</v>
      </c>
      <c r="Q742" s="42" t="s">
        <v>5617</v>
      </c>
      <c r="R742" s="42"/>
      <c r="S742" s="44">
        <v>43178</v>
      </c>
      <c r="T742" s="44">
        <v>43213</v>
      </c>
      <c r="U742" s="45">
        <v>43227</v>
      </c>
      <c r="V742" s="46">
        <v>6624108</v>
      </c>
      <c r="W742" s="47" t="s">
        <v>7541</v>
      </c>
      <c r="X742" s="48" t="s">
        <v>7542</v>
      </c>
      <c r="Y742" s="48">
        <v>48410</v>
      </c>
      <c r="Z742" s="48"/>
      <c r="AA742" s="48"/>
      <c r="AB742" s="48"/>
      <c r="AC742" s="48"/>
      <c r="AD742" s="48"/>
      <c r="AE742" s="47"/>
      <c r="AF742" s="47"/>
      <c r="AG742" s="49"/>
      <c r="AH742" s="49">
        <v>43230</v>
      </c>
      <c r="AI742" s="50"/>
      <c r="AJ742" s="51">
        <v>43231</v>
      </c>
      <c r="AK742" s="51" t="s">
        <v>7445</v>
      </c>
      <c r="AL742" s="52">
        <v>43227</v>
      </c>
    </row>
    <row r="743" spans="1:38" x14ac:dyDescent="0.15">
      <c r="A743" s="36">
        <v>51724909</v>
      </c>
      <c r="B743" s="41" t="s">
        <v>7543</v>
      </c>
      <c r="C743" s="41" t="s">
        <v>7544</v>
      </c>
      <c r="D743" s="36" t="s">
        <v>7545</v>
      </c>
      <c r="E743" s="36" t="s">
        <v>7546</v>
      </c>
      <c r="F743" s="36"/>
      <c r="G743" s="36"/>
      <c r="H743" s="42" t="s">
        <v>1711</v>
      </c>
      <c r="I743" s="42"/>
      <c r="J743" s="42" t="s">
        <v>7182</v>
      </c>
      <c r="K743" s="36" t="s">
        <v>67</v>
      </c>
      <c r="L743" s="43" t="s">
        <v>3025</v>
      </c>
      <c r="M743" s="43" t="s">
        <v>4323</v>
      </c>
      <c r="N743" s="36" t="s">
        <v>6172</v>
      </c>
      <c r="O743" s="42" t="s">
        <v>379</v>
      </c>
      <c r="P743" s="36" t="s">
        <v>85</v>
      </c>
      <c r="Q743" s="42" t="s">
        <v>5617</v>
      </c>
      <c r="R743" s="42"/>
      <c r="S743" s="44">
        <v>43178</v>
      </c>
      <c r="T743" s="44">
        <v>43213</v>
      </c>
      <c r="U743" s="45">
        <v>43227</v>
      </c>
      <c r="V743" s="46">
        <v>6624107</v>
      </c>
      <c r="W743" s="47" t="s">
        <v>7547</v>
      </c>
      <c r="X743" s="48" t="s">
        <v>7548</v>
      </c>
      <c r="Y743" s="48">
        <v>48409</v>
      </c>
      <c r="Z743" s="48"/>
      <c r="AA743" s="48"/>
      <c r="AB743" s="48"/>
      <c r="AC743" s="48"/>
      <c r="AD743" s="48"/>
      <c r="AE743" s="47"/>
      <c r="AF743" s="47"/>
      <c r="AG743" s="49"/>
      <c r="AH743" s="49">
        <v>43230</v>
      </c>
      <c r="AI743" s="50"/>
      <c r="AJ743" s="51">
        <v>43231</v>
      </c>
      <c r="AK743" s="51" t="s">
        <v>7445</v>
      </c>
      <c r="AL743" s="52">
        <v>43227</v>
      </c>
    </row>
    <row r="744" spans="1:38" x14ac:dyDescent="0.15">
      <c r="A744" s="36">
        <v>51723231</v>
      </c>
      <c r="B744" s="41" t="s">
        <v>7549</v>
      </c>
      <c r="C744" s="41" t="s">
        <v>7550</v>
      </c>
      <c r="D744" s="36" t="s">
        <v>7551</v>
      </c>
      <c r="E744" s="36" t="s">
        <v>7552</v>
      </c>
      <c r="F744" s="36"/>
      <c r="G744" s="36"/>
      <c r="H744" s="42" t="s">
        <v>2878</v>
      </c>
      <c r="I744" s="42"/>
      <c r="J744" s="42" t="s">
        <v>3173</v>
      </c>
      <c r="K744" s="36" t="s">
        <v>67</v>
      </c>
      <c r="L744" s="43" t="s">
        <v>68</v>
      </c>
      <c r="M744" s="43" t="s">
        <v>38</v>
      </c>
      <c r="N744" s="36" t="s">
        <v>6172</v>
      </c>
      <c r="O744" s="42" t="s">
        <v>397</v>
      </c>
      <c r="P744" s="36" t="s">
        <v>85</v>
      </c>
      <c r="Q744" s="42" t="s">
        <v>5617</v>
      </c>
      <c r="R744" s="42"/>
      <c r="S744" s="44">
        <v>43164</v>
      </c>
      <c r="T744" s="44">
        <v>43199</v>
      </c>
      <c r="U744" s="45">
        <v>43213</v>
      </c>
      <c r="V744" s="46">
        <v>6624948</v>
      </c>
      <c r="W744" s="47" t="s">
        <v>7553</v>
      </c>
      <c r="X744" s="48" t="s">
        <v>7554</v>
      </c>
      <c r="Y744" s="48">
        <v>69499</v>
      </c>
      <c r="Z744" s="48"/>
      <c r="AA744" s="48"/>
      <c r="AB744" s="48"/>
      <c r="AC744" s="48"/>
      <c r="AD744" s="48" t="s">
        <v>47</v>
      </c>
      <c r="AE744" s="47"/>
      <c r="AF744" s="47"/>
      <c r="AG744" s="49"/>
      <c r="AH744" s="49">
        <v>43231</v>
      </c>
      <c r="AI744" s="50"/>
      <c r="AJ744" s="51">
        <v>43234</v>
      </c>
      <c r="AK744" s="51" t="s">
        <v>7445</v>
      </c>
      <c r="AL744" s="52">
        <v>43234</v>
      </c>
    </row>
    <row r="745" spans="1:38" x14ac:dyDescent="0.15">
      <c r="A745" s="36">
        <v>51721485</v>
      </c>
      <c r="B745" s="41" t="s">
        <v>7555</v>
      </c>
      <c r="C745" s="41" t="s">
        <v>7556</v>
      </c>
      <c r="D745" s="36" t="s">
        <v>7557</v>
      </c>
      <c r="E745" s="36" t="s">
        <v>7558</v>
      </c>
      <c r="F745" s="36"/>
      <c r="G745" s="36"/>
      <c r="H745" s="42" t="s">
        <v>3876</v>
      </c>
      <c r="I745" s="42"/>
      <c r="J745" s="42" t="s">
        <v>7182</v>
      </c>
      <c r="K745" s="36" t="s">
        <v>67</v>
      </c>
      <c r="L745" s="43" t="s">
        <v>3025</v>
      </c>
      <c r="M745" s="43" t="s">
        <v>38</v>
      </c>
      <c r="N745" s="36" t="s">
        <v>365</v>
      </c>
      <c r="O745" s="42" t="s">
        <v>355</v>
      </c>
      <c r="P745" s="36" t="s">
        <v>71</v>
      </c>
      <c r="Q745" s="42" t="s">
        <v>5617</v>
      </c>
      <c r="R745" s="42"/>
      <c r="S745" s="44">
        <v>43146</v>
      </c>
      <c r="T745" s="44"/>
      <c r="U745" s="45">
        <v>43206</v>
      </c>
      <c r="V745" s="46">
        <v>6624897</v>
      </c>
      <c r="W745" s="47" t="s">
        <v>7559</v>
      </c>
      <c r="X745" s="48" t="s">
        <v>7560</v>
      </c>
      <c r="Y745" s="48">
        <v>12196</v>
      </c>
      <c r="Z745" s="48"/>
      <c r="AA745" s="48"/>
      <c r="AB745" s="48"/>
      <c r="AC745" s="48"/>
      <c r="AD745" s="48" t="s">
        <v>47</v>
      </c>
      <c r="AE745" s="47" t="s">
        <v>7561</v>
      </c>
      <c r="AF745" s="47"/>
      <c r="AG745" s="49"/>
      <c r="AH745" s="49">
        <v>43231</v>
      </c>
      <c r="AI745" s="50"/>
      <c r="AJ745" s="51">
        <v>43234</v>
      </c>
      <c r="AK745" s="51" t="s">
        <v>7445</v>
      </c>
      <c r="AL745" s="52">
        <v>43234</v>
      </c>
    </row>
    <row r="746" spans="1:38" x14ac:dyDescent="0.15">
      <c r="A746" s="36">
        <v>51720827</v>
      </c>
      <c r="B746" s="41" t="s">
        <v>7562</v>
      </c>
      <c r="C746" s="41" t="s">
        <v>7563</v>
      </c>
      <c r="D746" s="36" t="s">
        <v>7564</v>
      </c>
      <c r="E746" s="36" t="s">
        <v>3104</v>
      </c>
      <c r="F746" s="36"/>
      <c r="G746" s="36"/>
      <c r="H746" s="42" t="s">
        <v>3876</v>
      </c>
      <c r="I746" s="42"/>
      <c r="J746" s="42" t="s">
        <v>7182</v>
      </c>
      <c r="K746" s="36" t="s">
        <v>67</v>
      </c>
      <c r="L746" s="43" t="s">
        <v>3025</v>
      </c>
      <c r="M746" s="43" t="s">
        <v>38</v>
      </c>
      <c r="N746" s="36" t="s">
        <v>365</v>
      </c>
      <c r="O746" s="42" t="s">
        <v>355</v>
      </c>
      <c r="P746" s="36" t="s">
        <v>71</v>
      </c>
      <c r="Q746" s="42" t="s">
        <v>5617</v>
      </c>
      <c r="R746" s="42"/>
      <c r="S746" s="44">
        <v>43146</v>
      </c>
      <c r="T746" s="44"/>
      <c r="U746" s="45">
        <v>43206</v>
      </c>
      <c r="V746" s="46">
        <v>6624884</v>
      </c>
      <c r="W746" s="47" t="s">
        <v>7565</v>
      </c>
      <c r="X746" s="48" t="s">
        <v>7566</v>
      </c>
      <c r="Y746" s="48">
        <v>12183</v>
      </c>
      <c r="Z746" s="48"/>
      <c r="AA746" s="48"/>
      <c r="AB746" s="48"/>
      <c r="AC746" s="48"/>
      <c r="AD746" s="48" t="s">
        <v>47</v>
      </c>
      <c r="AE746" s="47" t="s">
        <v>7567</v>
      </c>
      <c r="AF746" s="47"/>
      <c r="AG746" s="49"/>
      <c r="AH746" s="49">
        <v>43231</v>
      </c>
      <c r="AI746" s="50"/>
      <c r="AJ746" s="51">
        <v>43234</v>
      </c>
      <c r="AK746" s="51" t="s">
        <v>7445</v>
      </c>
      <c r="AL746" s="52">
        <v>43234</v>
      </c>
    </row>
    <row r="747" spans="1:38" x14ac:dyDescent="0.15">
      <c r="A747" s="36">
        <v>51692586</v>
      </c>
      <c r="B747" s="41" t="s">
        <v>7568</v>
      </c>
      <c r="C747" s="41" t="s">
        <v>7569</v>
      </c>
      <c r="D747" s="36" t="s">
        <v>2741</v>
      </c>
      <c r="E747" s="36" t="s">
        <v>7570</v>
      </c>
      <c r="F747" s="36"/>
      <c r="G747" s="36"/>
      <c r="H747" s="42" t="s">
        <v>7571</v>
      </c>
      <c r="I747" s="42"/>
      <c r="J747" s="42" t="s">
        <v>3173</v>
      </c>
      <c r="K747" s="36" t="s">
        <v>67</v>
      </c>
      <c r="L747" s="43" t="s">
        <v>68</v>
      </c>
      <c r="M747" s="43" t="s">
        <v>38</v>
      </c>
      <c r="N747" s="36" t="s">
        <v>7488</v>
      </c>
      <c r="O747" s="42" t="s">
        <v>106</v>
      </c>
      <c r="P747" s="36" t="s">
        <v>85</v>
      </c>
      <c r="Q747" s="42" t="s">
        <v>5617</v>
      </c>
      <c r="R747" s="42"/>
      <c r="S747" s="44">
        <v>42929</v>
      </c>
      <c r="T747" s="44">
        <v>42968</v>
      </c>
      <c r="U747" s="45">
        <v>42982</v>
      </c>
      <c r="V747" s="46">
        <v>6624495</v>
      </c>
      <c r="W747" s="47" t="s">
        <v>7572</v>
      </c>
      <c r="X747" s="48" t="s">
        <v>7573</v>
      </c>
      <c r="Y747" s="48">
        <v>69167</v>
      </c>
      <c r="Z747" s="48"/>
      <c r="AA747" s="48"/>
      <c r="AB747" s="48"/>
      <c r="AC747" s="48"/>
      <c r="AD747" s="48" t="s">
        <v>47</v>
      </c>
      <c r="AE747" s="47" t="s">
        <v>7574</v>
      </c>
      <c r="AF747" s="47"/>
      <c r="AG747" s="49"/>
      <c r="AH747" s="49">
        <v>43235</v>
      </c>
      <c r="AI747" s="50"/>
      <c r="AJ747" s="51">
        <v>43236</v>
      </c>
      <c r="AK747" s="51" t="s">
        <v>7445</v>
      </c>
      <c r="AL747" s="52">
        <v>43234</v>
      </c>
    </row>
    <row r="748" spans="1:38" x14ac:dyDescent="0.15">
      <c r="A748" s="36">
        <v>51724912</v>
      </c>
      <c r="B748" s="41" t="s">
        <v>7575</v>
      </c>
      <c r="C748" s="41" t="s">
        <v>7576</v>
      </c>
      <c r="D748" s="36" t="s">
        <v>7577</v>
      </c>
      <c r="E748" s="36" t="s">
        <v>7578</v>
      </c>
      <c r="F748" s="36"/>
      <c r="G748" s="36"/>
      <c r="H748" s="42" t="s">
        <v>1711</v>
      </c>
      <c r="I748" s="42"/>
      <c r="J748" s="42" t="s">
        <v>7182</v>
      </c>
      <c r="K748" s="36" t="s">
        <v>67</v>
      </c>
      <c r="L748" s="43" t="s">
        <v>5890</v>
      </c>
      <c r="M748" s="43" t="s">
        <v>38</v>
      </c>
      <c r="N748" s="36" t="s">
        <v>6172</v>
      </c>
      <c r="O748" s="42" t="s">
        <v>379</v>
      </c>
      <c r="P748" s="36" t="s">
        <v>85</v>
      </c>
      <c r="Q748" s="42" t="s">
        <v>5617</v>
      </c>
      <c r="R748" s="42"/>
      <c r="S748" s="44">
        <v>43178</v>
      </c>
      <c r="T748" s="44">
        <v>43213</v>
      </c>
      <c r="U748" s="45">
        <v>43227</v>
      </c>
      <c r="V748" s="46">
        <v>6624110</v>
      </c>
      <c r="W748" s="47" t="s">
        <v>7579</v>
      </c>
      <c r="X748" s="48" t="s">
        <v>7580</v>
      </c>
      <c r="Y748" s="48">
        <v>48412</v>
      </c>
      <c r="Z748" s="48"/>
      <c r="AA748" s="48"/>
      <c r="AB748" s="48"/>
      <c r="AC748" s="48"/>
      <c r="AD748" s="48"/>
      <c r="AE748" s="47"/>
      <c r="AF748" s="47"/>
      <c r="AG748" s="49"/>
      <c r="AH748" s="49">
        <v>43217</v>
      </c>
      <c r="AI748" s="50"/>
      <c r="AJ748" s="51">
        <v>43220</v>
      </c>
      <c r="AK748" s="51" t="s">
        <v>7273</v>
      </c>
      <c r="AL748" s="52">
        <v>43220</v>
      </c>
    </row>
    <row r="749" spans="1:38" x14ac:dyDescent="0.15">
      <c r="A749" s="36">
        <v>51694191</v>
      </c>
      <c r="B749" s="41" t="s">
        <v>6185</v>
      </c>
      <c r="C749" s="41" t="s">
        <v>7581</v>
      </c>
      <c r="D749" s="36" t="s">
        <v>510</v>
      </c>
      <c r="E749" s="36" t="s">
        <v>838</v>
      </c>
      <c r="F749" s="36"/>
      <c r="G749" s="36"/>
      <c r="H749" s="42" t="s">
        <v>7396</v>
      </c>
      <c r="I749" s="42"/>
      <c r="J749" s="42" t="s">
        <v>7582</v>
      </c>
      <c r="K749" s="36" t="s">
        <v>2330</v>
      </c>
      <c r="L749" s="43" t="s">
        <v>37</v>
      </c>
      <c r="M749" s="43" t="s">
        <v>38</v>
      </c>
      <c r="N749" s="36" t="s">
        <v>39</v>
      </c>
      <c r="O749" s="42"/>
      <c r="P749" s="36" t="s">
        <v>39</v>
      </c>
      <c r="Q749" s="42"/>
      <c r="R749" s="42"/>
      <c r="S749" s="44"/>
      <c r="T749" s="44"/>
      <c r="U749" s="45"/>
      <c r="V749" s="46">
        <v>6624669</v>
      </c>
      <c r="W749" s="47"/>
      <c r="X749" s="48"/>
      <c r="Y749" s="48"/>
      <c r="Z749" s="48"/>
      <c r="AA749" s="48"/>
      <c r="AB749" s="48"/>
      <c r="AC749" s="48"/>
      <c r="AD749" s="48" t="s">
        <v>47</v>
      </c>
      <c r="AE749" s="47"/>
      <c r="AF749" s="47" t="s">
        <v>7583</v>
      </c>
      <c r="AG749" s="49"/>
      <c r="AH749" s="49">
        <v>43235</v>
      </c>
      <c r="AI749" s="50"/>
      <c r="AJ749" s="51">
        <v>43236</v>
      </c>
      <c r="AK749" s="51" t="s">
        <v>7445</v>
      </c>
      <c r="AL749" s="52">
        <v>43234</v>
      </c>
    </row>
    <row r="750" spans="1:38" x14ac:dyDescent="0.15">
      <c r="A750" s="36">
        <v>51599002</v>
      </c>
      <c r="B750" s="41" t="s">
        <v>7584</v>
      </c>
      <c r="C750" s="41" t="s">
        <v>7585</v>
      </c>
      <c r="D750" s="36" t="s">
        <v>7586</v>
      </c>
      <c r="E750" s="36" t="s">
        <v>7587</v>
      </c>
      <c r="F750" s="36"/>
      <c r="G750" s="36"/>
      <c r="H750" s="42" t="s">
        <v>293</v>
      </c>
      <c r="I750" s="42"/>
      <c r="J750" s="42" t="s">
        <v>30</v>
      </c>
      <c r="K750" s="36" t="s">
        <v>294</v>
      </c>
      <c r="L750" s="43" t="s">
        <v>37</v>
      </c>
      <c r="M750" s="43" t="s">
        <v>38</v>
      </c>
      <c r="N750" s="36" t="s">
        <v>414</v>
      </c>
      <c r="O750" s="42" t="s">
        <v>397</v>
      </c>
      <c r="P750" s="36" t="s">
        <v>71</v>
      </c>
      <c r="Q750" s="42" t="s">
        <v>5617</v>
      </c>
      <c r="R750" s="42"/>
      <c r="S750" s="44">
        <v>42432</v>
      </c>
      <c r="T750" s="44">
        <v>43010</v>
      </c>
      <c r="U750" s="45">
        <v>43031</v>
      </c>
      <c r="V750" s="46">
        <v>6624157</v>
      </c>
      <c r="W750" s="47" t="s">
        <v>7588</v>
      </c>
      <c r="X750" s="48" t="s">
        <v>7589</v>
      </c>
      <c r="Y750" s="48">
        <v>69149</v>
      </c>
      <c r="Z750" s="48"/>
      <c r="AA750" s="48"/>
      <c r="AB750" s="48"/>
      <c r="AC750" s="48"/>
      <c r="AD750" s="48" t="s">
        <v>47</v>
      </c>
      <c r="AE750" s="47" t="s">
        <v>7590</v>
      </c>
      <c r="AF750" s="47"/>
      <c r="AG750" s="49"/>
      <c r="AH750" s="49">
        <v>43237</v>
      </c>
      <c r="AI750" s="50"/>
      <c r="AJ750" s="51">
        <v>43238</v>
      </c>
      <c r="AK750" s="51" t="s">
        <v>7445</v>
      </c>
      <c r="AL750" s="52">
        <v>43234</v>
      </c>
    </row>
    <row r="751" spans="1:38" x14ac:dyDescent="0.15">
      <c r="A751" s="36">
        <v>51697098</v>
      </c>
      <c r="B751" s="41" t="s">
        <v>7591</v>
      </c>
      <c r="C751" s="41" t="s">
        <v>7592</v>
      </c>
      <c r="D751" s="36" t="s">
        <v>649</v>
      </c>
      <c r="E751" s="36" t="s">
        <v>7593</v>
      </c>
      <c r="F751" s="36"/>
      <c r="G751" s="36"/>
      <c r="H751" s="42" t="s">
        <v>231</v>
      </c>
      <c r="I751" s="42"/>
      <c r="J751" s="42" t="s">
        <v>7320</v>
      </c>
      <c r="K751" s="36" t="s">
        <v>67</v>
      </c>
      <c r="L751" s="43" t="s">
        <v>68</v>
      </c>
      <c r="M751" s="43" t="s">
        <v>38</v>
      </c>
      <c r="N751" s="36" t="s">
        <v>69</v>
      </c>
      <c r="O751" s="42" t="s">
        <v>379</v>
      </c>
      <c r="P751" s="36" t="s">
        <v>71</v>
      </c>
      <c r="Q751" s="42" t="s">
        <v>5617</v>
      </c>
      <c r="R751" s="42"/>
      <c r="S751" s="44">
        <v>42958</v>
      </c>
      <c r="T751" s="44">
        <v>42996</v>
      </c>
      <c r="U751" s="45">
        <v>43010</v>
      </c>
      <c r="V751" s="46">
        <v>6624605</v>
      </c>
      <c r="W751" s="47" t="s">
        <v>7594</v>
      </c>
      <c r="X751" s="48" t="s">
        <v>7595</v>
      </c>
      <c r="Y751" s="48">
        <v>69338</v>
      </c>
      <c r="Z751" s="48"/>
      <c r="AA751" s="48"/>
      <c r="AB751" s="48"/>
      <c r="AC751" s="48"/>
      <c r="AD751" s="48" t="s">
        <v>4506</v>
      </c>
      <c r="AE751" s="47" t="s">
        <v>7596</v>
      </c>
      <c r="AF751" s="47"/>
      <c r="AG751" s="49"/>
      <c r="AH751" s="49">
        <v>43239</v>
      </c>
      <c r="AI751" s="50"/>
      <c r="AJ751" s="51">
        <v>43240</v>
      </c>
      <c r="AK751" s="51" t="s">
        <v>7445</v>
      </c>
      <c r="AL751" s="52">
        <v>43234</v>
      </c>
    </row>
    <row r="752" spans="1:38" x14ac:dyDescent="0.15">
      <c r="A752" s="36">
        <v>51720918</v>
      </c>
      <c r="B752" s="41" t="s">
        <v>7597</v>
      </c>
      <c r="C752" s="41" t="s">
        <v>7598</v>
      </c>
      <c r="D752" s="36" t="s">
        <v>7599</v>
      </c>
      <c r="E752" s="36" t="s">
        <v>7600</v>
      </c>
      <c r="F752" s="36" t="s">
        <v>6711</v>
      </c>
      <c r="G752" s="36"/>
      <c r="H752" s="42" t="s">
        <v>420</v>
      </c>
      <c r="I752" s="42"/>
      <c r="J752" s="42" t="s">
        <v>7182</v>
      </c>
      <c r="K752" s="36"/>
      <c r="L752" s="43" t="s">
        <v>5890</v>
      </c>
      <c r="M752" s="43" t="s">
        <v>1193</v>
      </c>
      <c r="N752" s="36" t="s">
        <v>164</v>
      </c>
      <c r="O752" s="42" t="s">
        <v>1317</v>
      </c>
      <c r="P752" s="36" t="s">
        <v>71</v>
      </c>
      <c r="Q752" s="42" t="s">
        <v>5617</v>
      </c>
      <c r="R752" s="42"/>
      <c r="S752" s="44">
        <v>43144</v>
      </c>
      <c r="T752" s="44"/>
      <c r="U752" s="45">
        <v>43192</v>
      </c>
      <c r="V752" s="46">
        <v>6624832</v>
      </c>
      <c r="W752" s="47" t="s">
        <v>7601</v>
      </c>
      <c r="X752" s="48" t="s">
        <v>7602</v>
      </c>
      <c r="Y752" s="48">
        <v>69450</v>
      </c>
      <c r="Z752" s="48"/>
      <c r="AA752" s="48"/>
      <c r="AB752" s="48"/>
      <c r="AC752" s="48"/>
      <c r="AD752" s="48" t="s">
        <v>47</v>
      </c>
      <c r="AE752" s="47"/>
      <c r="AF752" s="47"/>
      <c r="AG752" s="49"/>
      <c r="AH752" s="49">
        <v>43243</v>
      </c>
      <c r="AI752" s="50"/>
      <c r="AJ752" s="51">
        <v>43244</v>
      </c>
      <c r="AK752" s="51" t="s">
        <v>7445</v>
      </c>
      <c r="AL752" s="52">
        <v>43241</v>
      </c>
    </row>
    <row r="753" spans="1:38" x14ac:dyDescent="0.15">
      <c r="A753" s="36">
        <v>51718186</v>
      </c>
      <c r="B753" s="41" t="s">
        <v>7603</v>
      </c>
      <c r="C753" s="41" t="s">
        <v>7604</v>
      </c>
      <c r="D753" s="36" t="s">
        <v>7605</v>
      </c>
      <c r="E753" s="36" t="s">
        <v>7606</v>
      </c>
      <c r="F753" s="36" t="s">
        <v>7607</v>
      </c>
      <c r="G753" s="36"/>
      <c r="H753" s="42" t="s">
        <v>5968</v>
      </c>
      <c r="I753" s="42"/>
      <c r="J753" s="42" t="s">
        <v>124</v>
      </c>
      <c r="K753" s="36" t="s">
        <v>67</v>
      </c>
      <c r="L753" s="43" t="s">
        <v>5890</v>
      </c>
      <c r="M753" s="43" t="s">
        <v>38</v>
      </c>
      <c r="N753" s="36" t="s">
        <v>6172</v>
      </c>
      <c r="O753" s="42" t="s">
        <v>761</v>
      </c>
      <c r="P753" s="36" t="s">
        <v>85</v>
      </c>
      <c r="Q753" s="42" t="s">
        <v>5617</v>
      </c>
      <c r="R753" s="42"/>
      <c r="S753" s="44">
        <v>43125</v>
      </c>
      <c r="T753" s="44">
        <v>43164</v>
      </c>
      <c r="U753" s="45">
        <v>43178</v>
      </c>
      <c r="V753" s="46">
        <v>6624776</v>
      </c>
      <c r="W753" s="47" t="s">
        <v>7608</v>
      </c>
      <c r="X753" s="48" t="s">
        <v>7609</v>
      </c>
      <c r="Y753" s="48">
        <v>69286</v>
      </c>
      <c r="Z753" s="48"/>
      <c r="AA753" s="48"/>
      <c r="AB753" s="48"/>
      <c r="AC753" s="48"/>
      <c r="AD753" s="48" t="s">
        <v>47</v>
      </c>
      <c r="AE753" s="47"/>
      <c r="AF753" s="47"/>
      <c r="AG753" s="49"/>
      <c r="AH753" s="49">
        <v>43242</v>
      </c>
      <c r="AI753" s="50"/>
      <c r="AJ753" s="51">
        <v>43243</v>
      </c>
      <c r="AK753" s="51" t="s">
        <v>7445</v>
      </c>
      <c r="AL753" s="52">
        <v>43241</v>
      </c>
    </row>
    <row r="754" spans="1:38" x14ac:dyDescent="0.15">
      <c r="A754" s="36">
        <v>51718191</v>
      </c>
      <c r="B754" s="41" t="s">
        <v>7610</v>
      </c>
      <c r="C754" s="41" t="s">
        <v>7611</v>
      </c>
      <c r="D754" s="36" t="s">
        <v>7612</v>
      </c>
      <c r="E754" s="36" t="s">
        <v>3019</v>
      </c>
      <c r="F754" s="36" t="s">
        <v>7613</v>
      </c>
      <c r="G754" s="36"/>
      <c r="H754" s="42" t="s">
        <v>5968</v>
      </c>
      <c r="I754" s="42"/>
      <c r="J754" s="42" t="s">
        <v>124</v>
      </c>
      <c r="K754" s="36" t="s">
        <v>67</v>
      </c>
      <c r="L754" s="43" t="s">
        <v>5890</v>
      </c>
      <c r="M754" s="43" t="s">
        <v>38</v>
      </c>
      <c r="N754" s="36" t="s">
        <v>6172</v>
      </c>
      <c r="O754" s="42" t="s">
        <v>761</v>
      </c>
      <c r="P754" s="36" t="s">
        <v>85</v>
      </c>
      <c r="Q754" s="42" t="s">
        <v>5617</v>
      </c>
      <c r="R754" s="42"/>
      <c r="S754" s="44">
        <v>43125</v>
      </c>
      <c r="T754" s="44">
        <v>43164</v>
      </c>
      <c r="U754" s="45">
        <v>43178</v>
      </c>
      <c r="V754" s="46">
        <v>6624770</v>
      </c>
      <c r="W754" s="47" t="s">
        <v>7614</v>
      </c>
      <c r="X754" s="48" t="s">
        <v>7615</v>
      </c>
      <c r="Y754" s="48">
        <v>69280</v>
      </c>
      <c r="Z754" s="48"/>
      <c r="AA754" s="48"/>
      <c r="AB754" s="48"/>
      <c r="AC754" s="48"/>
      <c r="AD754" s="48" t="s">
        <v>47</v>
      </c>
      <c r="AE754" s="47"/>
      <c r="AF754" s="47"/>
      <c r="AG754" s="49"/>
      <c r="AH754" s="49">
        <v>43242</v>
      </c>
      <c r="AI754" s="50"/>
      <c r="AJ754" s="51">
        <v>43243</v>
      </c>
      <c r="AK754" s="51" t="s">
        <v>7445</v>
      </c>
      <c r="AL754" s="52">
        <v>43241</v>
      </c>
    </row>
    <row r="755" spans="1:38" x14ac:dyDescent="0.15">
      <c r="A755" s="36">
        <v>51718512</v>
      </c>
      <c r="B755" s="41" t="s">
        <v>7616</v>
      </c>
      <c r="C755" s="41" t="s">
        <v>7617</v>
      </c>
      <c r="D755" s="36" t="s">
        <v>7618</v>
      </c>
      <c r="E755" s="36" t="s">
        <v>7619</v>
      </c>
      <c r="F755" s="36" t="s">
        <v>7620</v>
      </c>
      <c r="G755" s="36"/>
      <c r="H755" s="42" t="s">
        <v>1172</v>
      </c>
      <c r="I755" s="42"/>
      <c r="J755" s="42" t="s">
        <v>3173</v>
      </c>
      <c r="K755" s="36" t="s">
        <v>67</v>
      </c>
      <c r="L755" s="43" t="s">
        <v>68</v>
      </c>
      <c r="M755" s="43" t="s">
        <v>4323</v>
      </c>
      <c r="N755" s="36" t="s">
        <v>6172</v>
      </c>
      <c r="O755" s="42" t="s">
        <v>761</v>
      </c>
      <c r="P755" s="36" t="s">
        <v>85</v>
      </c>
      <c r="Q755" s="42" t="s">
        <v>5617</v>
      </c>
      <c r="R755" s="42"/>
      <c r="S755" s="44">
        <v>43129</v>
      </c>
      <c r="T755" s="44">
        <v>43164</v>
      </c>
      <c r="U755" s="45">
        <v>43178</v>
      </c>
      <c r="V755" s="46">
        <v>6624783</v>
      </c>
      <c r="W755" s="47" t="s">
        <v>7621</v>
      </c>
      <c r="X755" s="48" t="s">
        <v>7622</v>
      </c>
      <c r="Y755" s="48">
        <v>69292</v>
      </c>
      <c r="Z755" s="48"/>
      <c r="AA755" s="48"/>
      <c r="AB755" s="48"/>
      <c r="AC755" s="48"/>
      <c r="AD755" s="48" t="s">
        <v>47</v>
      </c>
      <c r="AE755" s="47"/>
      <c r="AF755" s="47"/>
      <c r="AG755" s="49">
        <v>43228</v>
      </c>
      <c r="AH755" s="49">
        <v>43237</v>
      </c>
      <c r="AI755" s="50"/>
      <c r="AJ755" s="51">
        <v>43238</v>
      </c>
      <c r="AK755" s="51" t="s">
        <v>7445</v>
      </c>
      <c r="AL755" s="52">
        <v>43234</v>
      </c>
    </row>
    <row r="756" spans="1:38" x14ac:dyDescent="0.15">
      <c r="A756" s="36">
        <v>51717295</v>
      </c>
      <c r="B756" s="41" t="s">
        <v>7623</v>
      </c>
      <c r="C756" s="41" t="s">
        <v>7624</v>
      </c>
      <c r="D756" s="36" t="s">
        <v>7625</v>
      </c>
      <c r="E756" s="36" t="s">
        <v>4744</v>
      </c>
      <c r="F756" s="36"/>
      <c r="G756" s="36"/>
      <c r="H756" s="42" t="s">
        <v>174</v>
      </c>
      <c r="I756" s="42"/>
      <c r="J756" s="42" t="s">
        <v>3173</v>
      </c>
      <c r="K756" s="36" t="s">
        <v>67</v>
      </c>
      <c r="L756" s="43" t="s">
        <v>68</v>
      </c>
      <c r="M756" s="43" t="s">
        <v>4323</v>
      </c>
      <c r="N756" s="36" t="s">
        <v>7488</v>
      </c>
      <c r="O756" s="42" t="s">
        <v>207</v>
      </c>
      <c r="P756" s="36" t="s">
        <v>85</v>
      </c>
      <c r="Q756" s="42" t="s">
        <v>5617</v>
      </c>
      <c r="R756" s="42"/>
      <c r="S756" s="44">
        <v>43118</v>
      </c>
      <c r="T756" s="44">
        <v>43157</v>
      </c>
      <c r="U756" s="45">
        <v>43171</v>
      </c>
      <c r="V756" s="46">
        <v>6624799</v>
      </c>
      <c r="W756" s="47" t="s">
        <v>7626</v>
      </c>
      <c r="X756" s="48" t="s">
        <v>7627</v>
      </c>
      <c r="Y756" s="48">
        <v>69126</v>
      </c>
      <c r="Z756" s="48"/>
      <c r="AA756" s="48"/>
      <c r="AB756" s="48"/>
      <c r="AC756" s="48"/>
      <c r="AD756" s="48" t="s">
        <v>47</v>
      </c>
      <c r="AE756" s="47"/>
      <c r="AF756" s="47"/>
      <c r="AG756" s="49"/>
      <c r="AH756" s="49">
        <v>43242</v>
      </c>
      <c r="AI756" s="50"/>
      <c r="AJ756" s="51">
        <v>43243</v>
      </c>
      <c r="AK756" s="51" t="s">
        <v>7445</v>
      </c>
      <c r="AL756" s="52">
        <v>43241</v>
      </c>
    </row>
    <row r="757" spans="1:38" x14ac:dyDescent="0.15">
      <c r="A757" s="36">
        <v>51719870</v>
      </c>
      <c r="B757" s="41" t="s">
        <v>7628</v>
      </c>
      <c r="C757" s="41" t="s">
        <v>7629</v>
      </c>
      <c r="D757" s="36" t="s">
        <v>7630</v>
      </c>
      <c r="E757" s="36" t="s">
        <v>7631</v>
      </c>
      <c r="F757" s="36"/>
      <c r="G757" s="36"/>
      <c r="H757" s="42" t="s">
        <v>5941</v>
      </c>
      <c r="I757" s="42"/>
      <c r="J757" s="42" t="s">
        <v>124</v>
      </c>
      <c r="K757" s="36"/>
      <c r="L757" s="43" t="s">
        <v>5890</v>
      </c>
      <c r="M757" s="43" t="s">
        <v>38</v>
      </c>
      <c r="N757" s="36" t="s">
        <v>536</v>
      </c>
      <c r="O757" s="42" t="s">
        <v>1202</v>
      </c>
      <c r="P757" s="36" t="s">
        <v>71</v>
      </c>
      <c r="Q757" s="42" t="s">
        <v>5617</v>
      </c>
      <c r="R757" s="42"/>
      <c r="S757" s="44">
        <v>43137</v>
      </c>
      <c r="T757" s="44">
        <v>43171</v>
      </c>
      <c r="U757" s="45">
        <v>43192</v>
      </c>
      <c r="V757" s="46">
        <v>6624903</v>
      </c>
      <c r="W757" s="47"/>
      <c r="X757" s="48" t="s">
        <v>7632</v>
      </c>
      <c r="Y757" s="48">
        <v>12163</v>
      </c>
      <c r="Z757" s="48"/>
      <c r="AA757" s="48"/>
      <c r="AB757" s="48"/>
      <c r="AC757" s="48"/>
      <c r="AD757" s="48" t="s">
        <v>47</v>
      </c>
      <c r="AE757" s="47"/>
      <c r="AF757" s="47"/>
      <c r="AG757" s="49"/>
      <c r="AH757" s="49">
        <v>43242</v>
      </c>
      <c r="AI757" s="50"/>
      <c r="AJ757" s="51">
        <v>43243</v>
      </c>
      <c r="AK757" s="51" t="s">
        <v>7445</v>
      </c>
      <c r="AL757" s="52">
        <v>43241</v>
      </c>
    </row>
    <row r="758" spans="1:38" x14ac:dyDescent="0.15">
      <c r="A758" s="36">
        <v>51719875</v>
      </c>
      <c r="B758" s="41" t="s">
        <v>7633</v>
      </c>
      <c r="C758" s="41" t="s">
        <v>7634</v>
      </c>
      <c r="D758" s="36" t="s">
        <v>7635</v>
      </c>
      <c r="E758" s="36" t="s">
        <v>7636</v>
      </c>
      <c r="F758" s="36"/>
      <c r="G758" s="36"/>
      <c r="H758" s="42" t="s">
        <v>5941</v>
      </c>
      <c r="I758" s="42"/>
      <c r="J758" s="42" t="s">
        <v>124</v>
      </c>
      <c r="K758" s="36"/>
      <c r="L758" s="43" t="s">
        <v>3025</v>
      </c>
      <c r="M758" s="43" t="s">
        <v>780</v>
      </c>
      <c r="N758" s="36" t="s">
        <v>536</v>
      </c>
      <c r="O758" s="42" t="s">
        <v>1202</v>
      </c>
      <c r="P758" s="36" t="s">
        <v>71</v>
      </c>
      <c r="Q758" s="42" t="s">
        <v>5617</v>
      </c>
      <c r="R758" s="42"/>
      <c r="S758" s="44">
        <v>43137</v>
      </c>
      <c r="T758" s="44">
        <v>43171</v>
      </c>
      <c r="U758" s="45">
        <v>43192</v>
      </c>
      <c r="V758" s="46">
        <v>6624913</v>
      </c>
      <c r="W758" s="47"/>
      <c r="X758" s="48" t="s">
        <v>7637</v>
      </c>
      <c r="Y758" s="48">
        <v>12171</v>
      </c>
      <c r="Z758" s="48"/>
      <c r="AA758" s="48"/>
      <c r="AB758" s="48"/>
      <c r="AC758" s="48"/>
      <c r="AD758" s="48" t="s">
        <v>47</v>
      </c>
      <c r="AE758" s="47"/>
      <c r="AF758" s="47"/>
      <c r="AG758" s="49"/>
      <c r="AH758" s="49">
        <v>43242</v>
      </c>
      <c r="AI758" s="50"/>
      <c r="AJ758" s="51">
        <v>43243</v>
      </c>
      <c r="AK758" s="51" t="s">
        <v>7445</v>
      </c>
      <c r="AL758" s="52">
        <v>43241</v>
      </c>
    </row>
    <row r="759" spans="1:38" x14ac:dyDescent="0.15">
      <c r="A759" s="36">
        <v>51722218</v>
      </c>
      <c r="B759" s="41" t="s">
        <v>7638</v>
      </c>
      <c r="C759" s="41" t="s">
        <v>7639</v>
      </c>
      <c r="D759" s="36" t="s">
        <v>7640</v>
      </c>
      <c r="E759" s="36" t="s">
        <v>7641</v>
      </c>
      <c r="F759" s="36"/>
      <c r="G759" s="36"/>
      <c r="H759" s="42" t="s">
        <v>3869</v>
      </c>
      <c r="I759" s="42"/>
      <c r="J759" s="42" t="s">
        <v>7182</v>
      </c>
      <c r="K759" s="36"/>
      <c r="L759" s="43" t="s">
        <v>5890</v>
      </c>
      <c r="M759" s="43" t="s">
        <v>4323</v>
      </c>
      <c r="N759" s="36" t="s">
        <v>175</v>
      </c>
      <c r="O759" s="42" t="s">
        <v>641</v>
      </c>
      <c r="P759" s="36" t="s">
        <v>85</v>
      </c>
      <c r="Q759" s="42" t="s">
        <v>5617</v>
      </c>
      <c r="R759" s="42"/>
      <c r="S759" s="44">
        <v>43157</v>
      </c>
      <c r="T759" s="44">
        <v>43206</v>
      </c>
      <c r="U759" s="45">
        <v>43220</v>
      </c>
      <c r="V759" s="46">
        <v>6624968</v>
      </c>
      <c r="W759" s="47"/>
      <c r="X759" s="48"/>
      <c r="Y759" s="48">
        <v>69816</v>
      </c>
      <c r="Z759" s="48"/>
      <c r="AA759" s="48"/>
      <c r="AB759" s="48"/>
      <c r="AC759" s="48"/>
      <c r="AD759" s="48"/>
      <c r="AE759" s="47"/>
      <c r="AF759" s="47"/>
      <c r="AG759" s="49"/>
      <c r="AH759" s="49">
        <v>43242</v>
      </c>
      <c r="AI759" s="50"/>
      <c r="AJ759" s="51">
        <v>43243</v>
      </c>
      <c r="AK759" s="51" t="s">
        <v>7445</v>
      </c>
      <c r="AL759" s="52">
        <v>43241</v>
      </c>
    </row>
    <row r="760" spans="1:38" x14ac:dyDescent="0.15">
      <c r="A760" s="36">
        <v>51719220</v>
      </c>
      <c r="B760" s="41" t="s">
        <v>7642</v>
      </c>
      <c r="C760" s="41" t="s">
        <v>7643</v>
      </c>
      <c r="D760" s="36" t="s">
        <v>7644</v>
      </c>
      <c r="E760" s="36" t="s">
        <v>3256</v>
      </c>
      <c r="F760" s="36"/>
      <c r="G760" s="36"/>
      <c r="H760" s="42" t="s">
        <v>3892</v>
      </c>
      <c r="I760" s="42"/>
      <c r="J760" s="42" t="s">
        <v>3173</v>
      </c>
      <c r="K760" s="36" t="s">
        <v>67</v>
      </c>
      <c r="L760" s="43" t="s">
        <v>68</v>
      </c>
      <c r="M760" s="43" t="s">
        <v>4323</v>
      </c>
      <c r="N760" s="36" t="s">
        <v>6172</v>
      </c>
      <c r="O760" s="42" t="s">
        <v>397</v>
      </c>
      <c r="P760" s="36" t="s">
        <v>85</v>
      </c>
      <c r="Q760" s="42" t="s">
        <v>5617</v>
      </c>
      <c r="R760" s="42"/>
      <c r="S760" s="44">
        <v>43131</v>
      </c>
      <c r="T760" s="44">
        <v>43199</v>
      </c>
      <c r="U760" s="45">
        <v>43213</v>
      </c>
      <c r="V760" s="46">
        <v>6624819</v>
      </c>
      <c r="W760" s="47" t="s">
        <v>7645</v>
      </c>
      <c r="X760" s="48" t="s">
        <v>7646</v>
      </c>
      <c r="Y760" s="48">
        <v>69311</v>
      </c>
      <c r="Z760" s="48"/>
      <c r="AA760" s="48"/>
      <c r="AB760" s="48"/>
      <c r="AC760" s="48"/>
      <c r="AD760" s="48" t="s">
        <v>47</v>
      </c>
      <c r="AE760" s="47"/>
      <c r="AF760" s="47"/>
      <c r="AG760" s="49">
        <v>43229</v>
      </c>
      <c r="AH760" s="49">
        <v>43237</v>
      </c>
      <c r="AI760" s="50"/>
      <c r="AJ760" s="51">
        <v>43238</v>
      </c>
      <c r="AK760" s="51" t="s">
        <v>7445</v>
      </c>
      <c r="AL760" s="52">
        <v>43234</v>
      </c>
    </row>
    <row r="761" spans="1:38" x14ac:dyDescent="0.15">
      <c r="A761" s="36">
        <v>51576657</v>
      </c>
      <c r="B761" s="41" t="s">
        <v>7647</v>
      </c>
      <c r="C761" s="41" t="s">
        <v>7648</v>
      </c>
      <c r="D761" s="36" t="s">
        <v>7649</v>
      </c>
      <c r="E761" s="36" t="s">
        <v>1266</v>
      </c>
      <c r="F761" s="36"/>
      <c r="G761" s="36"/>
      <c r="H761" s="42" t="s">
        <v>2984</v>
      </c>
      <c r="I761" s="42"/>
      <c r="J761" s="42" t="s">
        <v>6158</v>
      </c>
      <c r="K761" s="36" t="s">
        <v>303</v>
      </c>
      <c r="L761" s="43" t="s">
        <v>68</v>
      </c>
      <c r="M761" s="43" t="s">
        <v>38</v>
      </c>
      <c r="N761" s="36" t="s">
        <v>164</v>
      </c>
      <c r="O761" s="42" t="s">
        <v>144</v>
      </c>
      <c r="P761" s="36" t="s">
        <v>71</v>
      </c>
      <c r="Q761" s="42" t="s">
        <v>5617</v>
      </c>
      <c r="R761" s="42"/>
      <c r="S761" s="44">
        <v>42243</v>
      </c>
      <c r="T761" s="44"/>
      <c r="U761" s="45">
        <v>42317</v>
      </c>
      <c r="V761" s="46">
        <v>6634028</v>
      </c>
      <c r="W761" s="47" t="s">
        <v>7650</v>
      </c>
      <c r="X761" s="48" t="s">
        <v>7651</v>
      </c>
      <c r="Y761" s="48">
        <v>69135</v>
      </c>
      <c r="Z761" s="48"/>
      <c r="AA761" s="48"/>
      <c r="AB761" s="48"/>
      <c r="AC761" s="48"/>
      <c r="AD761" s="48" t="s">
        <v>47</v>
      </c>
      <c r="AE761" s="47" t="s">
        <v>7652</v>
      </c>
      <c r="AF761" s="47"/>
      <c r="AG761" s="49"/>
      <c r="AH761" s="49">
        <v>43245</v>
      </c>
      <c r="AI761" s="50"/>
      <c r="AJ761" s="51">
        <v>43248</v>
      </c>
      <c r="AK761" s="51" t="s">
        <v>7445</v>
      </c>
      <c r="AL761" s="52">
        <v>43248</v>
      </c>
    </row>
    <row r="762" spans="1:38" x14ac:dyDescent="0.15">
      <c r="A762" s="36">
        <v>51693821</v>
      </c>
      <c r="B762" s="41" t="s">
        <v>7653</v>
      </c>
      <c r="C762" s="41" t="s">
        <v>7654</v>
      </c>
      <c r="D762" s="36" t="s">
        <v>7655</v>
      </c>
      <c r="E762" s="36" t="s">
        <v>7656</v>
      </c>
      <c r="F762" s="36"/>
      <c r="G762" s="36"/>
      <c r="H762" s="42" t="s">
        <v>600</v>
      </c>
      <c r="I762" s="42"/>
      <c r="J762" s="42" t="s">
        <v>532</v>
      </c>
      <c r="K762" s="36" t="s">
        <v>67</v>
      </c>
      <c r="L762" s="43" t="s">
        <v>68</v>
      </c>
      <c r="M762" s="43" t="s">
        <v>4323</v>
      </c>
      <c r="N762" s="36" t="s">
        <v>6333</v>
      </c>
      <c r="O762" s="42" t="s">
        <v>819</v>
      </c>
      <c r="P762" s="36" t="s">
        <v>71</v>
      </c>
      <c r="Q762" s="42" t="s">
        <v>5617</v>
      </c>
      <c r="R762" s="42"/>
      <c r="S762" s="44">
        <v>42936</v>
      </c>
      <c r="T762" s="44">
        <v>42982</v>
      </c>
      <c r="U762" s="45">
        <v>43003</v>
      </c>
      <c r="V762" s="46">
        <v>6624514</v>
      </c>
      <c r="W762" s="47" t="s">
        <v>7657</v>
      </c>
      <c r="X762" s="48" t="s">
        <v>7658</v>
      </c>
      <c r="Y762" s="48">
        <v>12132</v>
      </c>
      <c r="Z762" s="48"/>
      <c r="AA762" s="48"/>
      <c r="AB762" s="48"/>
      <c r="AC762" s="48"/>
      <c r="AD762" s="48" t="s">
        <v>47</v>
      </c>
      <c r="AE762" s="47" t="s">
        <v>7659</v>
      </c>
      <c r="AF762" s="47"/>
      <c r="AG762" s="49">
        <v>43238</v>
      </c>
      <c r="AH762" s="49">
        <v>43248</v>
      </c>
      <c r="AI762" s="50"/>
      <c r="AJ762" s="51">
        <v>43249</v>
      </c>
      <c r="AK762" s="51" t="s">
        <v>7445</v>
      </c>
      <c r="AL762" s="52">
        <v>43248</v>
      </c>
    </row>
    <row r="763" spans="1:38" x14ac:dyDescent="0.15">
      <c r="A763" s="36">
        <v>51725154</v>
      </c>
      <c r="B763" s="41" t="s">
        <v>7660</v>
      </c>
      <c r="C763" s="41" t="s">
        <v>7661</v>
      </c>
      <c r="D763" s="36" t="s">
        <v>7662</v>
      </c>
      <c r="E763" s="36" t="s">
        <v>7663</v>
      </c>
      <c r="F763" s="36"/>
      <c r="G763" s="36"/>
      <c r="H763" s="42" t="s">
        <v>2878</v>
      </c>
      <c r="I763" s="42"/>
      <c r="J763" s="42" t="s">
        <v>3173</v>
      </c>
      <c r="K763" s="36" t="s">
        <v>67</v>
      </c>
      <c r="L763" s="43" t="s">
        <v>68</v>
      </c>
      <c r="M763" s="43" t="s">
        <v>38</v>
      </c>
      <c r="N763" s="36" t="s">
        <v>5947</v>
      </c>
      <c r="O763" s="42" t="s">
        <v>761</v>
      </c>
      <c r="P763" s="36" t="s">
        <v>71</v>
      </c>
      <c r="Q763" s="42" t="s">
        <v>5617</v>
      </c>
      <c r="R763" s="42"/>
      <c r="S763" s="44" t="s">
        <v>7287</v>
      </c>
      <c r="T763" s="44">
        <v>43220</v>
      </c>
      <c r="U763" s="45">
        <v>43234</v>
      </c>
      <c r="V763" s="46">
        <v>6624123</v>
      </c>
      <c r="W763" s="47" t="s">
        <v>7664</v>
      </c>
      <c r="X763" s="48" t="s">
        <v>7665</v>
      </c>
      <c r="Y763" s="48">
        <v>48448</v>
      </c>
      <c r="Z763" s="48"/>
      <c r="AA763" s="48"/>
      <c r="AB763" s="48"/>
      <c r="AC763" s="48"/>
      <c r="AD763" s="48"/>
      <c r="AE763" s="47"/>
      <c r="AF763" s="47" t="s">
        <v>7666</v>
      </c>
      <c r="AG763" s="49"/>
      <c r="AH763" s="49">
        <v>43248</v>
      </c>
      <c r="AI763" s="50"/>
      <c r="AJ763" s="51">
        <v>43249</v>
      </c>
      <c r="AK763" s="51" t="s">
        <v>7445</v>
      </c>
      <c r="AL763" s="52">
        <v>43248</v>
      </c>
    </row>
    <row r="764" spans="1:38" x14ac:dyDescent="0.15">
      <c r="A764" s="36">
        <v>51725452</v>
      </c>
      <c r="B764" s="41" t="s">
        <v>7667</v>
      </c>
      <c r="C764" s="41" t="s">
        <v>7668</v>
      </c>
      <c r="D764" s="36" t="s">
        <v>7669</v>
      </c>
      <c r="E764" s="36" t="s">
        <v>3104</v>
      </c>
      <c r="F764" s="36"/>
      <c r="G764" s="36"/>
      <c r="H764" s="42" t="s">
        <v>2878</v>
      </c>
      <c r="I764" s="42"/>
      <c r="J764" s="42" t="s">
        <v>3173</v>
      </c>
      <c r="K764" s="36" t="s">
        <v>67</v>
      </c>
      <c r="L764" s="43" t="s">
        <v>3025</v>
      </c>
      <c r="M764" s="43" t="s">
        <v>4323</v>
      </c>
      <c r="N764" s="36" t="s">
        <v>5947</v>
      </c>
      <c r="O764" s="42" t="s">
        <v>761</v>
      </c>
      <c r="P764" s="36" t="s">
        <v>71</v>
      </c>
      <c r="Q764" s="42" t="s">
        <v>5617</v>
      </c>
      <c r="R764" s="42"/>
      <c r="S764" s="44" t="s">
        <v>7670</v>
      </c>
      <c r="T764" s="44">
        <v>43220</v>
      </c>
      <c r="U764" s="45">
        <v>43234</v>
      </c>
      <c r="V764" s="46">
        <v>6624128</v>
      </c>
      <c r="W764" s="47" t="s">
        <v>7671</v>
      </c>
      <c r="X764" s="48" t="s">
        <v>7672</v>
      </c>
      <c r="Y764" s="48">
        <v>48452</v>
      </c>
      <c r="Z764" s="48"/>
      <c r="AA764" s="48"/>
      <c r="AB764" s="48"/>
      <c r="AC764" s="48"/>
      <c r="AD764" s="48"/>
      <c r="AE764" s="47"/>
      <c r="AF764" s="47" t="s">
        <v>7673</v>
      </c>
      <c r="AG764" s="49"/>
      <c r="AH764" s="49">
        <v>43243</v>
      </c>
      <c r="AI764" s="50"/>
      <c r="AJ764" s="51">
        <v>43244</v>
      </c>
      <c r="AK764" s="51" t="s">
        <v>7445</v>
      </c>
      <c r="AL764" s="52">
        <v>43241</v>
      </c>
    </row>
    <row r="765" spans="1:38" x14ac:dyDescent="0.15">
      <c r="A765" s="36">
        <v>51692765</v>
      </c>
      <c r="B765" s="41" t="s">
        <v>7674</v>
      </c>
      <c r="C765" s="41" t="s">
        <v>7675</v>
      </c>
      <c r="D765" s="36" t="s">
        <v>7676</v>
      </c>
      <c r="E765" s="36" t="s">
        <v>7677</v>
      </c>
      <c r="F765" s="36"/>
      <c r="G765" s="36"/>
      <c r="H765" s="42" t="s">
        <v>7571</v>
      </c>
      <c r="I765" s="42"/>
      <c r="J765" s="42" t="s">
        <v>3173</v>
      </c>
      <c r="K765" s="36" t="s">
        <v>67</v>
      </c>
      <c r="L765" s="43" t="s">
        <v>68</v>
      </c>
      <c r="M765" s="43" t="s">
        <v>38</v>
      </c>
      <c r="N765" s="36" t="s">
        <v>7488</v>
      </c>
      <c r="O765" s="42" t="s">
        <v>106</v>
      </c>
      <c r="P765" s="36" t="s">
        <v>85</v>
      </c>
      <c r="Q765" s="42" t="s">
        <v>5617</v>
      </c>
      <c r="R765" s="42"/>
      <c r="S765" s="44">
        <v>42930</v>
      </c>
      <c r="T765" s="44">
        <v>42968</v>
      </c>
      <c r="U765" s="45">
        <v>42982</v>
      </c>
      <c r="V765" s="46">
        <v>6624500</v>
      </c>
      <c r="W765" s="47" t="s">
        <v>7678</v>
      </c>
      <c r="X765" s="48" t="s">
        <v>7679</v>
      </c>
      <c r="Y765" s="48">
        <v>69175</v>
      </c>
      <c r="Z765" s="48"/>
      <c r="AA765" s="48"/>
      <c r="AB765" s="48"/>
      <c r="AC765" s="48"/>
      <c r="AD765" s="48" t="s">
        <v>47</v>
      </c>
      <c r="AE765" s="47" t="s">
        <v>7680</v>
      </c>
      <c r="AF765" s="47"/>
      <c r="AG765" s="49"/>
      <c r="AH765" s="49">
        <v>43248</v>
      </c>
      <c r="AI765" s="50"/>
      <c r="AJ765" s="51">
        <v>43249</v>
      </c>
      <c r="AK765" s="51" t="s">
        <v>7445</v>
      </c>
      <c r="AL765" s="52">
        <v>43248</v>
      </c>
    </row>
    <row r="766" spans="1:38" x14ac:dyDescent="0.15">
      <c r="A766" s="36">
        <v>51715643</v>
      </c>
      <c r="B766" s="41" t="s">
        <v>7681</v>
      </c>
      <c r="C766" s="41" t="s">
        <v>7682</v>
      </c>
      <c r="D766" s="36" t="s">
        <v>7683</v>
      </c>
      <c r="E766" s="36" t="s">
        <v>7684</v>
      </c>
      <c r="F766" s="36"/>
      <c r="G766" s="36"/>
      <c r="H766" s="42" t="s">
        <v>361</v>
      </c>
      <c r="I766" s="42"/>
      <c r="J766" s="42" t="s">
        <v>82</v>
      </c>
      <c r="K766" s="36"/>
      <c r="L766" s="43" t="s">
        <v>68</v>
      </c>
      <c r="M766" s="43" t="s">
        <v>4323</v>
      </c>
      <c r="N766" s="36" t="s">
        <v>365</v>
      </c>
      <c r="O766" s="42" t="s">
        <v>314</v>
      </c>
      <c r="P766" s="36" t="s">
        <v>85</v>
      </c>
      <c r="Q766" s="42" t="s">
        <v>5617</v>
      </c>
      <c r="R766" s="42"/>
      <c r="S766" s="44">
        <v>43139</v>
      </c>
      <c r="T766" s="44">
        <v>43171</v>
      </c>
      <c r="U766" s="45">
        <v>43185</v>
      </c>
      <c r="V766" s="46">
        <v>6624851</v>
      </c>
      <c r="W766" s="47" t="s">
        <v>7685</v>
      </c>
      <c r="X766" s="48" t="s">
        <v>7686</v>
      </c>
      <c r="Y766" s="48">
        <v>69430</v>
      </c>
      <c r="Z766" s="48"/>
      <c r="AA766" s="48"/>
      <c r="AB766" s="48"/>
      <c r="AC766" s="48"/>
      <c r="AD766" s="48" t="s">
        <v>47</v>
      </c>
      <c r="AE766" s="47"/>
      <c r="AF766" s="47"/>
      <c r="AG766" s="49">
        <v>43238</v>
      </c>
      <c r="AH766" s="49">
        <v>43248</v>
      </c>
      <c r="AI766" s="50"/>
      <c r="AJ766" s="51">
        <v>43249</v>
      </c>
      <c r="AK766" s="51" t="s">
        <v>7445</v>
      </c>
      <c r="AL766" s="52">
        <v>43248</v>
      </c>
    </row>
    <row r="767" spans="1:38" x14ac:dyDescent="0.15">
      <c r="A767" s="36">
        <v>51617816</v>
      </c>
      <c r="B767" s="41" t="s">
        <v>7687</v>
      </c>
      <c r="C767" s="41" t="s">
        <v>7688</v>
      </c>
      <c r="D767" s="36" t="s">
        <v>7689</v>
      </c>
      <c r="E767" s="36" t="s">
        <v>7690</v>
      </c>
      <c r="F767" s="36"/>
      <c r="G767" s="36"/>
      <c r="H767" s="42" t="s">
        <v>48</v>
      </c>
      <c r="I767" s="42"/>
      <c r="J767" s="42" t="s">
        <v>5896</v>
      </c>
      <c r="K767" s="36" t="s">
        <v>324</v>
      </c>
      <c r="L767" s="43" t="s">
        <v>37</v>
      </c>
      <c r="M767" s="43" t="s">
        <v>38</v>
      </c>
      <c r="N767" s="36" t="s">
        <v>39</v>
      </c>
      <c r="O767" s="42"/>
      <c r="P767" s="36" t="s">
        <v>39</v>
      </c>
      <c r="Q767" s="42" t="s">
        <v>5617</v>
      </c>
      <c r="R767" s="42"/>
      <c r="S767" s="44">
        <v>42549</v>
      </c>
      <c r="T767" s="44"/>
      <c r="U767" s="45"/>
      <c r="V767" s="46">
        <v>6624369</v>
      </c>
      <c r="W767" s="47" t="s">
        <v>7691</v>
      </c>
      <c r="X767" s="48" t="s">
        <v>7692</v>
      </c>
      <c r="Y767" s="48" t="s">
        <v>635</v>
      </c>
      <c r="Z767" s="48"/>
      <c r="AA767" s="48"/>
      <c r="AB767" s="48"/>
      <c r="AC767" s="48"/>
      <c r="AD767" s="48" t="s">
        <v>47</v>
      </c>
      <c r="AE767" s="47" t="s">
        <v>7693</v>
      </c>
      <c r="AF767" s="47" t="s">
        <v>7694</v>
      </c>
      <c r="AG767" s="49"/>
      <c r="AH767" s="49">
        <v>43224</v>
      </c>
      <c r="AI767" s="50"/>
      <c r="AJ767" s="51">
        <v>43227</v>
      </c>
      <c r="AK767" s="51" t="s">
        <v>7445</v>
      </c>
      <c r="AL767" s="52">
        <v>43227</v>
      </c>
    </row>
    <row r="768" spans="1:38" x14ac:dyDescent="0.15">
      <c r="A768" s="36">
        <v>51719937</v>
      </c>
      <c r="B768" s="41" t="s">
        <v>7695</v>
      </c>
      <c r="C768" s="41" t="s">
        <v>7696</v>
      </c>
      <c r="D768" s="36" t="s">
        <v>7697</v>
      </c>
      <c r="E768" s="36" t="s">
        <v>7698</v>
      </c>
      <c r="F768" s="36"/>
      <c r="G768" s="36"/>
      <c r="H768" s="42" t="s">
        <v>5941</v>
      </c>
      <c r="I768" s="42"/>
      <c r="J768" s="42" t="s">
        <v>124</v>
      </c>
      <c r="K768" s="36"/>
      <c r="L768" s="43" t="s">
        <v>5890</v>
      </c>
      <c r="M768" s="43" t="s">
        <v>1193</v>
      </c>
      <c r="N768" s="36" t="s">
        <v>536</v>
      </c>
      <c r="O768" s="42" t="s">
        <v>366</v>
      </c>
      <c r="P768" s="36" t="s">
        <v>71</v>
      </c>
      <c r="Q768" s="42" t="s">
        <v>5617</v>
      </c>
      <c r="R768" s="42"/>
      <c r="S768" s="44">
        <v>43137</v>
      </c>
      <c r="T768" s="44">
        <v>43171</v>
      </c>
      <c r="U768" s="45">
        <v>43192</v>
      </c>
      <c r="V768" s="46">
        <v>6624911</v>
      </c>
      <c r="W768" s="47" t="s">
        <v>7699</v>
      </c>
      <c r="X768" s="48" t="s">
        <v>7700</v>
      </c>
      <c r="Y768" s="48">
        <v>12200</v>
      </c>
      <c r="Z768" s="48"/>
      <c r="AA768" s="48"/>
      <c r="AB768" s="48"/>
      <c r="AC768" s="48"/>
      <c r="AD768" s="48" t="s">
        <v>47</v>
      </c>
      <c r="AE768" s="47" t="s">
        <v>7701</v>
      </c>
      <c r="AF768" s="47"/>
      <c r="AG768" s="49"/>
      <c r="AH768" s="49">
        <v>43218</v>
      </c>
      <c r="AI768" s="50"/>
      <c r="AJ768" s="51">
        <v>43219</v>
      </c>
      <c r="AK768" s="51" t="s">
        <v>7273</v>
      </c>
      <c r="AL768" s="52">
        <v>43213</v>
      </c>
    </row>
    <row r="769" spans="1:38" x14ac:dyDescent="0.15">
      <c r="A769" s="36">
        <v>51718190</v>
      </c>
      <c r="B769" s="41" t="s">
        <v>7702</v>
      </c>
      <c r="C769" s="41" t="s">
        <v>7703</v>
      </c>
      <c r="D769" s="36" t="s">
        <v>1576</v>
      </c>
      <c r="E769" s="36" t="s">
        <v>7704</v>
      </c>
      <c r="F769" s="36" t="s">
        <v>7705</v>
      </c>
      <c r="G769" s="36"/>
      <c r="H769" s="42" t="s">
        <v>5968</v>
      </c>
      <c r="I769" s="42"/>
      <c r="J769" s="42" t="s">
        <v>124</v>
      </c>
      <c r="K769" s="36" t="s">
        <v>67</v>
      </c>
      <c r="L769" s="43" t="s">
        <v>5890</v>
      </c>
      <c r="M769" s="43" t="s">
        <v>38</v>
      </c>
      <c r="N769" s="36" t="s">
        <v>6172</v>
      </c>
      <c r="O769" s="42" t="s">
        <v>761</v>
      </c>
      <c r="P769" s="36" t="s">
        <v>85</v>
      </c>
      <c r="Q769" s="42" t="s">
        <v>5617</v>
      </c>
      <c r="R769" s="42"/>
      <c r="S769" s="44">
        <v>43125</v>
      </c>
      <c r="T769" s="44">
        <v>43164</v>
      </c>
      <c r="U769" s="45">
        <v>43178</v>
      </c>
      <c r="V769" s="46">
        <v>6624775</v>
      </c>
      <c r="W769" s="47" t="s">
        <v>7706</v>
      </c>
      <c r="X769" s="48" t="s">
        <v>7707</v>
      </c>
      <c r="Y769" s="48">
        <v>69285</v>
      </c>
      <c r="Z769" s="48"/>
      <c r="AA769" s="48"/>
      <c r="AB769" s="48"/>
      <c r="AC769" s="48"/>
      <c r="AD769" s="48" t="s">
        <v>47</v>
      </c>
      <c r="AE769" s="47"/>
      <c r="AF769" s="47"/>
      <c r="AG769" s="49"/>
      <c r="AH769" s="49">
        <v>43246</v>
      </c>
      <c r="AI769" s="50"/>
      <c r="AJ769" s="51">
        <v>43247</v>
      </c>
      <c r="AK769" s="51" t="s">
        <v>7445</v>
      </c>
      <c r="AL769" s="52">
        <v>43241</v>
      </c>
    </row>
    <row r="770" spans="1:38" x14ac:dyDescent="0.15">
      <c r="A770" s="36">
        <v>51721460</v>
      </c>
      <c r="B770" s="41" t="s">
        <v>7708</v>
      </c>
      <c r="C770" s="41" t="s">
        <v>7709</v>
      </c>
      <c r="D770" s="36" t="s">
        <v>475</v>
      </c>
      <c r="E770" s="36" t="s">
        <v>7710</v>
      </c>
      <c r="F770" s="36"/>
      <c r="G770" s="36"/>
      <c r="H770" s="42" t="s">
        <v>6112</v>
      </c>
      <c r="I770" s="42"/>
      <c r="J770" s="42" t="s">
        <v>532</v>
      </c>
      <c r="K770" s="36" t="s">
        <v>67</v>
      </c>
      <c r="L770" s="43" t="s">
        <v>68</v>
      </c>
      <c r="M770" s="43" t="s">
        <v>4323</v>
      </c>
      <c r="N770" s="36" t="s">
        <v>7711</v>
      </c>
      <c r="O770" s="42" t="s">
        <v>366</v>
      </c>
      <c r="P770" s="36" t="s">
        <v>71</v>
      </c>
      <c r="Q770" s="42" t="s">
        <v>5617</v>
      </c>
      <c r="R770" s="42"/>
      <c r="S770" s="44">
        <v>43146</v>
      </c>
      <c r="T770" s="44">
        <v>43185</v>
      </c>
      <c r="U770" s="45">
        <v>43206</v>
      </c>
      <c r="V770" s="46">
        <v>6624898</v>
      </c>
      <c r="W770" s="47" t="s">
        <v>7712</v>
      </c>
      <c r="X770" s="48" t="s">
        <v>7713</v>
      </c>
      <c r="Y770" s="48">
        <v>12197</v>
      </c>
      <c r="Z770" s="48"/>
      <c r="AA770" s="48"/>
      <c r="AB770" s="48"/>
      <c r="AC770" s="48"/>
      <c r="AD770" s="48" t="s">
        <v>47</v>
      </c>
      <c r="AE770" s="47" t="s">
        <v>7714</v>
      </c>
      <c r="AF770" s="47"/>
      <c r="AG770" s="49">
        <v>43229</v>
      </c>
      <c r="AH770" s="49">
        <v>43248</v>
      </c>
      <c r="AI770" s="50"/>
      <c r="AJ770" s="51">
        <v>43249</v>
      </c>
      <c r="AK770" s="51" t="s">
        <v>7445</v>
      </c>
      <c r="AL770" s="52">
        <v>43248</v>
      </c>
    </row>
    <row r="771" spans="1:38" x14ac:dyDescent="0.15">
      <c r="A771" s="36">
        <v>51721820</v>
      </c>
      <c r="B771" s="41" t="s">
        <v>7715</v>
      </c>
      <c r="C771" s="41" t="s">
        <v>7716</v>
      </c>
      <c r="D771" s="36" t="s">
        <v>7717</v>
      </c>
      <c r="E771" s="36" t="s">
        <v>7718</v>
      </c>
      <c r="F771" s="36"/>
      <c r="G771" s="36"/>
      <c r="H771" s="42" t="s">
        <v>7719</v>
      </c>
      <c r="I771" s="42"/>
      <c r="J771" s="42" t="s">
        <v>7320</v>
      </c>
      <c r="K771" s="36"/>
      <c r="L771" s="43" t="s">
        <v>68</v>
      </c>
      <c r="M771" s="43" t="s">
        <v>4323</v>
      </c>
      <c r="N771" s="36" t="s">
        <v>175</v>
      </c>
      <c r="O771" s="42" t="s">
        <v>696</v>
      </c>
      <c r="P771" s="36" t="s">
        <v>85</v>
      </c>
      <c r="Q771" s="42" t="s">
        <v>5617</v>
      </c>
      <c r="R771" s="42"/>
      <c r="S771" s="44">
        <v>43153</v>
      </c>
      <c r="T771" s="44">
        <v>43206</v>
      </c>
      <c r="U771" s="45">
        <v>43220</v>
      </c>
      <c r="V771" s="46">
        <v>6624955</v>
      </c>
      <c r="W771" s="47" t="s">
        <v>7720</v>
      </c>
      <c r="X771" s="48"/>
      <c r="Y771" s="48">
        <v>69803</v>
      </c>
      <c r="Z771" s="48"/>
      <c r="AA771" s="48"/>
      <c r="AB771" s="48"/>
      <c r="AC771" s="48"/>
      <c r="AD771" s="48"/>
      <c r="AE771" s="47"/>
      <c r="AF771" s="47"/>
      <c r="AG771" s="49"/>
      <c r="AH771" s="49">
        <v>43255</v>
      </c>
      <c r="AI771" s="50"/>
      <c r="AJ771" s="51">
        <v>43256</v>
      </c>
      <c r="AK771" s="51" t="s">
        <v>7721</v>
      </c>
      <c r="AL771" s="52">
        <v>43255</v>
      </c>
    </row>
    <row r="772" spans="1:38" x14ac:dyDescent="0.15">
      <c r="A772" s="36">
        <v>51721449</v>
      </c>
      <c r="B772" s="41" t="s">
        <v>7722</v>
      </c>
      <c r="C772" s="41" t="s">
        <v>7723</v>
      </c>
      <c r="D772" s="36" t="s">
        <v>7724</v>
      </c>
      <c r="E772" s="36" t="s">
        <v>7725</v>
      </c>
      <c r="F772" s="36"/>
      <c r="G772" s="36"/>
      <c r="H772" s="42" t="s">
        <v>104</v>
      </c>
      <c r="I772" s="42"/>
      <c r="J772" s="42" t="s">
        <v>532</v>
      </c>
      <c r="K772" s="36" t="s">
        <v>67</v>
      </c>
      <c r="L772" s="43" t="s">
        <v>3025</v>
      </c>
      <c r="M772" s="43" t="s">
        <v>38</v>
      </c>
      <c r="N772" s="36" t="s">
        <v>6333</v>
      </c>
      <c r="O772" s="42" t="s">
        <v>366</v>
      </c>
      <c r="P772" s="36" t="s">
        <v>71</v>
      </c>
      <c r="Q772" s="42" t="s">
        <v>5617</v>
      </c>
      <c r="R772" s="42"/>
      <c r="S772" s="44">
        <v>43146</v>
      </c>
      <c r="T772" s="44">
        <v>43189</v>
      </c>
      <c r="U772" s="45">
        <v>43206</v>
      </c>
      <c r="V772" s="46">
        <v>6624887</v>
      </c>
      <c r="W772" s="47" t="s">
        <v>7726</v>
      </c>
      <c r="X772" s="48" t="s">
        <v>7727</v>
      </c>
      <c r="Y772" s="48">
        <v>12186</v>
      </c>
      <c r="Z772" s="48"/>
      <c r="AA772" s="48"/>
      <c r="AB772" s="48"/>
      <c r="AC772" s="48"/>
      <c r="AD772" s="48" t="s">
        <v>47</v>
      </c>
      <c r="AE772" s="47" t="s">
        <v>7728</v>
      </c>
      <c r="AF772" s="47"/>
      <c r="AG772" s="49"/>
      <c r="AH772" s="49">
        <v>43209</v>
      </c>
      <c r="AI772" s="50"/>
      <c r="AJ772" s="51">
        <v>43210</v>
      </c>
      <c r="AK772" s="51" t="s">
        <v>7273</v>
      </c>
      <c r="AL772" s="52">
        <v>43206</v>
      </c>
    </row>
    <row r="773" spans="1:38" x14ac:dyDescent="0.15">
      <c r="A773" s="36">
        <v>51725135</v>
      </c>
      <c r="B773" s="41" t="s">
        <v>7729</v>
      </c>
      <c r="C773" s="41" t="s">
        <v>7730</v>
      </c>
      <c r="D773" s="36" t="s">
        <v>7731</v>
      </c>
      <c r="E773" s="36" t="s">
        <v>7732</v>
      </c>
      <c r="F773" s="36"/>
      <c r="G773" s="36"/>
      <c r="H773" s="42" t="s">
        <v>2878</v>
      </c>
      <c r="I773" s="42"/>
      <c r="J773" s="42" t="s">
        <v>3173</v>
      </c>
      <c r="K773" s="36" t="s">
        <v>67</v>
      </c>
      <c r="L773" s="43" t="s">
        <v>7733</v>
      </c>
      <c r="M773" s="43" t="s">
        <v>38</v>
      </c>
      <c r="N773" s="36" t="s">
        <v>5947</v>
      </c>
      <c r="O773" s="42" t="s">
        <v>761</v>
      </c>
      <c r="P773" s="36" t="s">
        <v>71</v>
      </c>
      <c r="Q773" s="42" t="s">
        <v>5617</v>
      </c>
      <c r="R773" s="42"/>
      <c r="S773" s="44" t="s">
        <v>7287</v>
      </c>
      <c r="T773" s="44">
        <v>43220</v>
      </c>
      <c r="U773" s="45">
        <v>43234</v>
      </c>
      <c r="V773" s="46">
        <v>6624117</v>
      </c>
      <c r="W773" s="47" t="s">
        <v>7734</v>
      </c>
      <c r="X773" s="48" t="s">
        <v>7735</v>
      </c>
      <c r="Y773" s="48">
        <v>48443</v>
      </c>
      <c r="Z773" s="48"/>
      <c r="AA773" s="48"/>
      <c r="AB773" s="48"/>
      <c r="AC773" s="48"/>
      <c r="AD773" s="48"/>
      <c r="AE773" s="47"/>
      <c r="AF773" s="47" t="s">
        <v>7736</v>
      </c>
      <c r="AG773" s="49"/>
      <c r="AH773" s="49">
        <v>43255</v>
      </c>
      <c r="AI773" s="50"/>
      <c r="AJ773" s="51">
        <v>43256</v>
      </c>
      <c r="AK773" s="51" t="s">
        <v>7721</v>
      </c>
      <c r="AL773" s="52">
        <v>43255</v>
      </c>
    </row>
    <row r="774" spans="1:38" x14ac:dyDescent="0.15">
      <c r="A774" s="36">
        <v>51723234</v>
      </c>
      <c r="B774" s="41" t="s">
        <v>7737</v>
      </c>
      <c r="C774" s="41" t="s">
        <v>7738</v>
      </c>
      <c r="D774" s="36" t="s">
        <v>7739</v>
      </c>
      <c r="E774" s="36" t="s">
        <v>7740</v>
      </c>
      <c r="F774" s="36"/>
      <c r="G774" s="36"/>
      <c r="H774" s="42" t="s">
        <v>1711</v>
      </c>
      <c r="I774" s="42"/>
      <c r="J774" s="42" t="s">
        <v>124</v>
      </c>
      <c r="K774" s="36"/>
      <c r="L774" s="43" t="s">
        <v>5890</v>
      </c>
      <c r="M774" s="43" t="s">
        <v>38</v>
      </c>
      <c r="N774" s="36" t="s">
        <v>6172</v>
      </c>
      <c r="O774" s="42" t="s">
        <v>397</v>
      </c>
      <c r="P774" s="36"/>
      <c r="Q774" s="42"/>
      <c r="R774" s="42"/>
      <c r="S774" s="44">
        <v>43161</v>
      </c>
      <c r="T774" s="44">
        <v>43199</v>
      </c>
      <c r="U774" s="45"/>
      <c r="V774" s="46">
        <v>6624950</v>
      </c>
      <c r="W774" s="47"/>
      <c r="X774" s="48"/>
      <c r="Y774" s="48"/>
      <c r="Z774" s="48"/>
      <c r="AA774" s="48"/>
      <c r="AB774" s="48"/>
      <c r="AC774" s="48"/>
      <c r="AD774" s="48"/>
      <c r="AE774" s="47"/>
      <c r="AF774" s="47"/>
      <c r="AG774" s="49"/>
      <c r="AH774" s="49">
        <v>43255</v>
      </c>
      <c r="AI774" s="50"/>
      <c r="AJ774" s="51">
        <v>43256</v>
      </c>
      <c r="AK774" s="51" t="s">
        <v>7721</v>
      </c>
      <c r="AL774" s="52">
        <v>43255</v>
      </c>
    </row>
    <row r="775" spans="1:38" x14ac:dyDescent="0.15">
      <c r="A775" s="36">
        <v>51731957</v>
      </c>
      <c r="B775" s="41" t="s">
        <v>7741</v>
      </c>
      <c r="C775" s="41" t="s">
        <v>7742</v>
      </c>
      <c r="D775" s="36" t="s">
        <v>7743</v>
      </c>
      <c r="E775" s="36" t="s">
        <v>134</v>
      </c>
      <c r="F775" s="36" t="s">
        <v>7744</v>
      </c>
      <c r="G775" s="36"/>
      <c r="H775" s="42" t="s">
        <v>120</v>
      </c>
      <c r="I775" s="42"/>
      <c r="J775" s="42" t="s">
        <v>124</v>
      </c>
      <c r="K775" s="36"/>
      <c r="L775" s="43" t="s">
        <v>5890</v>
      </c>
      <c r="M775" s="43" t="s">
        <v>7745</v>
      </c>
      <c r="N775" s="36" t="s">
        <v>175</v>
      </c>
      <c r="O775" s="42" t="s">
        <v>314</v>
      </c>
      <c r="P775" s="36"/>
      <c r="Q775" s="42"/>
      <c r="R775" s="42"/>
      <c r="S775" s="44">
        <v>43230</v>
      </c>
      <c r="T775" s="44">
        <v>43276</v>
      </c>
      <c r="U775" s="45"/>
      <c r="V775" s="46">
        <v>6634670</v>
      </c>
      <c r="W775" s="47"/>
      <c r="X775" s="48"/>
      <c r="Y775" s="48"/>
      <c r="Z775" s="48"/>
      <c r="AA775" s="48"/>
      <c r="AB775" s="48"/>
      <c r="AC775" s="48"/>
      <c r="AD775" s="48"/>
      <c r="AE775" s="47"/>
      <c r="AF775" s="47"/>
      <c r="AG775" s="49"/>
      <c r="AH775" s="49">
        <v>43255</v>
      </c>
      <c r="AI775" s="50"/>
      <c r="AJ775" s="51">
        <v>43256</v>
      </c>
      <c r="AK775" s="51" t="s">
        <v>7721</v>
      </c>
      <c r="AL775" s="52">
        <v>43255</v>
      </c>
    </row>
    <row r="776" spans="1:38" x14ac:dyDescent="0.15">
      <c r="A776" s="36">
        <v>51721430</v>
      </c>
      <c r="B776" s="41" t="s">
        <v>7746</v>
      </c>
      <c r="C776" s="41" t="s">
        <v>7747</v>
      </c>
      <c r="D776" s="36" t="s">
        <v>7748</v>
      </c>
      <c r="E776" s="36" t="s">
        <v>913</v>
      </c>
      <c r="F776" s="36" t="s">
        <v>7749</v>
      </c>
      <c r="G776" s="36"/>
      <c r="H776" s="42" t="s">
        <v>420</v>
      </c>
      <c r="I776" s="42"/>
      <c r="J776" s="42" t="s">
        <v>124</v>
      </c>
      <c r="K776" s="36"/>
      <c r="L776" s="43" t="s">
        <v>7733</v>
      </c>
      <c r="M776" s="43" t="s">
        <v>38</v>
      </c>
      <c r="N776" s="36" t="s">
        <v>164</v>
      </c>
      <c r="O776" s="42" t="s">
        <v>1317</v>
      </c>
      <c r="P776" s="36" t="s">
        <v>71</v>
      </c>
      <c r="Q776" s="42" t="s">
        <v>5617</v>
      </c>
      <c r="R776" s="42"/>
      <c r="S776" s="44">
        <v>43144</v>
      </c>
      <c r="T776" s="44"/>
      <c r="U776" s="45">
        <v>43192</v>
      </c>
      <c r="V776" s="46">
        <v>6624837</v>
      </c>
      <c r="W776" s="47" t="s">
        <v>7750</v>
      </c>
      <c r="X776" s="48" t="s">
        <v>7751</v>
      </c>
      <c r="Y776" s="48">
        <v>69455</v>
      </c>
      <c r="Z776" s="48"/>
      <c r="AA776" s="48"/>
      <c r="AB776" s="48"/>
      <c r="AC776" s="48"/>
      <c r="AD776" s="48" t="s">
        <v>47</v>
      </c>
      <c r="AE776" s="47"/>
      <c r="AF776" s="47"/>
      <c r="AG776" s="49"/>
      <c r="AH776" s="49">
        <v>43258</v>
      </c>
      <c r="AI776" s="50"/>
      <c r="AJ776" s="51">
        <v>43259</v>
      </c>
      <c r="AK776" s="51" t="s">
        <v>7721</v>
      </c>
      <c r="AL776" s="52">
        <v>43255</v>
      </c>
    </row>
    <row r="777" spans="1:38" x14ac:dyDescent="0.15">
      <c r="A777" s="36">
        <v>51731959</v>
      </c>
      <c r="B777" s="41" t="s">
        <v>7752</v>
      </c>
      <c r="C777" s="41" t="s">
        <v>7753</v>
      </c>
      <c r="D777" s="36" t="s">
        <v>2338</v>
      </c>
      <c r="E777" s="36" t="s">
        <v>7754</v>
      </c>
      <c r="F777" s="36"/>
      <c r="G777" s="36"/>
      <c r="H777" s="42" t="s">
        <v>120</v>
      </c>
      <c r="I777" s="42"/>
      <c r="J777" s="42" t="s">
        <v>124</v>
      </c>
      <c r="K777" s="36"/>
      <c r="L777" s="43" t="s">
        <v>5890</v>
      </c>
      <c r="M777" s="43" t="s">
        <v>7745</v>
      </c>
      <c r="N777" s="36" t="s">
        <v>175</v>
      </c>
      <c r="O777" s="42" t="s">
        <v>314</v>
      </c>
      <c r="P777" s="36"/>
      <c r="Q777" s="42"/>
      <c r="R777" s="42"/>
      <c r="S777" s="44">
        <v>43230</v>
      </c>
      <c r="T777" s="44">
        <v>43276</v>
      </c>
      <c r="U777" s="45"/>
      <c r="V777" s="46"/>
      <c r="W777" s="47"/>
      <c r="X777" s="48"/>
      <c r="Y777" s="48"/>
      <c r="Z777" s="48"/>
      <c r="AA777" s="48"/>
      <c r="AB777" s="48"/>
      <c r="AC777" s="48"/>
      <c r="AD777" s="48"/>
      <c r="AE777" s="47"/>
      <c r="AF777" s="47"/>
      <c r="AG777" s="49"/>
      <c r="AH777" s="49">
        <v>43255</v>
      </c>
      <c r="AI777" s="50"/>
      <c r="AJ777" s="51">
        <v>43256</v>
      </c>
      <c r="AK777" s="51" t="s">
        <v>7721</v>
      </c>
      <c r="AL777" s="52">
        <v>43255</v>
      </c>
    </row>
    <row r="778" spans="1:38" x14ac:dyDescent="0.15">
      <c r="A778" s="36">
        <v>51543728</v>
      </c>
      <c r="B778" s="41" t="s">
        <v>7755</v>
      </c>
      <c r="C778" s="41" t="s">
        <v>7756</v>
      </c>
      <c r="D778" s="36" t="s">
        <v>7757</v>
      </c>
      <c r="E778" s="36" t="s">
        <v>7758</v>
      </c>
      <c r="F778" s="36"/>
      <c r="G778" s="36"/>
      <c r="H778" s="42" t="s">
        <v>293</v>
      </c>
      <c r="I778" s="42"/>
      <c r="J778" s="42" t="s">
        <v>30</v>
      </c>
      <c r="K778" s="36" t="s">
        <v>294</v>
      </c>
      <c r="L778" s="43" t="s">
        <v>37</v>
      </c>
      <c r="M778" s="43" t="s">
        <v>38</v>
      </c>
      <c r="N778" s="36" t="s">
        <v>536</v>
      </c>
      <c r="O778" s="42" t="s">
        <v>106</v>
      </c>
      <c r="P778" s="36" t="s">
        <v>71</v>
      </c>
      <c r="Q778" s="42" t="s">
        <v>5617</v>
      </c>
      <c r="R778" s="42"/>
      <c r="S778" s="44">
        <v>42030</v>
      </c>
      <c r="T778" s="44"/>
      <c r="U778" s="45">
        <v>42100</v>
      </c>
      <c r="V778" s="46">
        <v>6634011</v>
      </c>
      <c r="W778" s="47" t="s">
        <v>7759</v>
      </c>
      <c r="X778" s="48" t="s">
        <v>7760</v>
      </c>
      <c r="Y778" s="48">
        <v>69012</v>
      </c>
      <c r="Z778" s="48"/>
      <c r="AA778" s="48"/>
      <c r="AB778" s="48"/>
      <c r="AC778" s="48"/>
      <c r="AD778" s="48" t="s">
        <v>47</v>
      </c>
      <c r="AE778" s="47" t="s">
        <v>7761</v>
      </c>
      <c r="AF778" s="47" t="s">
        <v>7762</v>
      </c>
      <c r="AG778" s="49"/>
      <c r="AH778" s="49">
        <v>43259</v>
      </c>
      <c r="AI778" s="50"/>
      <c r="AJ778" s="51">
        <v>43262</v>
      </c>
      <c r="AK778" s="51" t="s">
        <v>7721</v>
      </c>
      <c r="AL778" s="52">
        <v>43262</v>
      </c>
    </row>
    <row r="779" spans="1:38" x14ac:dyDescent="0.15">
      <c r="A779" s="36">
        <v>51718510</v>
      </c>
      <c r="B779" s="41" t="s">
        <v>7763</v>
      </c>
      <c r="C779" s="41" t="s">
        <v>7764</v>
      </c>
      <c r="D779" s="36" t="s">
        <v>7765</v>
      </c>
      <c r="E779" s="36" t="s">
        <v>7766</v>
      </c>
      <c r="F779" s="36" t="s">
        <v>7767</v>
      </c>
      <c r="G779" s="36"/>
      <c r="H779" s="42" t="s">
        <v>1172</v>
      </c>
      <c r="I779" s="42"/>
      <c r="J779" s="42" t="s">
        <v>3173</v>
      </c>
      <c r="K779" s="36" t="s">
        <v>67</v>
      </c>
      <c r="L779" s="43" t="s">
        <v>68</v>
      </c>
      <c r="M779" s="43" t="s">
        <v>4323</v>
      </c>
      <c r="N779" s="36" t="s">
        <v>6172</v>
      </c>
      <c r="O779" s="42" t="s">
        <v>761</v>
      </c>
      <c r="P779" s="36" t="s">
        <v>85</v>
      </c>
      <c r="Q779" s="42" t="s">
        <v>5617</v>
      </c>
      <c r="R779" s="42"/>
      <c r="S779" s="44">
        <v>43129</v>
      </c>
      <c r="T779" s="44">
        <v>43164</v>
      </c>
      <c r="U779" s="45">
        <v>43178</v>
      </c>
      <c r="V779" s="46">
        <v>6624782</v>
      </c>
      <c r="W779" s="47" t="s">
        <v>7768</v>
      </c>
      <c r="X779" s="48" t="s">
        <v>7769</v>
      </c>
      <c r="Y779" s="48">
        <v>69291</v>
      </c>
      <c r="Z779" s="48"/>
      <c r="AA779" s="48"/>
      <c r="AB779" s="48"/>
      <c r="AC779" s="48"/>
      <c r="AD779" s="48" t="s">
        <v>47</v>
      </c>
      <c r="AE779" s="47"/>
      <c r="AF779" s="47"/>
      <c r="AG779" s="49">
        <v>43243</v>
      </c>
      <c r="AH779" s="49">
        <v>43255</v>
      </c>
      <c r="AI779" s="50"/>
      <c r="AJ779" s="51">
        <v>43256</v>
      </c>
      <c r="AK779" s="51" t="s">
        <v>7721</v>
      </c>
      <c r="AL779" s="52">
        <v>43255</v>
      </c>
    </row>
    <row r="780" spans="1:38" x14ac:dyDescent="0.15">
      <c r="A780" s="36">
        <v>51713747</v>
      </c>
      <c r="B780" s="41" t="s">
        <v>7770</v>
      </c>
      <c r="C780" s="41" t="s">
        <v>7771</v>
      </c>
      <c r="D780" s="36" t="s">
        <v>7772</v>
      </c>
      <c r="E780" s="36" t="s">
        <v>7773</v>
      </c>
      <c r="F780" s="36" t="s">
        <v>5323</v>
      </c>
      <c r="G780" s="36"/>
      <c r="H780" s="42" t="s">
        <v>3892</v>
      </c>
      <c r="I780" s="42"/>
      <c r="J780" s="42" t="s">
        <v>3173</v>
      </c>
      <c r="K780" s="36" t="s">
        <v>67</v>
      </c>
      <c r="L780" s="43" t="s">
        <v>68</v>
      </c>
      <c r="M780" s="43" t="s">
        <v>4323</v>
      </c>
      <c r="N780" s="36" t="s">
        <v>5947</v>
      </c>
      <c r="O780" s="42" t="s">
        <v>144</v>
      </c>
      <c r="P780" s="36" t="s">
        <v>85</v>
      </c>
      <c r="Q780" s="42" t="s">
        <v>5617</v>
      </c>
      <c r="R780" s="42"/>
      <c r="S780" s="44">
        <v>43090</v>
      </c>
      <c r="T780" s="44">
        <v>43150</v>
      </c>
      <c r="U780" s="45">
        <v>43164</v>
      </c>
      <c r="V780" s="46">
        <v>6624764</v>
      </c>
      <c r="W780" s="47" t="s">
        <v>7774</v>
      </c>
      <c r="X780" s="48" t="s">
        <v>7775</v>
      </c>
      <c r="Y780" s="48">
        <v>69144</v>
      </c>
      <c r="Z780" s="48"/>
      <c r="AA780" s="48"/>
      <c r="AB780" s="48"/>
      <c r="AC780" s="48"/>
      <c r="AD780" s="48" t="s">
        <v>4506</v>
      </c>
      <c r="AE780" s="47"/>
      <c r="AF780" s="47"/>
      <c r="AG780" s="49"/>
      <c r="AH780" s="49">
        <v>43262</v>
      </c>
      <c r="AI780" s="50"/>
      <c r="AJ780" s="51">
        <v>43263</v>
      </c>
      <c r="AK780" s="51" t="s">
        <v>7721</v>
      </c>
      <c r="AL780" s="52">
        <v>43262</v>
      </c>
    </row>
    <row r="781" spans="1:38" x14ac:dyDescent="0.15">
      <c r="A781" s="36">
        <v>51725137</v>
      </c>
      <c r="B781" s="41" t="s">
        <v>7776</v>
      </c>
      <c r="C781" s="41" t="s">
        <v>7777</v>
      </c>
      <c r="D781" s="36" t="s">
        <v>7778</v>
      </c>
      <c r="E781" s="36" t="s">
        <v>7779</v>
      </c>
      <c r="F781" s="36"/>
      <c r="G781" s="36"/>
      <c r="H781" s="42" t="s">
        <v>3876</v>
      </c>
      <c r="I781" s="42"/>
      <c r="J781" s="42" t="s">
        <v>7182</v>
      </c>
      <c r="K781" s="36" t="s">
        <v>67</v>
      </c>
      <c r="L781" s="43" t="s">
        <v>3025</v>
      </c>
      <c r="M781" s="43" t="s">
        <v>38</v>
      </c>
      <c r="N781" s="36" t="s">
        <v>5947</v>
      </c>
      <c r="O781" s="42" t="s">
        <v>761</v>
      </c>
      <c r="P781" s="36" t="s">
        <v>71</v>
      </c>
      <c r="Q781" s="42" t="s">
        <v>5617</v>
      </c>
      <c r="R781" s="42"/>
      <c r="S781" s="44">
        <v>43178</v>
      </c>
      <c r="T781" s="44">
        <v>43220</v>
      </c>
      <c r="U781" s="45">
        <v>43234</v>
      </c>
      <c r="V781" s="46">
        <v>6624120</v>
      </c>
      <c r="W781" s="47" t="s">
        <v>7780</v>
      </c>
      <c r="X781" s="48" t="s">
        <v>7781</v>
      </c>
      <c r="Y781" s="48">
        <v>48445</v>
      </c>
      <c r="Z781" s="48"/>
      <c r="AA781" s="48"/>
      <c r="AB781" s="48"/>
      <c r="AC781" s="48"/>
      <c r="AD781" s="48"/>
      <c r="AE781" s="47"/>
      <c r="AF781" s="47" t="s">
        <v>7782</v>
      </c>
      <c r="AG781" s="49"/>
      <c r="AH781" s="49">
        <v>43262</v>
      </c>
      <c r="AI781" s="50"/>
      <c r="AJ781" s="51">
        <v>43263</v>
      </c>
      <c r="AK781" s="51" t="s">
        <v>7721</v>
      </c>
      <c r="AL781" s="52">
        <v>43262</v>
      </c>
    </row>
    <row r="782" spans="1:38" x14ac:dyDescent="0.15">
      <c r="A782" s="36">
        <v>51709105</v>
      </c>
      <c r="B782" s="41" t="s">
        <v>7783</v>
      </c>
      <c r="C782" s="41" t="s">
        <v>7784</v>
      </c>
      <c r="D782" s="36" t="s">
        <v>7785</v>
      </c>
      <c r="E782" s="36" t="s">
        <v>7786</v>
      </c>
      <c r="F782" s="36" t="s">
        <v>7787</v>
      </c>
      <c r="G782" s="36"/>
      <c r="H782" s="42" t="s">
        <v>3892</v>
      </c>
      <c r="I782" s="42"/>
      <c r="J782" s="42" t="s">
        <v>3173</v>
      </c>
      <c r="K782" s="36" t="s">
        <v>67</v>
      </c>
      <c r="L782" s="43" t="s">
        <v>68</v>
      </c>
      <c r="M782" s="43" t="s">
        <v>38</v>
      </c>
      <c r="N782" s="36" t="s">
        <v>5947</v>
      </c>
      <c r="O782" s="42" t="s">
        <v>84</v>
      </c>
      <c r="P782" s="36" t="s">
        <v>85</v>
      </c>
      <c r="Q782" s="42" t="s">
        <v>5617</v>
      </c>
      <c r="R782" s="42"/>
      <c r="S782" s="44">
        <v>43045</v>
      </c>
      <c r="T782" s="44">
        <v>43103</v>
      </c>
      <c r="U782" s="45">
        <v>43110</v>
      </c>
      <c r="V782" s="46">
        <v>6624738</v>
      </c>
      <c r="W782" s="47" t="s">
        <v>7788</v>
      </c>
      <c r="X782" s="48" t="s">
        <v>7789</v>
      </c>
      <c r="Y782" s="48">
        <v>69164</v>
      </c>
      <c r="Z782" s="48"/>
      <c r="AA782" s="48"/>
      <c r="AB782" s="48"/>
      <c r="AC782" s="48"/>
      <c r="AD782" s="48" t="s">
        <v>47</v>
      </c>
      <c r="AE782" s="47"/>
      <c r="AF782" s="47"/>
      <c r="AG782" s="49"/>
      <c r="AH782" s="49">
        <v>43266</v>
      </c>
      <c r="AI782" s="50"/>
      <c r="AJ782" s="51">
        <v>43269</v>
      </c>
      <c r="AK782" s="51" t="s">
        <v>7721</v>
      </c>
      <c r="AL782" s="52">
        <v>43269</v>
      </c>
    </row>
    <row r="783" spans="1:38" x14ac:dyDescent="0.15">
      <c r="A783" s="36">
        <v>51715648</v>
      </c>
      <c r="B783" s="41" t="s">
        <v>7790</v>
      </c>
      <c r="C783" s="41" t="s">
        <v>7791</v>
      </c>
      <c r="D783" s="36" t="s">
        <v>7792</v>
      </c>
      <c r="E783" s="36" t="s">
        <v>4290</v>
      </c>
      <c r="F783" s="36"/>
      <c r="G783" s="36"/>
      <c r="H783" s="42" t="s">
        <v>361</v>
      </c>
      <c r="I783" s="42"/>
      <c r="J783" s="42" t="s">
        <v>82</v>
      </c>
      <c r="K783" s="36"/>
      <c r="L783" s="43" t="s">
        <v>68</v>
      </c>
      <c r="M783" s="43" t="s">
        <v>4323</v>
      </c>
      <c r="N783" s="36" t="s">
        <v>365</v>
      </c>
      <c r="O783" s="42" t="s">
        <v>314</v>
      </c>
      <c r="P783" s="36" t="s">
        <v>85</v>
      </c>
      <c r="Q783" s="42" t="s">
        <v>5617</v>
      </c>
      <c r="R783" s="42"/>
      <c r="S783" s="44">
        <v>43139</v>
      </c>
      <c r="T783" s="44">
        <v>43171</v>
      </c>
      <c r="U783" s="45">
        <v>43185</v>
      </c>
      <c r="V783" s="46">
        <v>6624854</v>
      </c>
      <c r="W783" s="47" t="s">
        <v>7793</v>
      </c>
      <c r="X783" s="48" t="s">
        <v>7794</v>
      </c>
      <c r="Y783" s="48">
        <v>69433</v>
      </c>
      <c r="Z783" s="48"/>
      <c r="AA783" s="48"/>
      <c r="AB783" s="48"/>
      <c r="AC783" s="48"/>
      <c r="AD783" s="48" t="s">
        <v>47</v>
      </c>
      <c r="AE783" s="47"/>
      <c r="AF783" s="47"/>
      <c r="AG783" s="49"/>
      <c r="AH783" s="49">
        <v>43262</v>
      </c>
      <c r="AI783" s="50"/>
      <c r="AJ783" s="51">
        <v>43263</v>
      </c>
      <c r="AK783" s="51" t="s">
        <v>7721</v>
      </c>
      <c r="AL783" s="52">
        <v>43262</v>
      </c>
    </row>
    <row r="784" spans="1:38" x14ac:dyDescent="0.15">
      <c r="A784" s="36">
        <v>51716508</v>
      </c>
      <c r="B784" s="41" t="s">
        <v>7795</v>
      </c>
      <c r="C784" s="41" t="s">
        <v>7796</v>
      </c>
      <c r="D784" s="36" t="s">
        <v>7797</v>
      </c>
      <c r="E784" s="36" t="s">
        <v>7798</v>
      </c>
      <c r="F784" s="36"/>
      <c r="G784" s="36"/>
      <c r="H784" s="42" t="s">
        <v>2946</v>
      </c>
      <c r="I784" s="42"/>
      <c r="J784" s="42" t="s">
        <v>82</v>
      </c>
      <c r="K784" s="36" t="s">
        <v>67</v>
      </c>
      <c r="L784" s="43" t="s">
        <v>68</v>
      </c>
      <c r="M784" s="43" t="s">
        <v>6918</v>
      </c>
      <c r="N784" s="36" t="s">
        <v>365</v>
      </c>
      <c r="O784" s="42" t="s">
        <v>314</v>
      </c>
      <c r="P784" s="36" t="s">
        <v>85</v>
      </c>
      <c r="Q784" s="42" t="s">
        <v>5617</v>
      </c>
      <c r="R784" s="42"/>
      <c r="S784" s="44">
        <v>43139</v>
      </c>
      <c r="T784" s="44">
        <v>43171</v>
      </c>
      <c r="U784" s="45">
        <v>43185</v>
      </c>
      <c r="V784" s="46">
        <v>6624858</v>
      </c>
      <c r="W784" s="47" t="s">
        <v>7799</v>
      </c>
      <c r="X784" s="48" t="s">
        <v>7800</v>
      </c>
      <c r="Y784" s="48">
        <v>69437</v>
      </c>
      <c r="Z784" s="48"/>
      <c r="AA784" s="48"/>
      <c r="AB784" s="48"/>
      <c r="AC784" s="48"/>
      <c r="AD784" s="48" t="s">
        <v>47</v>
      </c>
      <c r="AE784" s="47"/>
      <c r="AF784" s="47"/>
      <c r="AG784" s="49"/>
      <c r="AH784" s="49">
        <v>43293</v>
      </c>
      <c r="AI784" s="50"/>
      <c r="AJ784" s="51">
        <v>43294</v>
      </c>
      <c r="AK784" s="51" t="s">
        <v>7801</v>
      </c>
      <c r="AL784" s="52">
        <v>43290</v>
      </c>
    </row>
    <row r="785" spans="1:38" x14ac:dyDescent="0.15">
      <c r="A785" s="36">
        <v>51731961</v>
      </c>
      <c r="B785" s="41" t="s">
        <v>7802</v>
      </c>
      <c r="C785" s="41" t="s">
        <v>7803</v>
      </c>
      <c r="D785" s="36" t="s">
        <v>7804</v>
      </c>
      <c r="E785" s="36" t="s">
        <v>7805</v>
      </c>
      <c r="F785" s="36" t="s">
        <v>7806</v>
      </c>
      <c r="G785" s="36"/>
      <c r="H785" s="42" t="s">
        <v>1711</v>
      </c>
      <c r="I785" s="42"/>
      <c r="J785" s="42" t="s">
        <v>124</v>
      </c>
      <c r="K785" s="36"/>
      <c r="L785" s="43" t="s">
        <v>5890</v>
      </c>
      <c r="M785" s="43" t="s">
        <v>4323</v>
      </c>
      <c r="N785" s="36" t="s">
        <v>536</v>
      </c>
      <c r="O785" s="42" t="s">
        <v>904</v>
      </c>
      <c r="P785" s="36"/>
      <c r="Q785" s="42"/>
      <c r="R785" s="42"/>
      <c r="S785" s="44">
        <v>43234</v>
      </c>
      <c r="T785" s="44"/>
      <c r="U785" s="45"/>
      <c r="V785" s="46">
        <v>6634619</v>
      </c>
      <c r="W785" s="47"/>
      <c r="X785" s="48"/>
      <c r="Y785" s="48"/>
      <c r="Z785" s="48"/>
      <c r="AA785" s="48"/>
      <c r="AB785" s="48"/>
      <c r="AC785" s="48"/>
      <c r="AD785" s="48"/>
      <c r="AE785" s="47"/>
      <c r="AF785" s="47"/>
      <c r="AG785" s="49"/>
      <c r="AH785" s="49">
        <v>43269</v>
      </c>
      <c r="AI785" s="50"/>
      <c r="AJ785" s="51">
        <v>43270</v>
      </c>
      <c r="AK785" s="51" t="s">
        <v>7721</v>
      </c>
      <c r="AL785" s="52">
        <v>43269</v>
      </c>
    </row>
    <row r="786" spans="1:38" x14ac:dyDescent="0.15">
      <c r="A786" s="36">
        <v>51717297</v>
      </c>
      <c r="B786" s="41" t="s">
        <v>7807</v>
      </c>
      <c r="C786" s="41" t="s">
        <v>7808</v>
      </c>
      <c r="D786" s="36" t="s">
        <v>3999</v>
      </c>
      <c r="E786" s="36" t="s">
        <v>7809</v>
      </c>
      <c r="F786" s="36"/>
      <c r="G786" s="36"/>
      <c r="H786" s="42" t="s">
        <v>174</v>
      </c>
      <c r="I786" s="42"/>
      <c r="J786" s="42" t="s">
        <v>3173</v>
      </c>
      <c r="K786" s="36" t="s">
        <v>67</v>
      </c>
      <c r="L786" s="43" t="s">
        <v>68</v>
      </c>
      <c r="M786" s="43" t="s">
        <v>4323</v>
      </c>
      <c r="N786" s="36" t="s">
        <v>7488</v>
      </c>
      <c r="O786" s="42" t="s">
        <v>207</v>
      </c>
      <c r="P786" s="36" t="s">
        <v>85</v>
      </c>
      <c r="Q786" s="42" t="s">
        <v>5617</v>
      </c>
      <c r="R786" s="42"/>
      <c r="S786" s="44">
        <v>43118</v>
      </c>
      <c r="T786" s="44">
        <v>43157</v>
      </c>
      <c r="U786" s="45">
        <v>43171</v>
      </c>
      <c r="V786" s="46">
        <v>6624800</v>
      </c>
      <c r="W786" s="47" t="s">
        <v>7810</v>
      </c>
      <c r="X786" s="48" t="s">
        <v>7811</v>
      </c>
      <c r="Y786" s="48">
        <v>69128</v>
      </c>
      <c r="Z786" s="48"/>
      <c r="AA786" s="48"/>
      <c r="AB786" s="48"/>
      <c r="AC786" s="48"/>
      <c r="AD786" s="48" t="s">
        <v>47</v>
      </c>
      <c r="AE786" s="47"/>
      <c r="AF786" s="47"/>
      <c r="AG786" s="49"/>
      <c r="AH786" s="49">
        <v>43269</v>
      </c>
      <c r="AI786" s="50"/>
      <c r="AJ786" s="51">
        <v>43270</v>
      </c>
      <c r="AK786" s="51" t="s">
        <v>7721</v>
      </c>
      <c r="AL786" s="52">
        <v>43269</v>
      </c>
    </row>
    <row r="787" spans="1:38" x14ac:dyDescent="0.15">
      <c r="A787" s="36">
        <v>51710111</v>
      </c>
      <c r="B787" s="41" t="s">
        <v>7812</v>
      </c>
      <c r="C787" s="41" t="s">
        <v>7813</v>
      </c>
      <c r="D787" s="36" t="s">
        <v>6652</v>
      </c>
      <c r="E787" s="36" t="s">
        <v>7814</v>
      </c>
      <c r="F787" s="36"/>
      <c r="G787" s="36"/>
      <c r="H787" s="42" t="s">
        <v>3796</v>
      </c>
      <c r="I787" s="42"/>
      <c r="J787" s="42" t="s">
        <v>7320</v>
      </c>
      <c r="K787" s="36" t="s">
        <v>67</v>
      </c>
      <c r="L787" s="43" t="s">
        <v>68</v>
      </c>
      <c r="M787" s="43" t="s">
        <v>4323</v>
      </c>
      <c r="N787" s="36" t="s">
        <v>69</v>
      </c>
      <c r="O787" s="42" t="s">
        <v>432</v>
      </c>
      <c r="P787" s="36" t="s">
        <v>85</v>
      </c>
      <c r="Q787" s="42" t="s">
        <v>5617</v>
      </c>
      <c r="R787" s="42"/>
      <c r="S787" s="44">
        <v>43055</v>
      </c>
      <c r="T787" s="44">
        <v>43143</v>
      </c>
      <c r="U787" s="45">
        <v>43115</v>
      </c>
      <c r="V787" s="46">
        <v>6624757</v>
      </c>
      <c r="W787" s="47" t="s">
        <v>7815</v>
      </c>
      <c r="X787" s="48" t="s">
        <v>7816</v>
      </c>
      <c r="Y787" s="48">
        <v>69345</v>
      </c>
      <c r="Z787" s="48"/>
      <c r="AA787" s="48"/>
      <c r="AB787" s="48"/>
      <c r="AC787" s="48"/>
      <c r="AD787" s="48" t="s">
        <v>47</v>
      </c>
      <c r="AE787" s="47"/>
      <c r="AF787" s="47"/>
      <c r="AG787" s="49"/>
      <c r="AH787" s="49">
        <v>43269</v>
      </c>
      <c r="AI787" s="50"/>
      <c r="AJ787" s="51">
        <v>43270</v>
      </c>
      <c r="AK787" s="51" t="s">
        <v>7721</v>
      </c>
      <c r="AL787" s="52">
        <v>43269</v>
      </c>
    </row>
    <row r="788" spans="1:38" x14ac:dyDescent="0.15">
      <c r="A788" s="36">
        <v>51732950</v>
      </c>
      <c r="B788" s="41" t="s">
        <v>7817</v>
      </c>
      <c r="C788" s="41" t="s">
        <v>7818</v>
      </c>
      <c r="D788" s="36" t="s">
        <v>7819</v>
      </c>
      <c r="E788" s="36" t="s">
        <v>7820</v>
      </c>
      <c r="F788" s="36"/>
      <c r="G788" s="36"/>
      <c r="H788" s="42" t="s">
        <v>5941</v>
      </c>
      <c r="I788" s="42"/>
      <c r="J788" s="42" t="s">
        <v>124</v>
      </c>
      <c r="K788" s="36"/>
      <c r="L788" s="43" t="s">
        <v>5890</v>
      </c>
      <c r="M788" s="43" t="s">
        <v>4323</v>
      </c>
      <c r="N788" s="36" t="s">
        <v>175</v>
      </c>
      <c r="O788" s="42" t="s">
        <v>355</v>
      </c>
      <c r="P788" s="36"/>
      <c r="Q788" s="42"/>
      <c r="R788" s="42"/>
      <c r="S788" s="44"/>
      <c r="T788" s="44"/>
      <c r="U788" s="45"/>
      <c r="V788" s="46"/>
      <c r="W788" s="47"/>
      <c r="X788" s="48"/>
      <c r="Y788" s="48"/>
      <c r="Z788" s="48"/>
      <c r="AA788" s="48"/>
      <c r="AB788" s="48"/>
      <c r="AC788" s="48"/>
      <c r="AD788" s="48"/>
      <c r="AE788" s="47"/>
      <c r="AF788" s="47"/>
      <c r="AG788" s="49"/>
      <c r="AH788" s="49">
        <v>43269</v>
      </c>
      <c r="AI788" s="50"/>
      <c r="AJ788" s="51">
        <v>43270</v>
      </c>
      <c r="AK788" s="51" t="s">
        <v>7721</v>
      </c>
      <c r="AL788" s="52">
        <v>43269</v>
      </c>
    </row>
    <row r="789" spans="1:38" x14ac:dyDescent="0.15">
      <c r="A789" s="36">
        <v>51728031</v>
      </c>
      <c r="B789" s="41" t="s">
        <v>7821</v>
      </c>
      <c r="C789" s="41" t="s">
        <v>7822</v>
      </c>
      <c r="D789" s="36" t="s">
        <v>183</v>
      </c>
      <c r="E789" s="36" t="s">
        <v>7823</v>
      </c>
      <c r="F789" s="36" t="s">
        <v>7824</v>
      </c>
      <c r="G789" s="36"/>
      <c r="H789" s="42" t="s">
        <v>7825</v>
      </c>
      <c r="I789" s="42"/>
      <c r="J789" s="42" t="s">
        <v>162</v>
      </c>
      <c r="K789" s="36" t="s">
        <v>67</v>
      </c>
      <c r="L789" s="43" t="s">
        <v>3025</v>
      </c>
      <c r="M789" s="43" t="s">
        <v>38</v>
      </c>
      <c r="N789" s="36" t="s">
        <v>414</v>
      </c>
      <c r="O789" s="42" t="s">
        <v>207</v>
      </c>
      <c r="P789" s="36"/>
      <c r="Q789" s="42"/>
      <c r="R789" s="42"/>
      <c r="S789" s="44">
        <v>43200</v>
      </c>
      <c r="T789" s="44"/>
      <c r="U789" s="45"/>
      <c r="V789" s="46">
        <v>6634582</v>
      </c>
      <c r="W789" s="47" t="s">
        <v>7826</v>
      </c>
      <c r="X789" s="48"/>
      <c r="Y789" s="48">
        <v>16215</v>
      </c>
      <c r="Z789" s="48"/>
      <c r="AA789" s="48"/>
      <c r="AB789" s="48"/>
      <c r="AC789" s="48"/>
      <c r="AD789" s="48"/>
      <c r="AE789" s="47"/>
      <c r="AF789" s="47"/>
      <c r="AG789" s="49"/>
      <c r="AH789" s="49">
        <v>43271</v>
      </c>
      <c r="AI789" s="50"/>
      <c r="AJ789" s="51">
        <v>43272</v>
      </c>
      <c r="AK789" s="51" t="s">
        <v>7721</v>
      </c>
      <c r="AL789" s="52">
        <v>43269</v>
      </c>
    </row>
    <row r="790" spans="1:38" x14ac:dyDescent="0.15">
      <c r="A790" s="36">
        <v>51700457</v>
      </c>
      <c r="B790" s="41" t="s">
        <v>7827</v>
      </c>
      <c r="C790" s="41" t="s">
        <v>7828</v>
      </c>
      <c r="D790" s="36" t="s">
        <v>7829</v>
      </c>
      <c r="E790" s="36" t="s">
        <v>7830</v>
      </c>
      <c r="F790" s="36" t="s">
        <v>7831</v>
      </c>
      <c r="G790" s="36"/>
      <c r="H790" s="42" t="s">
        <v>7832</v>
      </c>
      <c r="I790" s="42"/>
      <c r="J790" s="42" t="s">
        <v>7320</v>
      </c>
      <c r="K790" s="36" t="s">
        <v>67</v>
      </c>
      <c r="L790" s="43" t="s">
        <v>68</v>
      </c>
      <c r="M790" s="43" t="s">
        <v>4323</v>
      </c>
      <c r="N790" s="36" t="s">
        <v>105</v>
      </c>
      <c r="O790" s="42" t="s">
        <v>70</v>
      </c>
      <c r="P790" s="36" t="s">
        <v>71</v>
      </c>
      <c r="Q790" s="42" t="s">
        <v>5617</v>
      </c>
      <c r="R790" s="42"/>
      <c r="S790" s="44">
        <v>42978</v>
      </c>
      <c r="T790" s="44">
        <v>43024</v>
      </c>
      <c r="U790" s="45">
        <v>43038</v>
      </c>
      <c r="V790" s="46">
        <v>6624673</v>
      </c>
      <c r="W790" s="47" t="s">
        <v>7833</v>
      </c>
      <c r="X790" s="48" t="s">
        <v>7834</v>
      </c>
      <c r="Y790" s="48">
        <v>69412</v>
      </c>
      <c r="Z790" s="48"/>
      <c r="AA790" s="48"/>
      <c r="AB790" s="48"/>
      <c r="AC790" s="48"/>
      <c r="AD790" s="48" t="s">
        <v>4506</v>
      </c>
      <c r="AE790" s="47" t="s">
        <v>7835</v>
      </c>
      <c r="AF790" s="47"/>
      <c r="AG790" s="49"/>
      <c r="AH790" s="49">
        <v>43269</v>
      </c>
      <c r="AI790" s="50"/>
      <c r="AJ790" s="51">
        <v>43270</v>
      </c>
      <c r="AK790" s="51" t="s">
        <v>7721</v>
      </c>
      <c r="AL790" s="52">
        <v>43269</v>
      </c>
    </row>
    <row r="791" spans="1:38" x14ac:dyDescent="0.15">
      <c r="A791" s="36">
        <v>51725695</v>
      </c>
      <c r="B791" s="41" t="s">
        <v>7836</v>
      </c>
      <c r="C791" s="41" t="s">
        <v>7837</v>
      </c>
      <c r="D791" s="36" t="s">
        <v>2255</v>
      </c>
      <c r="E791" s="36" t="s">
        <v>7838</v>
      </c>
      <c r="F791" s="36" t="s">
        <v>3966</v>
      </c>
      <c r="G791" s="36"/>
      <c r="H791" s="42" t="s">
        <v>5968</v>
      </c>
      <c r="I791" s="42"/>
      <c r="J791" s="42" t="s">
        <v>124</v>
      </c>
      <c r="K791" s="36"/>
      <c r="L791" s="43" t="s">
        <v>7733</v>
      </c>
      <c r="M791" s="43" t="s">
        <v>38</v>
      </c>
      <c r="N791" s="36" t="s">
        <v>175</v>
      </c>
      <c r="O791" s="42" t="s">
        <v>696</v>
      </c>
      <c r="P791" s="36" t="s">
        <v>71</v>
      </c>
      <c r="Q791" s="42" t="s">
        <v>5617</v>
      </c>
      <c r="R791" s="42"/>
      <c r="S791" s="44">
        <v>43182</v>
      </c>
      <c r="T791" s="44">
        <v>43234</v>
      </c>
      <c r="U791" s="45">
        <v>43248</v>
      </c>
      <c r="V791" s="46">
        <v>6624152</v>
      </c>
      <c r="W791" s="47" t="s">
        <v>7839</v>
      </c>
      <c r="X791" s="48" t="s">
        <v>7840</v>
      </c>
      <c r="Y791" s="48">
        <v>48472</v>
      </c>
      <c r="Z791" s="48"/>
      <c r="AA791" s="48"/>
      <c r="AB791" s="48"/>
      <c r="AC791" s="48"/>
      <c r="AD791" s="48"/>
      <c r="AE791" s="47"/>
      <c r="AF791" s="47" t="s">
        <v>7841</v>
      </c>
      <c r="AG791" s="49"/>
      <c r="AH791" s="49">
        <v>43271</v>
      </c>
      <c r="AI791" s="50"/>
      <c r="AJ791" s="51">
        <v>43272</v>
      </c>
      <c r="AK791" s="51" t="s">
        <v>7721</v>
      </c>
      <c r="AL791" s="52">
        <v>43269</v>
      </c>
    </row>
    <row r="792" spans="1:38" x14ac:dyDescent="0.15">
      <c r="A792" s="36">
        <v>51726360</v>
      </c>
      <c r="B792" s="41" t="s">
        <v>7842</v>
      </c>
      <c r="C792" s="41" t="s">
        <v>7843</v>
      </c>
      <c r="D792" s="36" t="s">
        <v>7844</v>
      </c>
      <c r="E792" s="36" t="s">
        <v>7845</v>
      </c>
      <c r="F792" s="36" t="s">
        <v>7846</v>
      </c>
      <c r="G792" s="36"/>
      <c r="H792" s="42" t="s">
        <v>313</v>
      </c>
      <c r="I792" s="42"/>
      <c r="J792" s="42" t="s">
        <v>124</v>
      </c>
      <c r="K792" s="36"/>
      <c r="L792" s="43" t="s">
        <v>7733</v>
      </c>
      <c r="M792" s="43" t="s">
        <v>38</v>
      </c>
      <c r="N792" s="36" t="s">
        <v>3390</v>
      </c>
      <c r="O792" s="42" t="s">
        <v>641</v>
      </c>
      <c r="P792" s="36" t="s">
        <v>71</v>
      </c>
      <c r="Q792" s="42" t="s">
        <v>5617</v>
      </c>
      <c r="R792" s="42"/>
      <c r="S792" s="44">
        <v>43187</v>
      </c>
      <c r="T792" s="44">
        <v>43234</v>
      </c>
      <c r="U792" s="45">
        <v>43248</v>
      </c>
      <c r="V792" s="46">
        <v>6624014</v>
      </c>
      <c r="W792" s="47" t="s">
        <v>7847</v>
      </c>
      <c r="X792" s="48" t="s">
        <v>7848</v>
      </c>
      <c r="Y792" s="48">
        <v>48490</v>
      </c>
      <c r="Z792" s="48"/>
      <c r="AA792" s="48"/>
      <c r="AB792" s="48"/>
      <c r="AC792" s="48"/>
      <c r="AD792" s="48"/>
      <c r="AE792" s="47" t="s">
        <v>7849</v>
      </c>
      <c r="AF792" s="47" t="s">
        <v>7850</v>
      </c>
      <c r="AG792" s="49"/>
      <c r="AH792" s="49">
        <v>43266</v>
      </c>
      <c r="AI792" s="50"/>
      <c r="AJ792" s="51">
        <v>43269</v>
      </c>
      <c r="AK792" s="51" t="s">
        <v>7721</v>
      </c>
      <c r="AL792" s="52">
        <v>43269</v>
      </c>
    </row>
    <row r="793" spans="1:38" x14ac:dyDescent="0.15">
      <c r="A793" s="36">
        <v>51718192</v>
      </c>
      <c r="B793" s="41" t="s">
        <v>7851</v>
      </c>
      <c r="C793" s="41" t="s">
        <v>7852</v>
      </c>
      <c r="D793" s="36" t="s">
        <v>7853</v>
      </c>
      <c r="E793" s="36" t="s">
        <v>3014</v>
      </c>
      <c r="F793" s="36" t="s">
        <v>7854</v>
      </c>
      <c r="G793" s="36"/>
      <c r="H793" s="42" t="s">
        <v>2946</v>
      </c>
      <c r="I793" s="42"/>
      <c r="J793" s="42" t="s">
        <v>82</v>
      </c>
      <c r="K793" s="36" t="s">
        <v>67</v>
      </c>
      <c r="L793" s="43" t="s">
        <v>68</v>
      </c>
      <c r="M793" s="43" t="s">
        <v>4323</v>
      </c>
      <c r="N793" s="36" t="s">
        <v>365</v>
      </c>
      <c r="O793" s="42" t="s">
        <v>761</v>
      </c>
      <c r="P793" s="36" t="s">
        <v>85</v>
      </c>
      <c r="Q793" s="42" t="s">
        <v>5617</v>
      </c>
      <c r="R793" s="42"/>
      <c r="S793" s="44">
        <v>43125</v>
      </c>
      <c r="T793" s="44">
        <v>43164</v>
      </c>
      <c r="U793" s="45">
        <v>43178</v>
      </c>
      <c r="V793" s="46">
        <v>6624773</v>
      </c>
      <c r="W793" s="47" t="s">
        <v>7855</v>
      </c>
      <c r="X793" s="48" t="s">
        <v>7856</v>
      </c>
      <c r="Y793" s="48">
        <v>69283</v>
      </c>
      <c r="Z793" s="48"/>
      <c r="AA793" s="48"/>
      <c r="AB793" s="48"/>
      <c r="AC793" s="48"/>
      <c r="AD793" s="48" t="s">
        <v>47</v>
      </c>
      <c r="AE793" s="47" t="s">
        <v>7857</v>
      </c>
      <c r="AF793" s="47" t="s">
        <v>7858</v>
      </c>
      <c r="AG793" s="49"/>
      <c r="AH793" s="49">
        <v>43278</v>
      </c>
      <c r="AI793" s="50"/>
      <c r="AJ793" s="51">
        <v>43279</v>
      </c>
      <c r="AK793" s="51" t="s">
        <v>7721</v>
      </c>
      <c r="AL793" s="52">
        <v>43276</v>
      </c>
    </row>
    <row r="794" spans="1:38" x14ac:dyDescent="0.15">
      <c r="A794" s="36">
        <v>51724511</v>
      </c>
      <c r="B794" s="41" t="s">
        <v>7859</v>
      </c>
      <c r="C794" s="41" t="s">
        <v>7860</v>
      </c>
      <c r="D794" s="36" t="s">
        <v>7861</v>
      </c>
      <c r="E794" s="36" t="s">
        <v>6055</v>
      </c>
      <c r="F794" s="36" t="s">
        <v>7862</v>
      </c>
      <c r="G794" s="36"/>
      <c r="H794" s="42" t="s">
        <v>2946</v>
      </c>
      <c r="I794" s="42"/>
      <c r="J794" s="42" t="s">
        <v>82</v>
      </c>
      <c r="K794" s="36" t="s">
        <v>67</v>
      </c>
      <c r="L794" s="43" t="s">
        <v>68</v>
      </c>
      <c r="M794" s="43" t="s">
        <v>38</v>
      </c>
      <c r="N794" s="36" t="s">
        <v>365</v>
      </c>
      <c r="O794" s="42" t="s">
        <v>355</v>
      </c>
      <c r="P794" s="36" t="s">
        <v>71</v>
      </c>
      <c r="Q794" s="42" t="s">
        <v>5617</v>
      </c>
      <c r="R794" s="42"/>
      <c r="S794" s="44"/>
      <c r="T794" s="44"/>
      <c r="U794" s="45"/>
      <c r="V794" s="46">
        <v>6624976</v>
      </c>
      <c r="W794" s="47" t="s">
        <v>7863</v>
      </c>
      <c r="X794" s="48" t="s">
        <v>7864</v>
      </c>
      <c r="Y794" s="48">
        <v>69824</v>
      </c>
      <c r="Z794" s="48"/>
      <c r="AA794" s="48"/>
      <c r="AB794" s="48"/>
      <c r="AC794" s="48"/>
      <c r="AD794" s="48"/>
      <c r="AE794" s="47" t="s">
        <v>7865</v>
      </c>
      <c r="AF794" s="47" t="s">
        <v>7866</v>
      </c>
      <c r="AG794" s="49">
        <v>43271</v>
      </c>
      <c r="AH794" s="49">
        <v>43279</v>
      </c>
      <c r="AI794" s="50"/>
      <c r="AJ794" s="51">
        <v>43280</v>
      </c>
      <c r="AK794" s="51" t="s">
        <v>7721</v>
      </c>
      <c r="AL794" s="52">
        <v>43276</v>
      </c>
    </row>
    <row r="795" spans="1:38" x14ac:dyDescent="0.15">
      <c r="A795" s="36">
        <v>51719879</v>
      </c>
      <c r="B795" s="41" t="s">
        <v>7867</v>
      </c>
      <c r="C795" s="41" t="s">
        <v>7868</v>
      </c>
      <c r="D795" s="36" t="s">
        <v>861</v>
      </c>
      <c r="E795" s="36" t="s">
        <v>7869</v>
      </c>
      <c r="F795" s="36"/>
      <c r="G795" s="36"/>
      <c r="H795" s="42" t="s">
        <v>2946</v>
      </c>
      <c r="I795" s="42"/>
      <c r="J795" s="42" t="s">
        <v>82</v>
      </c>
      <c r="K795" s="36" t="s">
        <v>67</v>
      </c>
      <c r="L795" s="43" t="s">
        <v>68</v>
      </c>
      <c r="M795" s="43" t="s">
        <v>4323</v>
      </c>
      <c r="N795" s="36" t="s">
        <v>365</v>
      </c>
      <c r="O795" s="42" t="s">
        <v>314</v>
      </c>
      <c r="P795" s="36" t="s">
        <v>85</v>
      </c>
      <c r="Q795" s="42" t="s">
        <v>5617</v>
      </c>
      <c r="R795" s="42"/>
      <c r="S795" s="44">
        <v>43136</v>
      </c>
      <c r="T795" s="44">
        <v>43171</v>
      </c>
      <c r="U795" s="45">
        <v>43185</v>
      </c>
      <c r="V795" s="46">
        <v>6624849</v>
      </c>
      <c r="W795" s="47" t="s">
        <v>7870</v>
      </c>
      <c r="X795" s="48" t="s">
        <v>7871</v>
      </c>
      <c r="Y795" s="48">
        <v>69428</v>
      </c>
      <c r="Z795" s="48"/>
      <c r="AA795" s="48"/>
      <c r="AB795" s="48"/>
      <c r="AC795" s="48"/>
      <c r="AD795" s="48" t="s">
        <v>47</v>
      </c>
      <c r="AE795" s="47" t="s">
        <v>7872</v>
      </c>
      <c r="AF795" s="47" t="s">
        <v>7873</v>
      </c>
      <c r="AG795" s="49"/>
      <c r="AH795" s="49">
        <v>43279</v>
      </c>
      <c r="AI795" s="50"/>
      <c r="AJ795" s="51">
        <v>43280</v>
      </c>
      <c r="AK795" s="51" t="s">
        <v>7721</v>
      </c>
      <c r="AL795" s="52">
        <v>43276</v>
      </c>
    </row>
    <row r="796" spans="1:38" x14ac:dyDescent="0.15">
      <c r="A796" s="36">
        <v>51725138</v>
      </c>
      <c r="B796" s="41" t="s">
        <v>7874</v>
      </c>
      <c r="C796" s="41" t="s">
        <v>7875</v>
      </c>
      <c r="D796" s="36" t="s">
        <v>7876</v>
      </c>
      <c r="E796" s="36" t="s">
        <v>7877</v>
      </c>
      <c r="F796" s="36"/>
      <c r="G796" s="36"/>
      <c r="H796" s="42" t="s">
        <v>174</v>
      </c>
      <c r="I796" s="42"/>
      <c r="J796" s="42" t="s">
        <v>3173</v>
      </c>
      <c r="K796" s="36" t="s">
        <v>67</v>
      </c>
      <c r="L796" s="43" t="s">
        <v>68</v>
      </c>
      <c r="M796" s="43" t="s">
        <v>4323</v>
      </c>
      <c r="N796" s="36" t="s">
        <v>5947</v>
      </c>
      <c r="O796" s="42" t="s">
        <v>761</v>
      </c>
      <c r="P796" s="36" t="s">
        <v>71</v>
      </c>
      <c r="Q796" s="42" t="s">
        <v>5617</v>
      </c>
      <c r="R796" s="42"/>
      <c r="S796" s="44" t="s">
        <v>7287</v>
      </c>
      <c r="T796" s="44">
        <v>43220</v>
      </c>
      <c r="U796" s="45">
        <v>43234</v>
      </c>
      <c r="V796" s="46">
        <v>6624112</v>
      </c>
      <c r="W796" s="47" t="s">
        <v>7878</v>
      </c>
      <c r="X796" s="48" t="s">
        <v>7879</v>
      </c>
      <c r="Y796" s="48">
        <v>48440</v>
      </c>
      <c r="Z796" s="48"/>
      <c r="AA796" s="48"/>
      <c r="AB796" s="48"/>
      <c r="AC796" s="48"/>
      <c r="AD796" s="48"/>
      <c r="AE796" s="47" t="s">
        <v>7880</v>
      </c>
      <c r="AF796" s="47" t="s">
        <v>7881</v>
      </c>
      <c r="AG796" s="49"/>
      <c r="AH796" s="49">
        <v>43278</v>
      </c>
      <c r="AI796" s="50"/>
      <c r="AJ796" s="51">
        <v>43279</v>
      </c>
      <c r="AK796" s="51" t="s">
        <v>7721</v>
      </c>
      <c r="AL796" s="52">
        <v>43276</v>
      </c>
    </row>
    <row r="797" spans="1:38" x14ac:dyDescent="0.15">
      <c r="A797" s="36">
        <v>51727435</v>
      </c>
      <c r="B797" s="41" t="s">
        <v>7882</v>
      </c>
      <c r="C797" s="41" t="s">
        <v>7883</v>
      </c>
      <c r="D797" s="36" t="s">
        <v>7884</v>
      </c>
      <c r="E797" s="36" t="s">
        <v>7885</v>
      </c>
      <c r="F797" s="36" t="s">
        <v>1333</v>
      </c>
      <c r="G797" s="36"/>
      <c r="H797" s="42" t="s">
        <v>313</v>
      </c>
      <c r="I797" s="42"/>
      <c r="J797" s="42" t="s">
        <v>124</v>
      </c>
      <c r="K797" s="36"/>
      <c r="L797" s="43" t="s">
        <v>7733</v>
      </c>
      <c r="M797" s="43" t="s">
        <v>4323</v>
      </c>
      <c r="N797" s="36" t="s">
        <v>414</v>
      </c>
      <c r="O797" s="42" t="s">
        <v>144</v>
      </c>
      <c r="P797" s="36"/>
      <c r="Q797" s="42"/>
      <c r="R797" s="42"/>
      <c r="S797" s="44">
        <v>43194</v>
      </c>
      <c r="T797" s="44">
        <v>43241</v>
      </c>
      <c r="U797" s="45">
        <v>43255</v>
      </c>
      <c r="V797" s="46">
        <v>6624031</v>
      </c>
      <c r="W797" s="47" t="s">
        <v>7886</v>
      </c>
      <c r="X797" s="48" t="s">
        <v>7887</v>
      </c>
      <c r="Y797" s="48">
        <v>48499</v>
      </c>
      <c r="Z797" s="48"/>
      <c r="AA797" s="48"/>
      <c r="AB797" s="48"/>
      <c r="AC797" s="48"/>
      <c r="AD797" s="48"/>
      <c r="AE797" s="47" t="s">
        <v>7888</v>
      </c>
      <c r="AF797" s="47" t="s">
        <v>7889</v>
      </c>
      <c r="AG797" s="49"/>
      <c r="AH797" s="49">
        <v>43278</v>
      </c>
      <c r="AI797" s="50"/>
      <c r="AJ797" s="51">
        <v>43279</v>
      </c>
      <c r="AK797" s="51" t="s">
        <v>7721</v>
      </c>
      <c r="AL797" s="52">
        <v>43276</v>
      </c>
    </row>
    <row r="798" spans="1:38" x14ac:dyDescent="0.15">
      <c r="A798" s="36">
        <v>51727434</v>
      </c>
      <c r="B798" s="41" t="s">
        <v>7890</v>
      </c>
      <c r="C798" s="41" t="s">
        <v>7891</v>
      </c>
      <c r="D798" s="36" t="s">
        <v>3966</v>
      </c>
      <c r="E798" s="36" t="s">
        <v>7892</v>
      </c>
      <c r="F798" s="36"/>
      <c r="G798" s="36"/>
      <c r="H798" s="42" t="s">
        <v>313</v>
      </c>
      <c r="I798" s="42"/>
      <c r="J798" s="42" t="s">
        <v>124</v>
      </c>
      <c r="K798" s="36"/>
      <c r="L798" s="43" t="s">
        <v>7733</v>
      </c>
      <c r="M798" s="43" t="s">
        <v>38</v>
      </c>
      <c r="N798" s="36" t="s">
        <v>414</v>
      </c>
      <c r="O798" s="42" t="s">
        <v>144</v>
      </c>
      <c r="P798" s="36"/>
      <c r="Q798" s="42"/>
      <c r="R798" s="42"/>
      <c r="S798" s="44">
        <v>43194</v>
      </c>
      <c r="T798" s="44">
        <v>43241</v>
      </c>
      <c r="U798" s="45">
        <v>43255</v>
      </c>
      <c r="V798" s="46">
        <v>6624030</v>
      </c>
      <c r="W798" s="47" t="s">
        <v>7893</v>
      </c>
      <c r="X798" s="48" t="s">
        <v>7894</v>
      </c>
      <c r="Y798" s="48">
        <v>48498</v>
      </c>
      <c r="Z798" s="48"/>
      <c r="AA798" s="48"/>
      <c r="AB798" s="48"/>
      <c r="AC798" s="48"/>
      <c r="AD798" s="48"/>
      <c r="AE798" s="47" t="s">
        <v>7895</v>
      </c>
      <c r="AF798" s="47" t="s">
        <v>7896</v>
      </c>
      <c r="AG798" s="49"/>
      <c r="AH798" s="49">
        <v>43272</v>
      </c>
      <c r="AI798" s="50"/>
      <c r="AJ798" s="51">
        <v>43273</v>
      </c>
      <c r="AK798" s="51" t="s">
        <v>7721</v>
      </c>
      <c r="AL798" s="52">
        <v>43269</v>
      </c>
    </row>
    <row r="799" spans="1:38" x14ac:dyDescent="0.15">
      <c r="A799" s="36">
        <v>51727431</v>
      </c>
      <c r="B799" s="41" t="s">
        <v>7897</v>
      </c>
      <c r="C799" s="41" t="s">
        <v>7898</v>
      </c>
      <c r="D799" s="36" t="s">
        <v>3180</v>
      </c>
      <c r="E799" s="36" t="s">
        <v>7899</v>
      </c>
      <c r="F799" s="36"/>
      <c r="G799" s="36"/>
      <c r="H799" s="42" t="s">
        <v>313</v>
      </c>
      <c r="I799" s="42"/>
      <c r="J799" s="42" t="s">
        <v>124</v>
      </c>
      <c r="K799" s="36"/>
      <c r="L799" s="43" t="s">
        <v>7733</v>
      </c>
      <c r="M799" s="43" t="s">
        <v>4323</v>
      </c>
      <c r="N799" s="36" t="s">
        <v>414</v>
      </c>
      <c r="O799" s="42" t="s">
        <v>144</v>
      </c>
      <c r="P799" s="36"/>
      <c r="Q799" s="42"/>
      <c r="R799" s="42"/>
      <c r="S799" s="44">
        <v>43194</v>
      </c>
      <c r="T799" s="44">
        <v>43241</v>
      </c>
      <c r="U799" s="45">
        <v>43255</v>
      </c>
      <c r="V799" s="46">
        <v>6624032</v>
      </c>
      <c r="W799" s="47" t="s">
        <v>7900</v>
      </c>
      <c r="X799" s="48" t="s">
        <v>7901</v>
      </c>
      <c r="Y799" s="48">
        <v>48500</v>
      </c>
      <c r="Z799" s="48"/>
      <c r="AA799" s="48"/>
      <c r="AB799" s="48"/>
      <c r="AC799" s="48"/>
      <c r="AD799" s="48"/>
      <c r="AE799" s="47" t="s">
        <v>7902</v>
      </c>
      <c r="AF799" s="47" t="s">
        <v>7903</v>
      </c>
      <c r="AG799" s="49"/>
      <c r="AH799" s="49">
        <v>43269</v>
      </c>
      <c r="AI799" s="50"/>
      <c r="AJ799" s="51">
        <v>43270</v>
      </c>
      <c r="AK799" s="51" t="s">
        <v>7721</v>
      </c>
      <c r="AL799" s="52">
        <v>43269</v>
      </c>
    </row>
    <row r="800" spans="1:38" x14ac:dyDescent="0.15">
      <c r="A800" s="36">
        <v>51728810</v>
      </c>
      <c r="B800" s="41" t="s">
        <v>7904</v>
      </c>
      <c r="C800" s="41" t="s">
        <v>7905</v>
      </c>
      <c r="D800" s="36" t="s">
        <v>7906</v>
      </c>
      <c r="E800" s="36" t="s">
        <v>7907</v>
      </c>
      <c r="F800" s="36"/>
      <c r="G800" s="36"/>
      <c r="H800" s="42" t="s">
        <v>5968</v>
      </c>
      <c r="I800" s="42"/>
      <c r="J800" s="42" t="s">
        <v>124</v>
      </c>
      <c r="K800" s="36" t="s">
        <v>67</v>
      </c>
      <c r="L800" s="43" t="s">
        <v>7733</v>
      </c>
      <c r="M800" s="43" t="s">
        <v>38</v>
      </c>
      <c r="N800" s="36" t="s">
        <v>414</v>
      </c>
      <c r="O800" s="42" t="s">
        <v>207</v>
      </c>
      <c r="P800" s="36"/>
      <c r="Q800" s="42"/>
      <c r="R800" s="42"/>
      <c r="S800" s="44">
        <v>43203</v>
      </c>
      <c r="T800" s="44"/>
      <c r="U800" s="45"/>
      <c r="V800" s="46">
        <v>6634593</v>
      </c>
      <c r="W800" s="47"/>
      <c r="X800" s="48"/>
      <c r="Y800" s="48"/>
      <c r="Z800" s="48"/>
      <c r="AA800" s="48"/>
      <c r="AB800" s="48"/>
      <c r="AC800" s="48"/>
      <c r="AD800" s="48"/>
      <c r="AE800" s="47"/>
      <c r="AF800" s="47" t="s">
        <v>7908</v>
      </c>
      <c r="AG800" s="49"/>
      <c r="AH800" s="49">
        <v>43279</v>
      </c>
      <c r="AI800" s="50"/>
      <c r="AJ800" s="51">
        <v>43280</v>
      </c>
      <c r="AK800" s="51" t="s">
        <v>7721</v>
      </c>
      <c r="AL800" s="52">
        <v>43276</v>
      </c>
    </row>
    <row r="801" spans="1:38" x14ac:dyDescent="0.15">
      <c r="A801" s="36">
        <v>51718520</v>
      </c>
      <c r="B801" s="41" t="s">
        <v>7909</v>
      </c>
      <c r="C801" s="41" t="s">
        <v>7910</v>
      </c>
      <c r="D801" s="36" t="s">
        <v>7911</v>
      </c>
      <c r="E801" s="36" t="s">
        <v>275</v>
      </c>
      <c r="F801" s="36"/>
      <c r="G801" s="36"/>
      <c r="H801" s="42" t="s">
        <v>1188</v>
      </c>
      <c r="I801" s="42"/>
      <c r="J801" s="42" t="s">
        <v>3173</v>
      </c>
      <c r="K801" s="36" t="s">
        <v>67</v>
      </c>
      <c r="L801" s="43" t="s">
        <v>68</v>
      </c>
      <c r="M801" s="43" t="s">
        <v>38</v>
      </c>
      <c r="N801" s="36" t="s">
        <v>5947</v>
      </c>
      <c r="O801" s="42" t="s">
        <v>207</v>
      </c>
      <c r="P801" s="36" t="s">
        <v>85</v>
      </c>
      <c r="Q801" s="42" t="s">
        <v>5617</v>
      </c>
      <c r="R801" s="42"/>
      <c r="S801" s="44">
        <v>43129</v>
      </c>
      <c r="T801" s="44">
        <v>43164</v>
      </c>
      <c r="U801" s="45">
        <v>43178</v>
      </c>
      <c r="V801" s="46">
        <v>6624805</v>
      </c>
      <c r="W801" s="47" t="s">
        <v>7912</v>
      </c>
      <c r="X801" s="48" t="s">
        <v>7913</v>
      </c>
      <c r="Y801" s="48">
        <v>69297</v>
      </c>
      <c r="Z801" s="48"/>
      <c r="AA801" s="48"/>
      <c r="AB801" s="48"/>
      <c r="AC801" s="48"/>
      <c r="AD801" s="48" t="s">
        <v>47</v>
      </c>
      <c r="AE801" s="47" t="s">
        <v>7914</v>
      </c>
      <c r="AF801" s="47" t="s">
        <v>7915</v>
      </c>
      <c r="AG801" s="49"/>
      <c r="AH801" s="49">
        <v>43266</v>
      </c>
      <c r="AI801" s="50"/>
      <c r="AJ801" s="51">
        <v>43269</v>
      </c>
      <c r="AK801" s="51" t="s">
        <v>7721</v>
      </c>
      <c r="AL801" s="52">
        <v>43269</v>
      </c>
    </row>
    <row r="802" spans="1:38" x14ac:dyDescent="0.15">
      <c r="A802" s="36">
        <v>51726357</v>
      </c>
      <c r="B802" s="41" t="s">
        <v>7916</v>
      </c>
      <c r="C802" s="41" t="s">
        <v>7917</v>
      </c>
      <c r="D802" s="36" t="s">
        <v>7918</v>
      </c>
      <c r="E802" s="36" t="s">
        <v>7919</v>
      </c>
      <c r="F802" s="36" t="s">
        <v>2775</v>
      </c>
      <c r="G802" s="36"/>
      <c r="H802" s="42" t="s">
        <v>3789</v>
      </c>
      <c r="I802" s="42"/>
      <c r="J802" s="42" t="s">
        <v>7320</v>
      </c>
      <c r="K802" s="36"/>
      <c r="L802" s="43" t="s">
        <v>68</v>
      </c>
      <c r="M802" s="43" t="s">
        <v>4323</v>
      </c>
      <c r="N802" s="36" t="s">
        <v>175</v>
      </c>
      <c r="O802" s="42" t="s">
        <v>641</v>
      </c>
      <c r="P802" s="36" t="s">
        <v>71</v>
      </c>
      <c r="Q802" s="42" t="s">
        <v>5617</v>
      </c>
      <c r="R802" s="42"/>
      <c r="S802" s="44">
        <v>43187</v>
      </c>
      <c r="T802" s="44">
        <v>43234</v>
      </c>
      <c r="U802" s="45">
        <v>43248</v>
      </c>
      <c r="V802" s="46">
        <v>6624012</v>
      </c>
      <c r="W802" s="47" t="s">
        <v>7920</v>
      </c>
      <c r="X802" s="48" t="s">
        <v>7921</v>
      </c>
      <c r="Y802" s="48">
        <v>48489</v>
      </c>
      <c r="Z802" s="48"/>
      <c r="AA802" s="48"/>
      <c r="AB802" s="48"/>
      <c r="AC802" s="48"/>
      <c r="AD802" s="48"/>
      <c r="AE802" s="47" t="s">
        <v>7922</v>
      </c>
      <c r="AF802" s="47" t="s">
        <v>7923</v>
      </c>
      <c r="AG802" s="49"/>
      <c r="AH802" s="49">
        <v>43280</v>
      </c>
      <c r="AI802" s="50"/>
      <c r="AJ802" s="51">
        <v>43283</v>
      </c>
      <c r="AK802" s="51" t="s">
        <v>7801</v>
      </c>
      <c r="AL802" s="52">
        <v>43283</v>
      </c>
    </row>
    <row r="803" spans="1:38" x14ac:dyDescent="0.15">
      <c r="A803" s="36">
        <v>51691200</v>
      </c>
      <c r="B803" s="41" t="s">
        <v>6158</v>
      </c>
      <c r="C803" s="41" t="s">
        <v>7924</v>
      </c>
      <c r="D803" s="36" t="s">
        <v>2982</v>
      </c>
      <c r="E803" s="36" t="s">
        <v>2925</v>
      </c>
      <c r="F803" s="36"/>
      <c r="G803" s="36"/>
      <c r="H803" s="42" t="s">
        <v>163</v>
      </c>
      <c r="I803" s="42"/>
      <c r="J803" s="42" t="s">
        <v>7396</v>
      </c>
      <c r="K803" s="36" t="s">
        <v>2363</v>
      </c>
      <c r="L803" s="43" t="s">
        <v>37</v>
      </c>
      <c r="M803" s="43" t="s">
        <v>38</v>
      </c>
      <c r="N803" s="36" t="s">
        <v>164</v>
      </c>
      <c r="O803" s="42" t="s">
        <v>696</v>
      </c>
      <c r="P803" s="36" t="s">
        <v>71</v>
      </c>
      <c r="Q803" s="42" t="s">
        <v>5617</v>
      </c>
      <c r="R803" s="42"/>
      <c r="S803" s="44">
        <v>42919</v>
      </c>
      <c r="T803" s="44">
        <v>42954</v>
      </c>
      <c r="U803" s="45">
        <v>42975</v>
      </c>
      <c r="V803" s="46">
        <v>6624466</v>
      </c>
      <c r="W803" s="47" t="s">
        <v>7925</v>
      </c>
      <c r="X803" s="48" t="s">
        <v>7926</v>
      </c>
      <c r="Y803" s="48"/>
      <c r="Z803" s="48"/>
      <c r="AA803" s="48"/>
      <c r="AB803" s="48"/>
      <c r="AC803" s="48"/>
      <c r="AD803" s="48" t="s">
        <v>47</v>
      </c>
      <c r="AE803" s="47" t="s">
        <v>7927</v>
      </c>
      <c r="AF803" s="47" t="s">
        <v>7928</v>
      </c>
      <c r="AG803" s="49"/>
      <c r="AH803" s="49">
        <v>43280</v>
      </c>
      <c r="AI803" s="50"/>
      <c r="AJ803" s="51">
        <v>43283</v>
      </c>
      <c r="AK803" s="51" t="s">
        <v>7801</v>
      </c>
      <c r="AL803" s="52">
        <v>43283</v>
      </c>
    </row>
    <row r="804" spans="1:38" x14ac:dyDescent="0.15">
      <c r="A804" s="36">
        <v>51725690</v>
      </c>
      <c r="B804" s="41" t="s">
        <v>7929</v>
      </c>
      <c r="C804" s="41" t="s">
        <v>7930</v>
      </c>
      <c r="D804" s="36" t="s">
        <v>3377</v>
      </c>
      <c r="E804" s="36" t="s">
        <v>258</v>
      </c>
      <c r="F804" s="36" t="s">
        <v>7931</v>
      </c>
      <c r="G804" s="36"/>
      <c r="H804" s="42" t="s">
        <v>7719</v>
      </c>
      <c r="I804" s="42"/>
      <c r="J804" s="42" t="s">
        <v>7320</v>
      </c>
      <c r="K804" s="36" t="s">
        <v>67</v>
      </c>
      <c r="L804" s="43" t="s">
        <v>68</v>
      </c>
      <c r="M804" s="43" t="s">
        <v>4323</v>
      </c>
      <c r="N804" s="36" t="s">
        <v>175</v>
      </c>
      <c r="O804" s="42" t="s">
        <v>696</v>
      </c>
      <c r="P804" s="36" t="s">
        <v>71</v>
      </c>
      <c r="Q804" s="42" t="s">
        <v>5617</v>
      </c>
      <c r="R804" s="42"/>
      <c r="S804" s="44">
        <v>43182</v>
      </c>
      <c r="T804" s="44">
        <v>43234</v>
      </c>
      <c r="U804" s="45">
        <v>43248</v>
      </c>
      <c r="V804" s="46">
        <v>6624145</v>
      </c>
      <c r="W804" s="47" t="s">
        <v>7932</v>
      </c>
      <c r="X804" s="48" t="s">
        <v>7933</v>
      </c>
      <c r="Y804" s="48">
        <v>48468</v>
      </c>
      <c r="Z804" s="48"/>
      <c r="AA804" s="48"/>
      <c r="AB804" s="48"/>
      <c r="AC804" s="48"/>
      <c r="AD804" s="48"/>
      <c r="AE804" s="47" t="s">
        <v>7934</v>
      </c>
      <c r="AF804" s="47" t="s">
        <v>7935</v>
      </c>
      <c r="AG804" s="49"/>
      <c r="AH804" s="49">
        <v>43280</v>
      </c>
      <c r="AI804" s="50"/>
      <c r="AJ804" s="51">
        <v>43283</v>
      </c>
      <c r="AK804" s="51" t="s">
        <v>7801</v>
      </c>
      <c r="AL804" s="52">
        <v>43283</v>
      </c>
    </row>
    <row r="805" spans="1:38" x14ac:dyDescent="0.15">
      <c r="A805" s="36">
        <v>51731105</v>
      </c>
      <c r="B805" s="41" t="s">
        <v>7936</v>
      </c>
      <c r="C805" s="41" t="s">
        <v>7937</v>
      </c>
      <c r="D805" s="36" t="s">
        <v>3623</v>
      </c>
      <c r="E805" s="36" t="s">
        <v>5087</v>
      </c>
      <c r="F805" s="36"/>
      <c r="G805" s="36"/>
      <c r="H805" s="42" t="s">
        <v>120</v>
      </c>
      <c r="I805" s="42"/>
      <c r="J805" s="42" t="s">
        <v>124</v>
      </c>
      <c r="K805" s="36"/>
      <c r="L805" s="43" t="s">
        <v>5890</v>
      </c>
      <c r="M805" s="43" t="s">
        <v>4323</v>
      </c>
      <c r="N805" s="36" t="s">
        <v>175</v>
      </c>
      <c r="O805" s="42" t="s">
        <v>314</v>
      </c>
      <c r="P805" s="36"/>
      <c r="Q805" s="42"/>
      <c r="R805" s="42"/>
      <c r="S805" s="44">
        <v>43223</v>
      </c>
      <c r="T805" s="44">
        <v>43276</v>
      </c>
      <c r="U805" s="45"/>
      <c r="V805" s="46">
        <v>6634663</v>
      </c>
      <c r="W805" s="47"/>
      <c r="X805" s="48"/>
      <c r="Y805" s="48"/>
      <c r="Z805" s="48"/>
      <c r="AA805" s="48"/>
      <c r="AB805" s="48"/>
      <c r="AC805" s="48"/>
      <c r="AD805" s="48"/>
      <c r="AE805" s="47"/>
      <c r="AF805" s="47" t="s">
        <v>7938</v>
      </c>
      <c r="AG805" s="49"/>
      <c r="AH805" s="49">
        <v>43278</v>
      </c>
      <c r="AI805" s="50"/>
      <c r="AJ805" s="51">
        <v>43279</v>
      </c>
      <c r="AK805" s="51" t="s">
        <v>7721</v>
      </c>
      <c r="AL805" s="52">
        <v>43276</v>
      </c>
    </row>
    <row r="806" spans="1:38" x14ac:dyDescent="0.15">
      <c r="A806" s="36">
        <v>51553747</v>
      </c>
      <c r="B806" s="41" t="s">
        <v>6239</v>
      </c>
      <c r="C806" s="41" t="s">
        <v>3218</v>
      </c>
      <c r="D806" s="36" t="s">
        <v>7939</v>
      </c>
      <c r="E806" s="36" t="s">
        <v>7940</v>
      </c>
      <c r="F806" s="36"/>
      <c r="G806" s="36"/>
      <c r="H806" s="42" t="s">
        <v>124</v>
      </c>
      <c r="I806" s="42"/>
      <c r="J806" s="42" t="s">
        <v>7396</v>
      </c>
      <c r="K806" s="36" t="s">
        <v>3856</v>
      </c>
      <c r="L806" s="43" t="s">
        <v>37</v>
      </c>
      <c r="M806" s="43" t="s">
        <v>38</v>
      </c>
      <c r="N806" s="36" t="s">
        <v>365</v>
      </c>
      <c r="O806" s="42"/>
      <c r="P806" s="36" t="s">
        <v>39</v>
      </c>
      <c r="Q806" s="42" t="s">
        <v>5617</v>
      </c>
      <c r="R806" s="42"/>
      <c r="S806" s="44">
        <v>42094</v>
      </c>
      <c r="T806" s="44"/>
      <c r="U806" s="45"/>
      <c r="V806" s="46">
        <v>6624011</v>
      </c>
      <c r="W806" s="47" t="s">
        <v>7941</v>
      </c>
      <c r="X806" s="48" t="s">
        <v>7942</v>
      </c>
      <c r="Y806" s="48" t="s">
        <v>635</v>
      </c>
      <c r="Z806" s="48"/>
      <c r="AA806" s="48"/>
      <c r="AB806" s="48"/>
      <c r="AC806" s="48"/>
      <c r="AD806" s="48" t="s">
        <v>47</v>
      </c>
      <c r="AE806" s="47" t="s">
        <v>7943</v>
      </c>
      <c r="AF806" s="47" t="s">
        <v>7944</v>
      </c>
      <c r="AG806" s="49"/>
      <c r="AH806" s="49">
        <v>43280</v>
      </c>
      <c r="AI806" s="50"/>
      <c r="AJ806" s="51">
        <v>43283</v>
      </c>
      <c r="AK806" s="51" t="s">
        <v>7801</v>
      </c>
      <c r="AL806" s="52">
        <v>43283</v>
      </c>
    </row>
    <row r="807" spans="1:38" x14ac:dyDescent="0.15">
      <c r="A807" s="36">
        <v>51722868</v>
      </c>
      <c r="B807" s="41" t="s">
        <v>7945</v>
      </c>
      <c r="C807" s="41" t="s">
        <v>7946</v>
      </c>
      <c r="D807" s="36" t="s">
        <v>7947</v>
      </c>
      <c r="E807" s="36" t="s">
        <v>7948</v>
      </c>
      <c r="F807" s="36"/>
      <c r="G807" s="36"/>
      <c r="H807" s="42" t="s">
        <v>3892</v>
      </c>
      <c r="I807" s="42"/>
      <c r="J807" s="42" t="s">
        <v>3173</v>
      </c>
      <c r="K807" s="36" t="s">
        <v>67</v>
      </c>
      <c r="L807" s="43" t="s">
        <v>68</v>
      </c>
      <c r="M807" s="43" t="s">
        <v>38</v>
      </c>
      <c r="N807" s="36" t="s">
        <v>6172</v>
      </c>
      <c r="O807" s="42" t="s">
        <v>397</v>
      </c>
      <c r="P807" s="36" t="s">
        <v>85</v>
      </c>
      <c r="Q807" s="42" t="s">
        <v>5617</v>
      </c>
      <c r="R807" s="42"/>
      <c r="S807" s="44">
        <v>43159</v>
      </c>
      <c r="T807" s="44">
        <v>43199</v>
      </c>
      <c r="U807" s="45">
        <v>43213</v>
      </c>
      <c r="V807" s="46">
        <v>6624940</v>
      </c>
      <c r="W807" s="47" t="s">
        <v>7949</v>
      </c>
      <c r="X807" s="48" t="s">
        <v>7950</v>
      </c>
      <c r="Y807" s="48">
        <v>69492</v>
      </c>
      <c r="Z807" s="48"/>
      <c r="AA807" s="48"/>
      <c r="AB807" s="48"/>
      <c r="AC807" s="48"/>
      <c r="AD807" s="48" t="s">
        <v>47</v>
      </c>
      <c r="AE807" s="47" t="s">
        <v>7951</v>
      </c>
      <c r="AF807" s="47" t="s">
        <v>7952</v>
      </c>
      <c r="AG807" s="49"/>
      <c r="AH807" s="49">
        <v>43285</v>
      </c>
      <c r="AI807" s="50"/>
      <c r="AJ807" s="51">
        <v>43286</v>
      </c>
      <c r="AK807" s="51" t="s">
        <v>7801</v>
      </c>
      <c r="AL807" s="52">
        <v>43283</v>
      </c>
    </row>
    <row r="808" spans="1:38" x14ac:dyDescent="0.15">
      <c r="A808" s="36">
        <v>51706038</v>
      </c>
      <c r="B808" s="41" t="s">
        <v>7953</v>
      </c>
      <c r="C808" s="41" t="s">
        <v>7954</v>
      </c>
      <c r="D808" s="36" t="s">
        <v>7955</v>
      </c>
      <c r="E808" s="36" t="s">
        <v>7956</v>
      </c>
      <c r="F808" s="36" t="s">
        <v>7957</v>
      </c>
      <c r="G808" s="36"/>
      <c r="H808" s="42" t="s">
        <v>189</v>
      </c>
      <c r="I808" s="42"/>
      <c r="J808" s="42" t="s">
        <v>162</v>
      </c>
      <c r="K808" s="36" t="s">
        <v>67</v>
      </c>
      <c r="L808" s="43" t="s">
        <v>68</v>
      </c>
      <c r="M808" s="43" t="s">
        <v>38</v>
      </c>
      <c r="N808" s="36" t="s">
        <v>414</v>
      </c>
      <c r="O808" s="42" t="s">
        <v>432</v>
      </c>
      <c r="P808" s="36" t="s">
        <v>71</v>
      </c>
      <c r="Q808" s="42" t="s">
        <v>5617</v>
      </c>
      <c r="R808" s="42"/>
      <c r="S808" s="44">
        <v>43020</v>
      </c>
      <c r="T808" s="44">
        <v>43059</v>
      </c>
      <c r="U808" s="45">
        <v>43080</v>
      </c>
      <c r="V808" s="46">
        <v>6624721</v>
      </c>
      <c r="W808" s="47" t="s">
        <v>7958</v>
      </c>
      <c r="X808" s="48" t="s">
        <v>7959</v>
      </c>
      <c r="Y808" s="48">
        <v>69233</v>
      </c>
      <c r="Z808" s="48"/>
      <c r="AA808" s="48"/>
      <c r="AB808" s="48"/>
      <c r="AC808" s="48"/>
      <c r="AD808" s="48" t="s">
        <v>47</v>
      </c>
      <c r="AE808" s="47" t="s">
        <v>7960</v>
      </c>
      <c r="AF808" s="47" t="s">
        <v>7961</v>
      </c>
      <c r="AG808" s="49"/>
      <c r="AH808" s="49">
        <v>43284</v>
      </c>
      <c r="AI808" s="50"/>
      <c r="AJ808" s="51">
        <v>43285</v>
      </c>
      <c r="AK808" s="51" t="s">
        <v>7801</v>
      </c>
      <c r="AL808" s="52">
        <v>43283</v>
      </c>
    </row>
    <row r="809" spans="1:38" x14ac:dyDescent="0.15">
      <c r="A809" s="36">
        <v>51732951</v>
      </c>
      <c r="B809" s="41" t="s">
        <v>7962</v>
      </c>
      <c r="C809" s="41" t="s">
        <v>7963</v>
      </c>
      <c r="D809" s="36" t="s">
        <v>7964</v>
      </c>
      <c r="E809" s="36" t="s">
        <v>7965</v>
      </c>
      <c r="F809" s="36" t="s">
        <v>7966</v>
      </c>
      <c r="G809" s="36"/>
      <c r="H809" s="42" t="s">
        <v>5941</v>
      </c>
      <c r="I809" s="42"/>
      <c r="J809" s="42" t="s">
        <v>124</v>
      </c>
      <c r="K809" s="36"/>
      <c r="L809" s="43" t="s">
        <v>5890</v>
      </c>
      <c r="M809" s="43" t="s">
        <v>4323</v>
      </c>
      <c r="N809" s="36" t="s">
        <v>175</v>
      </c>
      <c r="O809" s="42" t="s">
        <v>355</v>
      </c>
      <c r="P809" s="36"/>
      <c r="Q809" s="42"/>
      <c r="R809" s="42"/>
      <c r="S809" s="44"/>
      <c r="T809" s="44"/>
      <c r="U809" s="45"/>
      <c r="V809" s="46">
        <v>6634677</v>
      </c>
      <c r="W809" s="47"/>
      <c r="X809" s="48"/>
      <c r="Y809" s="48"/>
      <c r="Z809" s="48"/>
      <c r="AA809" s="48"/>
      <c r="AB809" s="48"/>
      <c r="AC809" s="48"/>
      <c r="AD809" s="48"/>
      <c r="AE809" s="47"/>
      <c r="AF809" s="47" t="s">
        <v>7967</v>
      </c>
      <c r="AG809" s="49"/>
      <c r="AH809" s="49">
        <v>43280</v>
      </c>
      <c r="AI809" s="50"/>
      <c r="AJ809" s="51">
        <v>43283</v>
      </c>
      <c r="AK809" s="51" t="s">
        <v>7801</v>
      </c>
      <c r="AL809" s="52">
        <v>43283</v>
      </c>
    </row>
    <row r="810" spans="1:38" x14ac:dyDescent="0.15">
      <c r="A810" s="36">
        <v>51716005</v>
      </c>
      <c r="B810" s="41" t="s">
        <v>7968</v>
      </c>
      <c r="C810" s="41" t="s">
        <v>7969</v>
      </c>
      <c r="D810" s="36" t="s">
        <v>7970</v>
      </c>
      <c r="E810" s="36" t="s">
        <v>7971</v>
      </c>
      <c r="F810" s="36"/>
      <c r="G810" s="36"/>
      <c r="H810" s="42" t="s">
        <v>2946</v>
      </c>
      <c r="I810" s="42"/>
      <c r="J810" s="42" t="s">
        <v>82</v>
      </c>
      <c r="K810" s="36" t="s">
        <v>67</v>
      </c>
      <c r="L810" s="43" t="s">
        <v>68</v>
      </c>
      <c r="M810" s="43" t="s">
        <v>4323</v>
      </c>
      <c r="N810" s="36" t="s">
        <v>365</v>
      </c>
      <c r="O810" s="42" t="s">
        <v>314</v>
      </c>
      <c r="P810" s="36" t="s">
        <v>85</v>
      </c>
      <c r="Q810" s="42" t="s">
        <v>5617</v>
      </c>
      <c r="R810" s="42"/>
      <c r="S810" s="44">
        <v>43139</v>
      </c>
      <c r="T810" s="44">
        <v>43171</v>
      </c>
      <c r="U810" s="45">
        <v>43185</v>
      </c>
      <c r="V810" s="46">
        <v>6624855</v>
      </c>
      <c r="W810" s="47" t="s">
        <v>7972</v>
      </c>
      <c r="X810" s="48" t="s">
        <v>7973</v>
      </c>
      <c r="Y810" s="48">
        <v>69434</v>
      </c>
      <c r="Z810" s="48"/>
      <c r="AA810" s="48"/>
      <c r="AB810" s="48"/>
      <c r="AC810" s="48"/>
      <c r="AD810" s="48" t="s">
        <v>47</v>
      </c>
      <c r="AE810" s="47" t="s">
        <v>7974</v>
      </c>
      <c r="AF810" s="47" t="s">
        <v>7975</v>
      </c>
      <c r="AG810" s="49"/>
      <c r="AH810" s="49">
        <v>43284</v>
      </c>
      <c r="AI810" s="50"/>
      <c r="AJ810" s="51">
        <v>43285</v>
      </c>
      <c r="AK810" s="51" t="s">
        <v>7801</v>
      </c>
      <c r="AL810" s="52">
        <v>43283</v>
      </c>
    </row>
    <row r="811" spans="1:38" x14ac:dyDescent="0.15">
      <c r="A811" s="36">
        <v>51715644</v>
      </c>
      <c r="B811" s="41" t="s">
        <v>7976</v>
      </c>
      <c r="C811" s="41" t="s">
        <v>7977</v>
      </c>
      <c r="D811" s="36" t="s">
        <v>2775</v>
      </c>
      <c r="E811" s="36" t="s">
        <v>7978</v>
      </c>
      <c r="F811" s="36"/>
      <c r="G811" s="36"/>
      <c r="H811" s="42" t="s">
        <v>5972</v>
      </c>
      <c r="I811" s="42"/>
      <c r="J811" s="42" t="s">
        <v>82</v>
      </c>
      <c r="K811" s="36"/>
      <c r="L811" s="43" t="s">
        <v>68</v>
      </c>
      <c r="M811" s="43" t="s">
        <v>38</v>
      </c>
      <c r="N811" s="36" t="s">
        <v>365</v>
      </c>
      <c r="O811" s="42" t="s">
        <v>314</v>
      </c>
      <c r="P811" s="36" t="s">
        <v>85</v>
      </c>
      <c r="Q811" s="42" t="s">
        <v>5617</v>
      </c>
      <c r="R811" s="42"/>
      <c r="S811" s="44">
        <v>43139</v>
      </c>
      <c r="T811" s="44">
        <v>43171</v>
      </c>
      <c r="U811" s="45">
        <v>43185</v>
      </c>
      <c r="V811" s="46">
        <v>6624856</v>
      </c>
      <c r="W811" s="47" t="s">
        <v>7979</v>
      </c>
      <c r="X811" s="48" t="s">
        <v>7980</v>
      </c>
      <c r="Y811" s="48">
        <v>69435</v>
      </c>
      <c r="Z811" s="48"/>
      <c r="AA811" s="48"/>
      <c r="AB811" s="48"/>
      <c r="AC811" s="48"/>
      <c r="AD811" s="48" t="s">
        <v>47</v>
      </c>
      <c r="AE811" s="47" t="s">
        <v>7981</v>
      </c>
      <c r="AF811" s="47" t="s">
        <v>7982</v>
      </c>
      <c r="AG811" s="49"/>
      <c r="AH811" s="49">
        <v>43282</v>
      </c>
      <c r="AI811" s="50"/>
      <c r="AJ811" s="51">
        <v>43283</v>
      </c>
      <c r="AK811" s="51" t="s">
        <v>7801</v>
      </c>
      <c r="AL811" s="52">
        <v>43283</v>
      </c>
    </row>
    <row r="812" spans="1:38" x14ac:dyDescent="0.15">
      <c r="A812" s="36">
        <v>51727445</v>
      </c>
      <c r="B812" s="41" t="s">
        <v>7983</v>
      </c>
      <c r="C812" s="41" t="s">
        <v>7984</v>
      </c>
      <c r="D812" s="36" t="s">
        <v>7208</v>
      </c>
      <c r="E812" s="36" t="s">
        <v>7985</v>
      </c>
      <c r="F812" s="36" t="s">
        <v>7986</v>
      </c>
      <c r="G812" s="36"/>
      <c r="H812" s="42" t="s">
        <v>7825</v>
      </c>
      <c r="I812" s="42"/>
      <c r="J812" s="42" t="s">
        <v>162</v>
      </c>
      <c r="K812" s="36" t="s">
        <v>303</v>
      </c>
      <c r="L812" s="43" t="s">
        <v>3025</v>
      </c>
      <c r="M812" s="43" t="s">
        <v>38</v>
      </c>
      <c r="N812" s="36" t="s">
        <v>414</v>
      </c>
      <c r="O812" s="42" t="s">
        <v>207</v>
      </c>
      <c r="P812" s="36"/>
      <c r="Q812" s="42"/>
      <c r="R812" s="42"/>
      <c r="S812" s="44">
        <v>43194</v>
      </c>
      <c r="T812" s="44">
        <v>43241</v>
      </c>
      <c r="U812" s="45">
        <v>43255</v>
      </c>
      <c r="V812" s="46">
        <v>6624027</v>
      </c>
      <c r="W812" s="47" t="s">
        <v>7987</v>
      </c>
      <c r="X812" s="48" t="s">
        <v>7988</v>
      </c>
      <c r="Y812" s="48">
        <v>48511</v>
      </c>
      <c r="Z812" s="48"/>
      <c r="AA812" s="48"/>
      <c r="AB812" s="48"/>
      <c r="AC812" s="48"/>
      <c r="AD812" s="48"/>
      <c r="AE812" s="47" t="s">
        <v>7989</v>
      </c>
      <c r="AF812" s="47" t="s">
        <v>7990</v>
      </c>
      <c r="AG812" s="49"/>
      <c r="AH812" s="49">
        <v>43287</v>
      </c>
      <c r="AI812" s="50"/>
      <c r="AJ812" s="51">
        <v>43290</v>
      </c>
      <c r="AK812" s="51" t="s">
        <v>7801</v>
      </c>
      <c r="AL812" s="52">
        <v>43290</v>
      </c>
    </row>
    <row r="813" spans="1:38" x14ac:dyDescent="0.15">
      <c r="A813" s="36">
        <v>51719212</v>
      </c>
      <c r="B813" s="41" t="s">
        <v>7991</v>
      </c>
      <c r="C813" s="41" t="s">
        <v>7992</v>
      </c>
      <c r="D813" s="36" t="s">
        <v>7993</v>
      </c>
      <c r="E813" s="36" t="s">
        <v>6663</v>
      </c>
      <c r="F813" s="36"/>
      <c r="G813" s="36"/>
      <c r="H813" s="42" t="s">
        <v>1188</v>
      </c>
      <c r="I813" s="42"/>
      <c r="J813" s="42" t="s">
        <v>3173</v>
      </c>
      <c r="K813" s="36" t="s">
        <v>67</v>
      </c>
      <c r="L813" s="43" t="s">
        <v>68</v>
      </c>
      <c r="M813" s="43" t="s">
        <v>38</v>
      </c>
      <c r="N813" s="36" t="s">
        <v>5947</v>
      </c>
      <c r="O813" s="42" t="s">
        <v>207</v>
      </c>
      <c r="P813" s="36" t="s">
        <v>85</v>
      </c>
      <c r="Q813" s="42" t="s">
        <v>5617</v>
      </c>
      <c r="R813" s="42"/>
      <c r="S813" s="44">
        <v>43131</v>
      </c>
      <c r="T813" s="44">
        <v>43164</v>
      </c>
      <c r="U813" s="45">
        <v>43178</v>
      </c>
      <c r="V813" s="46">
        <v>6624811</v>
      </c>
      <c r="W813" s="47" t="s">
        <v>7994</v>
      </c>
      <c r="X813" s="48" t="s">
        <v>7995</v>
      </c>
      <c r="Y813" s="48">
        <v>69306</v>
      </c>
      <c r="Z813" s="48"/>
      <c r="AA813" s="48"/>
      <c r="AB813" s="48"/>
      <c r="AC813" s="48"/>
      <c r="AD813" s="48" t="s">
        <v>47</v>
      </c>
      <c r="AE813" s="47" t="s">
        <v>7996</v>
      </c>
      <c r="AF813" s="47" t="s">
        <v>7997</v>
      </c>
      <c r="AG813" s="49"/>
      <c r="AH813" s="49">
        <v>43284</v>
      </c>
      <c r="AI813" s="50"/>
      <c r="AJ813" s="51">
        <v>43285</v>
      </c>
      <c r="AK813" s="51" t="s">
        <v>7801</v>
      </c>
      <c r="AL813" s="52">
        <v>43283</v>
      </c>
    </row>
    <row r="814" spans="1:38" x14ac:dyDescent="0.15">
      <c r="A814" s="36">
        <v>51699625</v>
      </c>
      <c r="B814" s="41" t="s">
        <v>7998</v>
      </c>
      <c r="C814" s="41" t="s">
        <v>7999</v>
      </c>
      <c r="D814" s="36" t="s">
        <v>8000</v>
      </c>
      <c r="E814" s="36" t="s">
        <v>8001</v>
      </c>
      <c r="F814" s="36"/>
      <c r="G814" s="36"/>
      <c r="H814" s="42" t="s">
        <v>293</v>
      </c>
      <c r="I814" s="42"/>
      <c r="J814" s="42" t="s">
        <v>30</v>
      </c>
      <c r="K814" s="36" t="s">
        <v>294</v>
      </c>
      <c r="L814" s="43" t="s">
        <v>37</v>
      </c>
      <c r="M814" s="43" t="s">
        <v>38</v>
      </c>
      <c r="N814" s="36" t="s">
        <v>7381</v>
      </c>
      <c r="O814" s="42" t="s">
        <v>106</v>
      </c>
      <c r="P814" s="36" t="s">
        <v>71</v>
      </c>
      <c r="Q814" s="42" t="s">
        <v>218</v>
      </c>
      <c r="R814" s="42"/>
      <c r="S814" s="44">
        <v>42976</v>
      </c>
      <c r="T814" s="44">
        <v>43017</v>
      </c>
      <c r="U814" s="45">
        <v>43038</v>
      </c>
      <c r="V814" s="46">
        <v>6624657</v>
      </c>
      <c r="W814" s="47" t="s">
        <v>8002</v>
      </c>
      <c r="X814" s="48" t="s">
        <v>8003</v>
      </c>
      <c r="Y814" s="48">
        <v>69026</v>
      </c>
      <c r="Z814" s="48"/>
      <c r="AA814" s="48"/>
      <c r="AB814" s="48"/>
      <c r="AC814" s="48"/>
      <c r="AD814" s="48" t="s">
        <v>47</v>
      </c>
      <c r="AE814" s="47" t="s">
        <v>8004</v>
      </c>
      <c r="AF814" s="47" t="s">
        <v>8005</v>
      </c>
      <c r="AG814" s="49"/>
      <c r="AH814" s="49">
        <v>43288</v>
      </c>
      <c r="AI814" s="50"/>
      <c r="AJ814" s="51">
        <v>43289</v>
      </c>
      <c r="AK814" s="51" t="s">
        <v>7801</v>
      </c>
      <c r="AL814" s="52">
        <v>43283</v>
      </c>
    </row>
    <row r="815" spans="1:38" x14ac:dyDescent="0.15">
      <c r="A815" s="36">
        <v>51722935</v>
      </c>
      <c r="B815" s="41" t="s">
        <v>8006</v>
      </c>
      <c r="C815" s="41" t="s">
        <v>8007</v>
      </c>
      <c r="D815" s="36" t="s">
        <v>8008</v>
      </c>
      <c r="E815" s="36" t="s">
        <v>8009</v>
      </c>
      <c r="F815" s="36"/>
      <c r="G815" s="36"/>
      <c r="H815" s="42" t="s">
        <v>2878</v>
      </c>
      <c r="I815" s="42"/>
      <c r="J815" s="42" t="s">
        <v>3173</v>
      </c>
      <c r="K815" s="36" t="s">
        <v>67</v>
      </c>
      <c r="L815" s="43" t="s">
        <v>68</v>
      </c>
      <c r="M815" s="43" t="s">
        <v>4323</v>
      </c>
      <c r="N815" s="36" t="s">
        <v>6172</v>
      </c>
      <c r="O815" s="42" t="s">
        <v>397</v>
      </c>
      <c r="P815" s="36" t="s">
        <v>85</v>
      </c>
      <c r="Q815" s="42" t="s">
        <v>5617</v>
      </c>
      <c r="R815" s="42"/>
      <c r="S815" s="44">
        <v>43159</v>
      </c>
      <c r="T815" s="44">
        <v>43199</v>
      </c>
      <c r="U815" s="45">
        <v>43213</v>
      </c>
      <c r="V815" s="46">
        <v>6624935</v>
      </c>
      <c r="W815" s="47" t="s">
        <v>8010</v>
      </c>
      <c r="X815" s="48" t="s">
        <v>8011</v>
      </c>
      <c r="Y815" s="48">
        <v>69486</v>
      </c>
      <c r="Z815" s="48"/>
      <c r="AA815" s="48"/>
      <c r="AB815" s="48"/>
      <c r="AC815" s="48"/>
      <c r="AD815" s="48" t="s">
        <v>47</v>
      </c>
      <c r="AE815" s="47" t="s">
        <v>8012</v>
      </c>
      <c r="AF815" s="47" t="s">
        <v>8013</v>
      </c>
      <c r="AG815" s="49">
        <v>43277</v>
      </c>
      <c r="AH815" s="49">
        <v>43290</v>
      </c>
      <c r="AI815" s="50"/>
      <c r="AJ815" s="51">
        <v>43291</v>
      </c>
      <c r="AK815" s="51" t="s">
        <v>7801</v>
      </c>
      <c r="AL815" s="52">
        <v>43290</v>
      </c>
    </row>
    <row r="816" spans="1:38" x14ac:dyDescent="0.15">
      <c r="A816" s="36">
        <v>51715664</v>
      </c>
      <c r="B816" s="41" t="s">
        <v>8014</v>
      </c>
      <c r="C816" s="41" t="s">
        <v>8015</v>
      </c>
      <c r="D816" s="36" t="s">
        <v>8016</v>
      </c>
      <c r="E816" s="36" t="s">
        <v>8017</v>
      </c>
      <c r="F816" s="36" t="s">
        <v>861</v>
      </c>
      <c r="G816" s="36"/>
      <c r="H816" s="42" t="s">
        <v>3892</v>
      </c>
      <c r="I816" s="42"/>
      <c r="J816" s="42" t="s">
        <v>3173</v>
      </c>
      <c r="K816" s="36" t="s">
        <v>67</v>
      </c>
      <c r="L816" s="43" t="s">
        <v>68</v>
      </c>
      <c r="M816" s="43" t="s">
        <v>6918</v>
      </c>
      <c r="N816" s="36" t="s">
        <v>5947</v>
      </c>
      <c r="O816" s="42" t="s">
        <v>144</v>
      </c>
      <c r="P816" s="36" t="s">
        <v>85</v>
      </c>
      <c r="Q816" s="42" t="s">
        <v>5617</v>
      </c>
      <c r="R816" s="42"/>
      <c r="S816" s="44">
        <v>43104</v>
      </c>
      <c r="T816" s="44">
        <v>43150</v>
      </c>
      <c r="U816" s="45">
        <v>43164</v>
      </c>
      <c r="V816" s="46">
        <v>6624760</v>
      </c>
      <c r="W816" s="47" t="s">
        <v>8018</v>
      </c>
      <c r="X816" s="48" t="s">
        <v>8019</v>
      </c>
      <c r="Y816" s="48">
        <v>69120</v>
      </c>
      <c r="Z816" s="48"/>
      <c r="AA816" s="48"/>
      <c r="AB816" s="48"/>
      <c r="AC816" s="48"/>
      <c r="AD816" s="48" t="s">
        <v>47</v>
      </c>
      <c r="AE816" s="47" t="s">
        <v>8020</v>
      </c>
      <c r="AF816" s="47" t="s">
        <v>8021</v>
      </c>
      <c r="AG816" s="49"/>
      <c r="AH816" s="49">
        <v>43282</v>
      </c>
      <c r="AI816" s="50"/>
      <c r="AJ816" s="51">
        <v>43283</v>
      </c>
      <c r="AK816" s="51" t="s">
        <v>7801</v>
      </c>
      <c r="AL816" s="52">
        <v>43283</v>
      </c>
    </row>
    <row r="817" spans="1:38" x14ac:dyDescent="0.15">
      <c r="A817" s="36">
        <v>51691822</v>
      </c>
      <c r="B817" s="41" t="s">
        <v>8022</v>
      </c>
      <c r="C817" s="41" t="s">
        <v>8023</v>
      </c>
      <c r="D817" s="36" t="s">
        <v>8024</v>
      </c>
      <c r="E817" s="36" t="s">
        <v>940</v>
      </c>
      <c r="F817" s="36"/>
      <c r="G817" s="36"/>
      <c r="H817" s="42" t="s">
        <v>6864</v>
      </c>
      <c r="I817" s="42"/>
      <c r="J817" s="42" t="s">
        <v>532</v>
      </c>
      <c r="K817" s="36" t="s">
        <v>67</v>
      </c>
      <c r="L817" s="43" t="s">
        <v>68</v>
      </c>
      <c r="M817" s="43" t="s">
        <v>38</v>
      </c>
      <c r="N817" s="36" t="s">
        <v>6037</v>
      </c>
      <c r="O817" s="42"/>
      <c r="P817" s="36" t="s">
        <v>71</v>
      </c>
      <c r="Q817" s="42" t="s">
        <v>5617</v>
      </c>
      <c r="R817" s="42"/>
      <c r="S817" s="44">
        <v>42923</v>
      </c>
      <c r="T817" s="44">
        <v>43080</v>
      </c>
      <c r="U817" s="45"/>
      <c r="V817" s="46">
        <v>6624476</v>
      </c>
      <c r="W817" s="47" t="s">
        <v>8025</v>
      </c>
      <c r="X817" s="48" t="s">
        <v>8026</v>
      </c>
      <c r="Y817" s="48">
        <v>12085</v>
      </c>
      <c r="Z817" s="48"/>
      <c r="AA817" s="48"/>
      <c r="AB817" s="48"/>
      <c r="AC817" s="48"/>
      <c r="AD817" s="48" t="s">
        <v>47</v>
      </c>
      <c r="AE817" s="47" t="s">
        <v>8027</v>
      </c>
      <c r="AF817" s="47" t="s">
        <v>8028</v>
      </c>
      <c r="AG817" s="49"/>
      <c r="AH817" s="49">
        <v>43287</v>
      </c>
      <c r="AI817" s="50"/>
      <c r="AJ817" s="51">
        <v>43290</v>
      </c>
      <c r="AK817" s="51" t="s">
        <v>7801</v>
      </c>
      <c r="AL817" s="52">
        <v>43290</v>
      </c>
    </row>
    <row r="818" spans="1:38" x14ac:dyDescent="0.15">
      <c r="A818" s="36">
        <v>51726362</v>
      </c>
      <c r="B818" s="41" t="s">
        <v>8029</v>
      </c>
      <c r="C818" s="41" t="s">
        <v>8030</v>
      </c>
      <c r="D818" s="36" t="s">
        <v>8031</v>
      </c>
      <c r="E818" s="36" t="s">
        <v>95</v>
      </c>
      <c r="F818" s="36" t="s">
        <v>8032</v>
      </c>
      <c r="G818" s="36"/>
      <c r="H818" s="42" t="s">
        <v>313</v>
      </c>
      <c r="I818" s="42"/>
      <c r="J818" s="42" t="s">
        <v>124</v>
      </c>
      <c r="K818" s="36" t="s">
        <v>67</v>
      </c>
      <c r="L818" s="43" t="s">
        <v>3025</v>
      </c>
      <c r="M818" s="43" t="s">
        <v>4323</v>
      </c>
      <c r="N818" s="36" t="s">
        <v>175</v>
      </c>
      <c r="O818" s="42" t="s">
        <v>641</v>
      </c>
      <c r="P818" s="36" t="s">
        <v>71</v>
      </c>
      <c r="Q818" s="42" t="s">
        <v>5617</v>
      </c>
      <c r="R818" s="42"/>
      <c r="S818" s="44">
        <v>43187</v>
      </c>
      <c r="T818" s="44">
        <v>43234</v>
      </c>
      <c r="U818" s="45">
        <v>43248</v>
      </c>
      <c r="V818" s="46">
        <v>6624001</v>
      </c>
      <c r="W818" s="47" t="s">
        <v>8033</v>
      </c>
      <c r="X818" s="48" t="s">
        <v>8034</v>
      </c>
      <c r="Y818" s="48">
        <v>48463</v>
      </c>
      <c r="Z818" s="48"/>
      <c r="AA818" s="48"/>
      <c r="AB818" s="48"/>
      <c r="AC818" s="48"/>
      <c r="AD818" s="48" t="s">
        <v>4506</v>
      </c>
      <c r="AE818" s="47" t="s">
        <v>8035</v>
      </c>
      <c r="AF818" s="47" t="s">
        <v>8036</v>
      </c>
      <c r="AG818" s="49">
        <v>43272</v>
      </c>
      <c r="AH818" s="49">
        <v>43290</v>
      </c>
      <c r="AI818" s="50"/>
      <c r="AJ818" s="51">
        <v>43291</v>
      </c>
      <c r="AK818" s="51" t="s">
        <v>7801</v>
      </c>
      <c r="AL818" s="52">
        <v>43290</v>
      </c>
    </row>
    <row r="819" spans="1:38" x14ac:dyDescent="0.15">
      <c r="A819" s="36">
        <v>51719867</v>
      </c>
      <c r="B819" s="41" t="s">
        <v>8037</v>
      </c>
      <c r="C819" s="41" t="s">
        <v>8038</v>
      </c>
      <c r="D819" s="36" t="s">
        <v>8039</v>
      </c>
      <c r="E819" s="36" t="s">
        <v>8040</v>
      </c>
      <c r="F819" s="36"/>
      <c r="G819" s="36"/>
      <c r="H819" s="42" t="s">
        <v>600</v>
      </c>
      <c r="I819" s="42"/>
      <c r="J819" s="42" t="s">
        <v>532</v>
      </c>
      <c r="K819" s="36" t="s">
        <v>67</v>
      </c>
      <c r="L819" s="43" t="s">
        <v>68</v>
      </c>
      <c r="M819" s="43" t="s">
        <v>38</v>
      </c>
      <c r="N819" s="36" t="s">
        <v>6333</v>
      </c>
      <c r="O819" s="42" t="s">
        <v>1202</v>
      </c>
      <c r="P819" s="36" t="s">
        <v>71</v>
      </c>
      <c r="Q819" s="42" t="s">
        <v>5617</v>
      </c>
      <c r="R819" s="42"/>
      <c r="S819" s="44">
        <v>43137</v>
      </c>
      <c r="T819" s="44">
        <v>43171</v>
      </c>
      <c r="U819" s="45">
        <v>43192</v>
      </c>
      <c r="V819" s="46">
        <v>6624914</v>
      </c>
      <c r="W819" s="47" t="s">
        <v>8041</v>
      </c>
      <c r="X819" s="48" t="s">
        <v>8042</v>
      </c>
      <c r="Y819" s="48">
        <v>12172</v>
      </c>
      <c r="Z819" s="48"/>
      <c r="AA819" s="48"/>
      <c r="AB819" s="48"/>
      <c r="AC819" s="48"/>
      <c r="AD819" s="48" t="s">
        <v>47</v>
      </c>
      <c r="AE819" s="47" t="s">
        <v>8043</v>
      </c>
      <c r="AF819" s="47" t="s">
        <v>8044</v>
      </c>
      <c r="AG819" s="49"/>
      <c r="AH819" s="49">
        <v>43286</v>
      </c>
      <c r="AI819" s="50"/>
      <c r="AJ819" s="51">
        <v>43287</v>
      </c>
      <c r="AK819" s="51" t="s">
        <v>7801</v>
      </c>
      <c r="AL819" s="52">
        <v>43283</v>
      </c>
    </row>
    <row r="820" spans="1:38" x14ac:dyDescent="0.15">
      <c r="A820" s="36">
        <v>51615829</v>
      </c>
      <c r="B820" s="41" t="s">
        <v>8045</v>
      </c>
      <c r="C820" s="41" t="s">
        <v>8046</v>
      </c>
      <c r="D820" s="36" t="s">
        <v>8047</v>
      </c>
      <c r="E820" s="36" t="s">
        <v>553</v>
      </c>
      <c r="F820" s="36"/>
      <c r="G820" s="36"/>
      <c r="H820" s="42" t="s">
        <v>4608</v>
      </c>
      <c r="I820" s="42"/>
      <c r="J820" s="42" t="s">
        <v>3039</v>
      </c>
      <c r="K820" s="36" t="s">
        <v>303</v>
      </c>
      <c r="L820" s="43" t="s">
        <v>68</v>
      </c>
      <c r="M820" s="43" t="s">
        <v>38</v>
      </c>
      <c r="N820" s="36" t="s">
        <v>3390</v>
      </c>
      <c r="O820" s="42" t="s">
        <v>144</v>
      </c>
      <c r="P820" s="36" t="s">
        <v>71</v>
      </c>
      <c r="Q820" s="42" t="s">
        <v>5617</v>
      </c>
      <c r="R820" s="42"/>
      <c r="S820" s="44">
        <v>42539</v>
      </c>
      <c r="T820" s="44">
        <v>42576</v>
      </c>
      <c r="U820" s="45">
        <v>42597</v>
      </c>
      <c r="V820" s="46">
        <v>6624346</v>
      </c>
      <c r="W820" s="47" t="s">
        <v>8048</v>
      </c>
      <c r="X820" s="48" t="s">
        <v>8049</v>
      </c>
      <c r="Y820" s="48">
        <v>69403</v>
      </c>
      <c r="Z820" s="48"/>
      <c r="AA820" s="48"/>
      <c r="AB820" s="48"/>
      <c r="AC820" s="48"/>
      <c r="AD820" s="48" t="s">
        <v>4506</v>
      </c>
      <c r="AE820" s="47" t="s">
        <v>8050</v>
      </c>
      <c r="AF820" s="47" t="s">
        <v>8051</v>
      </c>
      <c r="AG820" s="49"/>
      <c r="AH820" s="49">
        <v>43296</v>
      </c>
      <c r="AI820" s="50"/>
      <c r="AJ820" s="51">
        <v>43297</v>
      </c>
      <c r="AK820" s="51" t="s">
        <v>7801</v>
      </c>
      <c r="AL820" s="52">
        <v>43297</v>
      </c>
    </row>
    <row r="821" spans="1:38" x14ac:dyDescent="0.15">
      <c r="A821" s="36">
        <v>51724158</v>
      </c>
      <c r="B821" s="41" t="s">
        <v>8052</v>
      </c>
      <c r="C821" s="41" t="s">
        <v>8053</v>
      </c>
      <c r="D821" s="36" t="s">
        <v>8054</v>
      </c>
      <c r="E821" s="36" t="s">
        <v>8055</v>
      </c>
      <c r="F821" s="36" t="s">
        <v>8056</v>
      </c>
      <c r="G821" s="36"/>
      <c r="H821" s="42" t="s">
        <v>120</v>
      </c>
      <c r="I821" s="42"/>
      <c r="J821" s="42" t="s">
        <v>124</v>
      </c>
      <c r="K821" s="36"/>
      <c r="L821" s="43" t="s">
        <v>5890</v>
      </c>
      <c r="M821" s="43" t="s">
        <v>4323</v>
      </c>
      <c r="N821" s="36" t="s">
        <v>3390</v>
      </c>
      <c r="O821" s="42" t="s">
        <v>477</v>
      </c>
      <c r="P821" s="36" t="s">
        <v>71</v>
      </c>
      <c r="Q821" s="42" t="s">
        <v>5617</v>
      </c>
      <c r="R821" s="42"/>
      <c r="S821" s="44">
        <v>43171</v>
      </c>
      <c r="T821" s="44">
        <v>43213</v>
      </c>
      <c r="U821" s="45">
        <v>43227</v>
      </c>
      <c r="V821" s="46">
        <v>6634551</v>
      </c>
      <c r="W821" s="47" t="s">
        <v>8057</v>
      </c>
      <c r="X821" s="48" t="s">
        <v>8058</v>
      </c>
      <c r="Y821" s="48"/>
      <c r="Z821" s="48"/>
      <c r="AA821" s="48"/>
      <c r="AB821" s="48"/>
      <c r="AC821" s="48"/>
      <c r="AD821" s="48"/>
      <c r="AE821" s="47" t="s">
        <v>8059</v>
      </c>
      <c r="AF821" s="47" t="s">
        <v>8060</v>
      </c>
      <c r="AG821" s="49"/>
      <c r="AH821" s="49">
        <v>43237</v>
      </c>
      <c r="AI821" s="50"/>
      <c r="AJ821" s="51">
        <v>43238</v>
      </c>
      <c r="AK821" s="51" t="s">
        <v>7445</v>
      </c>
      <c r="AL821" s="52">
        <v>43234</v>
      </c>
    </row>
    <row r="822" spans="1:38" x14ac:dyDescent="0.15">
      <c r="A822" s="36">
        <v>51716511</v>
      </c>
      <c r="B822" s="41" t="s">
        <v>8061</v>
      </c>
      <c r="C822" s="41" t="s">
        <v>8062</v>
      </c>
      <c r="D822" s="36" t="s">
        <v>8063</v>
      </c>
      <c r="E822" s="36" t="s">
        <v>8064</v>
      </c>
      <c r="F822" s="36"/>
      <c r="G822" s="36"/>
      <c r="H822" s="42" t="s">
        <v>2946</v>
      </c>
      <c r="I822" s="42"/>
      <c r="J822" s="42" t="s">
        <v>82</v>
      </c>
      <c r="K822" s="36" t="s">
        <v>67</v>
      </c>
      <c r="L822" s="43" t="s">
        <v>68</v>
      </c>
      <c r="M822" s="43" t="s">
        <v>6918</v>
      </c>
      <c r="N822" s="36" t="s">
        <v>365</v>
      </c>
      <c r="O822" s="42" t="s">
        <v>314</v>
      </c>
      <c r="P822" s="36" t="s">
        <v>85</v>
      </c>
      <c r="Q822" s="42" t="s">
        <v>5617</v>
      </c>
      <c r="R822" s="42"/>
      <c r="S822" s="44">
        <v>43139</v>
      </c>
      <c r="T822" s="44">
        <v>43171</v>
      </c>
      <c r="U822" s="45">
        <v>43185</v>
      </c>
      <c r="V822" s="46">
        <v>6624857</v>
      </c>
      <c r="W822" s="47" t="s">
        <v>8065</v>
      </c>
      <c r="X822" s="48" t="s">
        <v>8066</v>
      </c>
      <c r="Y822" s="48">
        <v>69436</v>
      </c>
      <c r="Z822" s="48"/>
      <c r="AA822" s="48"/>
      <c r="AB822" s="48"/>
      <c r="AC822" s="48"/>
      <c r="AD822" s="48" t="s">
        <v>47</v>
      </c>
      <c r="AE822" s="47" t="s">
        <v>8067</v>
      </c>
      <c r="AF822" s="47" t="s">
        <v>8068</v>
      </c>
      <c r="AG822" s="49"/>
      <c r="AH822" s="49">
        <v>43323</v>
      </c>
      <c r="AI822" s="50"/>
      <c r="AJ822" s="51">
        <v>43324</v>
      </c>
      <c r="AK822" s="51" t="s">
        <v>8069</v>
      </c>
      <c r="AL822" s="52">
        <v>43318</v>
      </c>
    </row>
    <row r="823" spans="1:38" x14ac:dyDescent="0.15">
      <c r="A823" s="36">
        <v>51724911</v>
      </c>
      <c r="B823" s="41" t="s">
        <v>8070</v>
      </c>
      <c r="C823" s="41" t="s">
        <v>8071</v>
      </c>
      <c r="D823" s="36" t="s">
        <v>4372</v>
      </c>
      <c r="E823" s="36" t="s">
        <v>8072</v>
      </c>
      <c r="F823" s="36"/>
      <c r="G823" s="36"/>
      <c r="H823" s="42" t="s">
        <v>8073</v>
      </c>
      <c r="I823" s="42"/>
      <c r="J823" s="42" t="s">
        <v>3173</v>
      </c>
      <c r="K823" s="36" t="s">
        <v>67</v>
      </c>
      <c r="L823" s="43" t="s">
        <v>68</v>
      </c>
      <c r="M823" s="43" t="s">
        <v>38</v>
      </c>
      <c r="N823" s="36" t="s">
        <v>6172</v>
      </c>
      <c r="O823" s="42" t="s">
        <v>379</v>
      </c>
      <c r="P823" s="36" t="s">
        <v>85</v>
      </c>
      <c r="Q823" s="42" t="s">
        <v>5617</v>
      </c>
      <c r="R823" s="42"/>
      <c r="S823" s="44">
        <v>43178</v>
      </c>
      <c r="T823" s="44">
        <v>43213</v>
      </c>
      <c r="U823" s="45">
        <v>43227</v>
      </c>
      <c r="V823" s="46">
        <v>6624109</v>
      </c>
      <c r="W823" s="47" t="s">
        <v>8074</v>
      </c>
      <c r="X823" s="48" t="s">
        <v>8075</v>
      </c>
      <c r="Y823" s="48">
        <v>48411</v>
      </c>
      <c r="Z823" s="48"/>
      <c r="AA823" s="48"/>
      <c r="AB823" s="48"/>
      <c r="AC823" s="48"/>
      <c r="AD823" s="48"/>
      <c r="AE823" s="47" t="s">
        <v>8076</v>
      </c>
      <c r="AF823" s="47" t="s">
        <v>8077</v>
      </c>
      <c r="AG823" s="49"/>
      <c r="AH823" s="49">
        <v>43299</v>
      </c>
      <c r="AI823" s="50"/>
      <c r="AJ823" s="51">
        <v>43300</v>
      </c>
      <c r="AK823" s="51" t="s">
        <v>7801</v>
      </c>
      <c r="AL823" s="52">
        <v>43297</v>
      </c>
    </row>
    <row r="824" spans="1:38" x14ac:dyDescent="0.15">
      <c r="A824" s="36">
        <v>51731971</v>
      </c>
      <c r="B824" s="41" t="s">
        <v>8078</v>
      </c>
      <c r="C824" s="41" t="s">
        <v>8079</v>
      </c>
      <c r="D824" s="36" t="s">
        <v>8080</v>
      </c>
      <c r="E824" s="36" t="s">
        <v>8081</v>
      </c>
      <c r="F824" s="36" t="s">
        <v>8082</v>
      </c>
      <c r="G824" s="36"/>
      <c r="H824" s="42" t="s">
        <v>1711</v>
      </c>
      <c r="I824" s="42"/>
      <c r="J824" s="42" t="s">
        <v>124</v>
      </c>
      <c r="K824" s="36"/>
      <c r="L824" s="43" t="s">
        <v>5890</v>
      </c>
      <c r="M824" s="43" t="s">
        <v>38</v>
      </c>
      <c r="N824" s="36" t="s">
        <v>536</v>
      </c>
      <c r="O824" s="42" t="s">
        <v>904</v>
      </c>
      <c r="P824" s="36"/>
      <c r="Q824" s="42"/>
      <c r="R824" s="42"/>
      <c r="S824" s="44">
        <v>43234</v>
      </c>
      <c r="T824" s="44">
        <v>43271</v>
      </c>
      <c r="U824" s="45"/>
      <c r="V824" s="46">
        <v>6634620</v>
      </c>
      <c r="W824" s="47" t="s">
        <v>8083</v>
      </c>
      <c r="X824" s="48"/>
      <c r="Y824" s="48"/>
      <c r="Z824" s="48"/>
      <c r="AA824" s="48"/>
      <c r="AB824" s="48"/>
      <c r="AC824" s="48"/>
      <c r="AD824" s="48"/>
      <c r="AE824" s="47"/>
      <c r="AF824" s="47" t="s">
        <v>8084</v>
      </c>
      <c r="AG824" s="49"/>
      <c r="AH824" s="49">
        <v>43299</v>
      </c>
      <c r="AI824" s="50"/>
      <c r="AJ824" s="51">
        <v>43300</v>
      </c>
      <c r="AK824" s="51" t="s">
        <v>7801</v>
      </c>
      <c r="AL824" s="52">
        <v>43297</v>
      </c>
    </row>
    <row r="825" spans="1:38" x14ac:dyDescent="0.15">
      <c r="A825" s="36">
        <v>51547579</v>
      </c>
      <c r="B825" s="41" t="s">
        <v>8085</v>
      </c>
      <c r="C825" s="41" t="s">
        <v>8086</v>
      </c>
      <c r="D825" s="36" t="s">
        <v>8087</v>
      </c>
      <c r="E825" s="36" t="s">
        <v>5645</v>
      </c>
      <c r="F825" s="36"/>
      <c r="G825" s="36"/>
      <c r="H825" s="42" t="s">
        <v>293</v>
      </c>
      <c r="I825" s="42"/>
      <c r="J825" s="42" t="s">
        <v>30</v>
      </c>
      <c r="K825" s="36" t="s">
        <v>294</v>
      </c>
      <c r="L825" s="43" t="s">
        <v>37</v>
      </c>
      <c r="M825" s="43" t="s">
        <v>38</v>
      </c>
      <c r="N825" s="36" t="s">
        <v>8088</v>
      </c>
      <c r="O825" s="42" t="s">
        <v>106</v>
      </c>
      <c r="P825" s="36" t="s">
        <v>71</v>
      </c>
      <c r="Q825" s="42" t="s">
        <v>5617</v>
      </c>
      <c r="R825" s="42"/>
      <c r="S825" s="44">
        <v>42051</v>
      </c>
      <c r="T825" s="44"/>
      <c r="U825" s="45">
        <v>42100</v>
      </c>
      <c r="V825" s="46">
        <v>6634018</v>
      </c>
      <c r="W825" s="47" t="s">
        <v>8089</v>
      </c>
      <c r="X825" s="48" t="s">
        <v>8090</v>
      </c>
      <c r="Y825" s="48">
        <v>69079</v>
      </c>
      <c r="Z825" s="48"/>
      <c r="AA825" s="48"/>
      <c r="AB825" s="48"/>
      <c r="AC825" s="48"/>
      <c r="AD825" s="48" t="s">
        <v>47</v>
      </c>
      <c r="AE825" s="47" t="s">
        <v>8091</v>
      </c>
      <c r="AF825" s="47" t="s">
        <v>8092</v>
      </c>
      <c r="AG825" s="49"/>
      <c r="AH825" s="49">
        <v>43279</v>
      </c>
      <c r="AI825" s="50"/>
      <c r="AJ825" s="51">
        <v>43280</v>
      </c>
      <c r="AK825" s="51" t="s">
        <v>7721</v>
      </c>
      <c r="AL825" s="52">
        <v>43276</v>
      </c>
    </row>
    <row r="826" spans="1:38" x14ac:dyDescent="0.15">
      <c r="A826" s="36">
        <v>51725468</v>
      </c>
      <c r="B826" s="41" t="s">
        <v>8093</v>
      </c>
      <c r="C826" s="41" t="s">
        <v>8094</v>
      </c>
      <c r="D826" s="36" t="s">
        <v>6778</v>
      </c>
      <c r="E826" s="36" t="s">
        <v>8095</v>
      </c>
      <c r="F826" s="36" t="s">
        <v>6631</v>
      </c>
      <c r="G826" s="36"/>
      <c r="H826" s="42" t="s">
        <v>5968</v>
      </c>
      <c r="I826" s="42"/>
      <c r="J826" s="42" t="s">
        <v>124</v>
      </c>
      <c r="K826" s="36" t="s">
        <v>67</v>
      </c>
      <c r="L826" s="43" t="s">
        <v>7733</v>
      </c>
      <c r="M826" s="43" t="s">
        <v>4323</v>
      </c>
      <c r="N826" s="36" t="s">
        <v>175</v>
      </c>
      <c r="O826" s="42" t="s">
        <v>696</v>
      </c>
      <c r="P826" s="36" t="s">
        <v>71</v>
      </c>
      <c r="Q826" s="42" t="s">
        <v>5617</v>
      </c>
      <c r="R826" s="42"/>
      <c r="S826" s="44">
        <v>43180</v>
      </c>
      <c r="T826" s="44">
        <v>43234</v>
      </c>
      <c r="U826" s="45">
        <v>43248</v>
      </c>
      <c r="V826" s="46">
        <v>6624142</v>
      </c>
      <c r="W826" s="47" t="s">
        <v>8096</v>
      </c>
      <c r="X826" s="48" t="s">
        <v>8097</v>
      </c>
      <c r="Y826" s="48">
        <v>48465</v>
      </c>
      <c r="Z826" s="48"/>
      <c r="AA826" s="48"/>
      <c r="AB826" s="48"/>
      <c r="AC826" s="48"/>
      <c r="AD826" s="48"/>
      <c r="AE826" s="47" t="s">
        <v>8098</v>
      </c>
      <c r="AF826" s="47" t="s">
        <v>8099</v>
      </c>
      <c r="AG826" s="49"/>
      <c r="AH826" s="49">
        <v>43283</v>
      </c>
      <c r="AI826" s="50"/>
      <c r="AJ826" s="51">
        <v>43284</v>
      </c>
      <c r="AK826" s="51" t="s">
        <v>7801</v>
      </c>
      <c r="AL826" s="52">
        <v>43283</v>
      </c>
    </row>
    <row r="827" spans="1:38" x14ac:dyDescent="0.15">
      <c r="A827" s="36">
        <v>51741224</v>
      </c>
      <c r="B827" s="41" t="s">
        <v>8100</v>
      </c>
      <c r="C827" s="41" t="s">
        <v>8101</v>
      </c>
      <c r="D827" s="36" t="s">
        <v>8102</v>
      </c>
      <c r="E827" s="36" t="s">
        <v>8103</v>
      </c>
      <c r="F827" s="36"/>
      <c r="G827" s="36"/>
      <c r="H827" s="42" t="s">
        <v>499</v>
      </c>
      <c r="I827" s="42"/>
      <c r="J827" s="42" t="s">
        <v>124</v>
      </c>
      <c r="K827" s="36"/>
      <c r="L827" s="43" t="s">
        <v>5890</v>
      </c>
      <c r="M827" s="43" t="s">
        <v>38</v>
      </c>
      <c r="N827" s="36" t="s">
        <v>164</v>
      </c>
      <c r="O827" s="42" t="s">
        <v>819</v>
      </c>
      <c r="P827" s="36"/>
      <c r="Q827" s="42"/>
      <c r="R827" s="42"/>
      <c r="S827" s="44"/>
      <c r="T827" s="44"/>
      <c r="U827" s="45"/>
      <c r="V827" s="46"/>
      <c r="W827" s="47"/>
      <c r="X827" s="48"/>
      <c r="Y827" s="48"/>
      <c r="Z827" s="48"/>
      <c r="AA827" s="48"/>
      <c r="AB827" s="48"/>
      <c r="AC827" s="48"/>
      <c r="AD827" s="48"/>
      <c r="AE827" s="47"/>
      <c r="AF827" s="47"/>
      <c r="AG827" s="49"/>
      <c r="AH827" s="49">
        <v>43300</v>
      </c>
      <c r="AI827" s="50"/>
      <c r="AJ827" s="51">
        <v>43301</v>
      </c>
      <c r="AK827" s="51" t="s">
        <v>7801</v>
      </c>
      <c r="AL827" s="52">
        <v>43297</v>
      </c>
    </row>
    <row r="828" spans="1:38" x14ac:dyDescent="0.15">
      <c r="A828" s="36">
        <v>51736805</v>
      </c>
      <c r="B828" s="41" t="s">
        <v>8104</v>
      </c>
      <c r="C828" s="41" t="s">
        <v>8105</v>
      </c>
      <c r="D828" s="36" t="s">
        <v>8106</v>
      </c>
      <c r="E828" s="36" t="s">
        <v>8107</v>
      </c>
      <c r="F828" s="36" t="s">
        <v>8108</v>
      </c>
      <c r="G828" s="36"/>
      <c r="H828" s="42" t="s">
        <v>313</v>
      </c>
      <c r="I828" s="42"/>
      <c r="J828" s="42" t="s">
        <v>124</v>
      </c>
      <c r="K828" s="36"/>
      <c r="L828" s="43" t="s">
        <v>5890</v>
      </c>
      <c r="M828" s="43" t="s">
        <v>38</v>
      </c>
      <c r="N828" s="36" t="s">
        <v>414</v>
      </c>
      <c r="O828" s="42" t="s">
        <v>761</v>
      </c>
      <c r="P828" s="36"/>
      <c r="Q828" s="42"/>
      <c r="R828" s="42"/>
      <c r="S828" s="44"/>
      <c r="T828" s="44"/>
      <c r="U828" s="45"/>
      <c r="V828" s="46">
        <v>6634709</v>
      </c>
      <c r="W828" s="47"/>
      <c r="X828" s="48"/>
      <c r="Y828" s="48"/>
      <c r="Z828" s="48"/>
      <c r="AA828" s="48"/>
      <c r="AB828" s="48"/>
      <c r="AC828" s="48"/>
      <c r="AD828" s="48"/>
      <c r="AE828" s="47"/>
      <c r="AF828" s="47" t="s">
        <v>8109</v>
      </c>
      <c r="AG828" s="49"/>
      <c r="AH828" s="49">
        <v>43300</v>
      </c>
      <c r="AI828" s="50"/>
      <c r="AJ828" s="51">
        <v>43301</v>
      </c>
      <c r="AK828" s="51" t="s">
        <v>7801</v>
      </c>
      <c r="AL828" s="52">
        <v>43297</v>
      </c>
    </row>
    <row r="829" spans="1:38" x14ac:dyDescent="0.15">
      <c r="A829" s="5">
        <v>51719967</v>
      </c>
      <c r="B829" s="6" t="s">
        <v>8110</v>
      </c>
      <c r="C829" s="6" t="s">
        <v>8111</v>
      </c>
      <c r="D829" s="6" t="s">
        <v>8112</v>
      </c>
      <c r="E829" s="6" t="s">
        <v>275</v>
      </c>
      <c r="F829" s="6"/>
      <c r="G829" s="6"/>
      <c r="H829" s="6" t="s">
        <v>2946</v>
      </c>
      <c r="I829" s="6"/>
      <c r="J829" s="6" t="s">
        <v>82</v>
      </c>
      <c r="K829" s="5" t="s">
        <v>67</v>
      </c>
      <c r="L829" s="7" t="s">
        <v>68</v>
      </c>
      <c r="M829" s="7" t="s">
        <v>38</v>
      </c>
      <c r="N829" s="8" t="s">
        <v>365</v>
      </c>
      <c r="O829" s="9" t="s">
        <v>207</v>
      </c>
      <c r="P829" s="8" t="s">
        <v>85</v>
      </c>
      <c r="Q829" s="9" t="s">
        <v>5617</v>
      </c>
      <c r="R829" s="9"/>
      <c r="S829" s="10">
        <v>43131</v>
      </c>
      <c r="T829" s="11">
        <v>43164</v>
      </c>
      <c r="U829" s="12">
        <v>43178</v>
      </c>
      <c r="V829" s="46">
        <v>6624813</v>
      </c>
      <c r="W829" s="19" t="s">
        <v>8113</v>
      </c>
      <c r="X829" s="15" t="s">
        <v>8114</v>
      </c>
      <c r="Y829" s="16">
        <v>69310</v>
      </c>
      <c r="Z829" s="16"/>
      <c r="AA829" s="16"/>
      <c r="AB829" s="16"/>
      <c r="AC829" s="16"/>
      <c r="AD829" s="16" t="s">
        <v>47</v>
      </c>
      <c r="AE829" s="20" t="s">
        <v>8115</v>
      </c>
      <c r="AF829" s="20" t="s">
        <v>8116</v>
      </c>
      <c r="AG829" s="55"/>
      <c r="AH829" s="56">
        <v>43304</v>
      </c>
      <c r="AI829" s="8"/>
      <c r="AJ829" s="51">
        <v>43305</v>
      </c>
      <c r="AK829" s="51" t="s">
        <v>7801</v>
      </c>
      <c r="AL829" s="52">
        <v>43304</v>
      </c>
    </row>
    <row r="830" spans="1:38" x14ac:dyDescent="0.15">
      <c r="A830" s="36">
        <v>51717298</v>
      </c>
      <c r="B830" s="41" t="s">
        <v>8117</v>
      </c>
      <c r="C830" s="41" t="s">
        <v>8118</v>
      </c>
      <c r="D830" s="36" t="s">
        <v>8119</v>
      </c>
      <c r="E830" s="36" t="s">
        <v>8120</v>
      </c>
      <c r="F830" s="36"/>
      <c r="G830" s="36"/>
      <c r="H830" s="42" t="s">
        <v>174</v>
      </c>
      <c r="I830" s="42"/>
      <c r="J830" s="42" t="s">
        <v>3173</v>
      </c>
      <c r="K830" s="36" t="s">
        <v>67</v>
      </c>
      <c r="L830" s="43" t="s">
        <v>68</v>
      </c>
      <c r="M830" s="43" t="s">
        <v>6918</v>
      </c>
      <c r="N830" s="36" t="s">
        <v>6172</v>
      </c>
      <c r="O830" s="42" t="s">
        <v>207</v>
      </c>
      <c r="P830" s="36" t="s">
        <v>85</v>
      </c>
      <c r="Q830" s="42" t="s">
        <v>5617</v>
      </c>
      <c r="R830" s="42"/>
      <c r="S830" s="44">
        <v>43118</v>
      </c>
      <c r="T830" s="44">
        <v>43157</v>
      </c>
      <c r="U830" s="45">
        <v>43171</v>
      </c>
      <c r="V830" s="46">
        <v>6624801</v>
      </c>
      <c r="W830" s="47" t="s">
        <v>8121</v>
      </c>
      <c r="X830" s="48" t="s">
        <v>8122</v>
      </c>
      <c r="Y830" s="48">
        <v>69108</v>
      </c>
      <c r="Z830" s="48"/>
      <c r="AA830" s="48"/>
      <c r="AB830" s="48"/>
      <c r="AC830" s="48"/>
      <c r="AD830" s="48" t="s">
        <v>47</v>
      </c>
      <c r="AE830" s="47" t="s">
        <v>8123</v>
      </c>
      <c r="AF830" s="47" t="s">
        <v>8124</v>
      </c>
      <c r="AG830" s="49"/>
      <c r="AH830" s="49">
        <v>43299</v>
      </c>
      <c r="AI830" s="50"/>
      <c r="AJ830" s="51">
        <v>43300</v>
      </c>
      <c r="AK830" s="51" t="s">
        <v>7801</v>
      </c>
      <c r="AL830" s="52">
        <v>43297</v>
      </c>
    </row>
    <row r="831" spans="1:38" x14ac:dyDescent="0.15">
      <c r="A831" s="36">
        <v>51722937</v>
      </c>
      <c r="B831" s="41" t="s">
        <v>8125</v>
      </c>
      <c r="C831" s="41" t="s">
        <v>8126</v>
      </c>
      <c r="D831" s="36" t="s">
        <v>8127</v>
      </c>
      <c r="E831" s="36" t="s">
        <v>4346</v>
      </c>
      <c r="F831" s="36"/>
      <c r="G831" s="36"/>
      <c r="H831" s="42" t="s">
        <v>2878</v>
      </c>
      <c r="I831" s="42"/>
      <c r="J831" s="42" t="s">
        <v>3173</v>
      </c>
      <c r="K831" s="36" t="s">
        <v>67</v>
      </c>
      <c r="L831" s="43" t="s">
        <v>68</v>
      </c>
      <c r="M831" s="43" t="s">
        <v>4323</v>
      </c>
      <c r="N831" s="36" t="s">
        <v>6172</v>
      </c>
      <c r="O831" s="42" t="s">
        <v>397</v>
      </c>
      <c r="P831" s="36" t="s">
        <v>85</v>
      </c>
      <c r="Q831" s="42" t="s">
        <v>5617</v>
      </c>
      <c r="R831" s="42"/>
      <c r="S831" s="44">
        <v>43159</v>
      </c>
      <c r="T831" s="44">
        <v>43199</v>
      </c>
      <c r="U831" s="45">
        <v>43213</v>
      </c>
      <c r="V831" s="46">
        <v>6624936</v>
      </c>
      <c r="W831" s="47" t="s">
        <v>8128</v>
      </c>
      <c r="X831" s="48" t="s">
        <v>8129</v>
      </c>
      <c r="Y831" s="48">
        <v>69487</v>
      </c>
      <c r="Z831" s="48"/>
      <c r="AA831" s="48"/>
      <c r="AB831" s="48"/>
      <c r="AC831" s="48"/>
      <c r="AD831" s="48" t="s">
        <v>47</v>
      </c>
      <c r="AE831" s="47" t="s">
        <v>8130</v>
      </c>
      <c r="AF831" s="47" t="s">
        <v>8131</v>
      </c>
      <c r="AG831" s="49">
        <v>43291</v>
      </c>
      <c r="AH831" s="49">
        <v>43290</v>
      </c>
      <c r="AI831" s="50"/>
      <c r="AJ831" s="51">
        <v>43291</v>
      </c>
      <c r="AK831" s="51" t="s">
        <v>7801</v>
      </c>
      <c r="AL831" s="52">
        <v>43290</v>
      </c>
    </row>
    <row r="832" spans="1:38" x14ac:dyDescent="0.15">
      <c r="A832" s="36">
        <v>51726363</v>
      </c>
      <c r="B832" s="41" t="s">
        <v>8132</v>
      </c>
      <c r="C832" s="41" t="s">
        <v>8133</v>
      </c>
      <c r="D832" s="36" t="s">
        <v>8134</v>
      </c>
      <c r="E832" s="36" t="s">
        <v>8135</v>
      </c>
      <c r="F832" s="36" t="s">
        <v>8136</v>
      </c>
      <c r="G832" s="36"/>
      <c r="H832" s="42" t="s">
        <v>8137</v>
      </c>
      <c r="I832" s="42"/>
      <c r="J832" s="42" t="s">
        <v>3039</v>
      </c>
      <c r="K832" s="36" t="s">
        <v>67</v>
      </c>
      <c r="L832" s="43" t="s">
        <v>68</v>
      </c>
      <c r="M832" s="43" t="s">
        <v>38</v>
      </c>
      <c r="N832" s="36" t="s">
        <v>3390</v>
      </c>
      <c r="O832" s="42" t="s">
        <v>641</v>
      </c>
      <c r="P832" s="36" t="s">
        <v>71</v>
      </c>
      <c r="Q832" s="42" t="s">
        <v>5617</v>
      </c>
      <c r="R832" s="42"/>
      <c r="S832" s="44">
        <v>43187</v>
      </c>
      <c r="T832" s="44">
        <v>43264</v>
      </c>
      <c r="U832" s="45">
        <v>43248</v>
      </c>
      <c r="V832" s="46">
        <v>6624003</v>
      </c>
      <c r="W832" s="47" t="s">
        <v>8138</v>
      </c>
      <c r="X832" s="48" t="s">
        <v>8139</v>
      </c>
      <c r="Y832" s="48">
        <v>48483</v>
      </c>
      <c r="Z832" s="48"/>
      <c r="AA832" s="48"/>
      <c r="AB832" s="48"/>
      <c r="AC832" s="48"/>
      <c r="AD832" s="48" t="s">
        <v>4506</v>
      </c>
      <c r="AE832" s="47" t="s">
        <v>8140</v>
      </c>
      <c r="AF832" s="47" t="s">
        <v>8141</v>
      </c>
      <c r="AG832" s="49"/>
      <c r="AH832" s="49">
        <v>43307</v>
      </c>
      <c r="AI832" s="50"/>
      <c r="AJ832" s="51">
        <v>43308</v>
      </c>
      <c r="AK832" s="51" t="s">
        <v>7801</v>
      </c>
      <c r="AL832" s="52">
        <v>43304</v>
      </c>
    </row>
    <row r="833" spans="1:38" x14ac:dyDescent="0.15">
      <c r="A833" s="36">
        <v>51681001</v>
      </c>
      <c r="B833" s="41" t="s">
        <v>8142</v>
      </c>
      <c r="C833" s="41" t="s">
        <v>8143</v>
      </c>
      <c r="D833" s="36" t="s">
        <v>8144</v>
      </c>
      <c r="E833" s="36" t="s">
        <v>1175</v>
      </c>
      <c r="F833" s="36"/>
      <c r="G833" s="36"/>
      <c r="H833" s="42" t="s">
        <v>3796</v>
      </c>
      <c r="I833" s="42"/>
      <c r="J833" s="42" t="s">
        <v>7320</v>
      </c>
      <c r="K833" s="36" t="s">
        <v>303</v>
      </c>
      <c r="L833" s="43" t="s">
        <v>68</v>
      </c>
      <c r="M833" s="43" t="s">
        <v>38</v>
      </c>
      <c r="N833" s="36" t="s">
        <v>69</v>
      </c>
      <c r="O833" s="42" t="s">
        <v>379</v>
      </c>
      <c r="P833" s="36" t="s">
        <v>71</v>
      </c>
      <c r="Q833" s="42" t="s">
        <v>5617</v>
      </c>
      <c r="R833" s="42"/>
      <c r="S833" s="44"/>
      <c r="T833" s="44">
        <v>42884</v>
      </c>
      <c r="U833" s="45">
        <v>42905</v>
      </c>
      <c r="V833" s="46">
        <v>6624442</v>
      </c>
      <c r="W833" s="47" t="s">
        <v>8145</v>
      </c>
      <c r="X833" s="48" t="s">
        <v>8146</v>
      </c>
      <c r="Y833" s="48">
        <v>69374</v>
      </c>
      <c r="Z833" s="48"/>
      <c r="AA833" s="48"/>
      <c r="AB833" s="48"/>
      <c r="AC833" s="48"/>
      <c r="AD833" s="48" t="s">
        <v>4506</v>
      </c>
      <c r="AE833" s="47" t="s">
        <v>8147</v>
      </c>
      <c r="AF833" s="47" t="s">
        <v>8148</v>
      </c>
      <c r="AG833" s="49"/>
      <c r="AH833" s="49">
        <v>43306</v>
      </c>
      <c r="AI833" s="50"/>
      <c r="AJ833" s="51">
        <v>43307</v>
      </c>
      <c r="AK833" s="51" t="s">
        <v>7801</v>
      </c>
      <c r="AL833" s="52">
        <v>43304</v>
      </c>
    </row>
    <row r="834" spans="1:38" x14ac:dyDescent="0.15">
      <c r="A834" s="36">
        <v>51725140</v>
      </c>
      <c r="B834" s="41" t="s">
        <v>8149</v>
      </c>
      <c r="C834" s="41" t="s">
        <v>8150</v>
      </c>
      <c r="D834" s="36" t="s">
        <v>8151</v>
      </c>
      <c r="E834" s="36" t="s">
        <v>8152</v>
      </c>
      <c r="F834" s="36"/>
      <c r="G834" s="36"/>
      <c r="H834" s="42" t="s">
        <v>174</v>
      </c>
      <c r="I834" s="42"/>
      <c r="J834" s="42" t="s">
        <v>3173</v>
      </c>
      <c r="K834" s="36" t="s">
        <v>67</v>
      </c>
      <c r="L834" s="43" t="s">
        <v>68</v>
      </c>
      <c r="M834" s="43" t="s">
        <v>38</v>
      </c>
      <c r="N834" s="36" t="s">
        <v>5947</v>
      </c>
      <c r="O834" s="42" t="s">
        <v>761</v>
      </c>
      <c r="P834" s="36" t="s">
        <v>71</v>
      </c>
      <c r="Q834" s="42" t="s">
        <v>5617</v>
      </c>
      <c r="R834" s="42"/>
      <c r="S834" s="44" t="s">
        <v>7287</v>
      </c>
      <c r="T834" s="44">
        <v>43220</v>
      </c>
      <c r="U834" s="45">
        <v>43234</v>
      </c>
      <c r="V834" s="46">
        <v>6624115</v>
      </c>
      <c r="W834" s="47" t="s">
        <v>8153</v>
      </c>
      <c r="X834" s="48" t="s">
        <v>8154</v>
      </c>
      <c r="Y834" s="48">
        <v>48441</v>
      </c>
      <c r="Z834" s="48"/>
      <c r="AA834" s="48"/>
      <c r="AB834" s="48"/>
      <c r="AC834" s="48"/>
      <c r="AD834" s="48"/>
      <c r="AE834" s="47" t="s">
        <v>8155</v>
      </c>
      <c r="AF834" s="47" t="s">
        <v>8156</v>
      </c>
      <c r="AG834" s="49"/>
      <c r="AH834" s="49">
        <v>43307</v>
      </c>
      <c r="AI834" s="50"/>
      <c r="AJ834" s="51">
        <v>43308</v>
      </c>
      <c r="AK834" s="51" t="s">
        <v>7801</v>
      </c>
      <c r="AL834" s="52">
        <v>43304</v>
      </c>
    </row>
    <row r="835" spans="1:38" x14ac:dyDescent="0.15">
      <c r="A835" s="36">
        <v>51732278</v>
      </c>
      <c r="B835" s="41" t="s">
        <v>8157</v>
      </c>
      <c r="C835" s="41" t="s">
        <v>8158</v>
      </c>
      <c r="D835" s="36" t="s">
        <v>8159</v>
      </c>
      <c r="E835" s="36" t="s">
        <v>8160</v>
      </c>
      <c r="F835" s="36" t="s">
        <v>8161</v>
      </c>
      <c r="G835" s="36"/>
      <c r="H835" s="42" t="s">
        <v>1711</v>
      </c>
      <c r="I835" s="42"/>
      <c r="J835" s="42" t="s">
        <v>124</v>
      </c>
      <c r="K835" s="36"/>
      <c r="L835" s="43" t="s">
        <v>5890</v>
      </c>
      <c r="M835" s="43" t="s">
        <v>38</v>
      </c>
      <c r="N835" s="36" t="s">
        <v>536</v>
      </c>
      <c r="O835" s="42" t="s">
        <v>904</v>
      </c>
      <c r="P835" s="36"/>
      <c r="Q835" s="42"/>
      <c r="R835" s="42"/>
      <c r="S835" s="44">
        <v>43234</v>
      </c>
      <c r="T835" s="44"/>
      <c r="U835" s="45"/>
      <c r="V835" s="46">
        <v>6634630</v>
      </c>
      <c r="W835" s="47"/>
      <c r="X835" s="48"/>
      <c r="Y835" s="48"/>
      <c r="Z835" s="48"/>
      <c r="AA835" s="48"/>
      <c r="AB835" s="48"/>
      <c r="AC835" s="48"/>
      <c r="AD835" s="48"/>
      <c r="AE835" s="47"/>
      <c r="AF835" s="47" t="s">
        <v>8162</v>
      </c>
      <c r="AG835" s="49"/>
      <c r="AH835" s="49">
        <v>43307</v>
      </c>
      <c r="AI835" s="50"/>
      <c r="AJ835" s="51">
        <v>43308</v>
      </c>
      <c r="AK835" s="51" t="s">
        <v>7801</v>
      </c>
      <c r="AL835" s="52">
        <v>43304</v>
      </c>
    </row>
    <row r="836" spans="1:38" x14ac:dyDescent="0.15">
      <c r="A836" s="36">
        <v>51719868</v>
      </c>
      <c r="B836" s="41" t="s">
        <v>8163</v>
      </c>
      <c r="C836" s="41" t="s">
        <v>8164</v>
      </c>
      <c r="D836" s="36" t="s">
        <v>8165</v>
      </c>
      <c r="E836" s="36" t="s">
        <v>8166</v>
      </c>
      <c r="F836" s="36"/>
      <c r="G836" s="36"/>
      <c r="H836" s="42" t="s">
        <v>6470</v>
      </c>
      <c r="I836" s="42"/>
      <c r="J836" s="42" t="s">
        <v>532</v>
      </c>
      <c r="K836" s="36" t="s">
        <v>67</v>
      </c>
      <c r="L836" s="43" t="s">
        <v>68</v>
      </c>
      <c r="M836" s="43" t="s">
        <v>6918</v>
      </c>
      <c r="N836" s="36" t="s">
        <v>536</v>
      </c>
      <c r="O836" s="42" t="s">
        <v>1202</v>
      </c>
      <c r="P836" s="36" t="s">
        <v>71</v>
      </c>
      <c r="Q836" s="42" t="s">
        <v>5617</v>
      </c>
      <c r="R836" s="42"/>
      <c r="S836" s="44">
        <v>43137</v>
      </c>
      <c r="T836" s="44">
        <v>43171</v>
      </c>
      <c r="U836" s="45">
        <v>43192</v>
      </c>
      <c r="V836" s="46">
        <v>6624907</v>
      </c>
      <c r="W836" s="47" t="s">
        <v>8167</v>
      </c>
      <c r="X836" s="48" t="s">
        <v>8168</v>
      </c>
      <c r="Y836" s="48">
        <v>12167</v>
      </c>
      <c r="Z836" s="48"/>
      <c r="AA836" s="48"/>
      <c r="AB836" s="48"/>
      <c r="AC836" s="48"/>
      <c r="AD836" s="48" t="s">
        <v>47</v>
      </c>
      <c r="AE836" s="47" t="s">
        <v>8169</v>
      </c>
      <c r="AF836" s="47" t="s">
        <v>8170</v>
      </c>
      <c r="AG836" s="49"/>
      <c r="AH836" s="49">
        <v>43315</v>
      </c>
      <c r="AI836" s="50"/>
      <c r="AJ836" s="51">
        <v>43318</v>
      </c>
      <c r="AK836" s="51" t="s">
        <v>8069</v>
      </c>
      <c r="AL836" s="52">
        <v>43318</v>
      </c>
    </row>
    <row r="837" spans="1:38" x14ac:dyDescent="0.15">
      <c r="A837" s="36">
        <v>51720919</v>
      </c>
      <c r="B837" s="41" t="s">
        <v>8171</v>
      </c>
      <c r="C837" s="41" t="s">
        <v>8172</v>
      </c>
      <c r="D837" s="36" t="s">
        <v>8173</v>
      </c>
      <c r="E837" s="36" t="s">
        <v>3014</v>
      </c>
      <c r="F837" s="36" t="s">
        <v>8174</v>
      </c>
      <c r="G837" s="36"/>
      <c r="H837" s="42" t="s">
        <v>2984</v>
      </c>
      <c r="I837" s="42"/>
      <c r="J837" s="42" t="s">
        <v>2953</v>
      </c>
      <c r="K837" s="36"/>
      <c r="L837" s="43" t="s">
        <v>68</v>
      </c>
      <c r="M837" s="43" t="s">
        <v>38</v>
      </c>
      <c r="N837" s="36" t="s">
        <v>164</v>
      </c>
      <c r="O837" s="42" t="s">
        <v>1317</v>
      </c>
      <c r="P837" s="36" t="s">
        <v>71</v>
      </c>
      <c r="Q837" s="42" t="s">
        <v>5617</v>
      </c>
      <c r="R837" s="42"/>
      <c r="S837" s="44">
        <v>43144</v>
      </c>
      <c r="T837" s="44">
        <v>43196</v>
      </c>
      <c r="U837" s="45">
        <v>43192</v>
      </c>
      <c r="V837" s="46">
        <v>6624829</v>
      </c>
      <c r="W837" s="47" t="s">
        <v>8175</v>
      </c>
      <c r="X837" s="48" t="s">
        <v>8176</v>
      </c>
      <c r="Y837" s="48">
        <v>69447</v>
      </c>
      <c r="Z837" s="48"/>
      <c r="AA837" s="48"/>
      <c r="AB837" s="48"/>
      <c r="AC837" s="48"/>
      <c r="AD837" s="48" t="s">
        <v>47</v>
      </c>
      <c r="AE837" s="47" t="s">
        <v>8177</v>
      </c>
      <c r="AF837" s="47" t="s">
        <v>8178</v>
      </c>
      <c r="AG837" s="49"/>
      <c r="AH837" s="49">
        <v>43313</v>
      </c>
      <c r="AI837" s="50"/>
      <c r="AJ837" s="51">
        <v>43314</v>
      </c>
      <c r="AK837" s="51" t="s">
        <v>8069</v>
      </c>
      <c r="AL837" s="52">
        <v>43311</v>
      </c>
    </row>
    <row r="838" spans="1:38" x14ac:dyDescent="0.15">
      <c r="A838" s="36">
        <v>51725136</v>
      </c>
      <c r="B838" s="41" t="s">
        <v>8179</v>
      </c>
      <c r="C838" s="41" t="s">
        <v>8180</v>
      </c>
      <c r="D838" s="36" t="s">
        <v>8181</v>
      </c>
      <c r="E838" s="36" t="s">
        <v>8182</v>
      </c>
      <c r="F838" s="36"/>
      <c r="G838" s="36"/>
      <c r="H838" s="42" t="s">
        <v>1172</v>
      </c>
      <c r="I838" s="42"/>
      <c r="J838" s="42" t="s">
        <v>3173</v>
      </c>
      <c r="K838" s="36" t="s">
        <v>67</v>
      </c>
      <c r="L838" s="43" t="s">
        <v>68</v>
      </c>
      <c r="M838" s="43" t="s">
        <v>38</v>
      </c>
      <c r="N838" s="36" t="s">
        <v>5947</v>
      </c>
      <c r="O838" s="42" t="s">
        <v>761</v>
      </c>
      <c r="P838" s="36" t="s">
        <v>71</v>
      </c>
      <c r="Q838" s="42" t="s">
        <v>5617</v>
      </c>
      <c r="R838" s="42"/>
      <c r="S838" s="44">
        <v>43178</v>
      </c>
      <c r="T838" s="44">
        <v>43220</v>
      </c>
      <c r="U838" s="45">
        <v>43234</v>
      </c>
      <c r="V838" s="46">
        <v>6624121</v>
      </c>
      <c r="W838" s="47" t="s">
        <v>8183</v>
      </c>
      <c r="X838" s="48" t="s">
        <v>8184</v>
      </c>
      <c r="Y838" s="48">
        <v>48446</v>
      </c>
      <c r="Z838" s="48"/>
      <c r="AA838" s="48"/>
      <c r="AB838" s="48"/>
      <c r="AC838" s="48"/>
      <c r="AD838" s="48"/>
      <c r="AE838" s="47" t="s">
        <v>8185</v>
      </c>
      <c r="AF838" s="47" t="s">
        <v>8186</v>
      </c>
      <c r="AG838" s="49"/>
      <c r="AH838" s="49">
        <v>43307</v>
      </c>
      <c r="AI838" s="50"/>
      <c r="AJ838" s="51">
        <v>43308</v>
      </c>
      <c r="AK838" s="51" t="s">
        <v>7801</v>
      </c>
      <c r="AL838" s="52">
        <v>43304</v>
      </c>
    </row>
    <row r="839" spans="1:38" x14ac:dyDescent="0.15">
      <c r="A839" s="36">
        <v>51730058</v>
      </c>
      <c r="B839" s="41" t="s">
        <v>8187</v>
      </c>
      <c r="C839" s="41" t="s">
        <v>8188</v>
      </c>
      <c r="D839" s="36" t="s">
        <v>3966</v>
      </c>
      <c r="E839" s="36" t="s">
        <v>8189</v>
      </c>
      <c r="F839" s="36"/>
      <c r="G839" s="36"/>
      <c r="H839" s="42" t="s">
        <v>3094</v>
      </c>
      <c r="I839" s="42"/>
      <c r="J839" s="42" t="s">
        <v>532</v>
      </c>
      <c r="K839" s="36" t="s">
        <v>303</v>
      </c>
      <c r="L839" s="43" t="s">
        <v>68</v>
      </c>
      <c r="M839" s="43" t="s">
        <v>4323</v>
      </c>
      <c r="N839" s="36" t="s">
        <v>536</v>
      </c>
      <c r="O839" s="42" t="s">
        <v>8190</v>
      </c>
      <c r="P839" s="36"/>
      <c r="Q839" s="42"/>
      <c r="R839" s="42"/>
      <c r="S839" s="44">
        <v>43216</v>
      </c>
      <c r="T839" s="44">
        <v>43255</v>
      </c>
      <c r="U839" s="45">
        <v>43276</v>
      </c>
      <c r="V839" s="46">
        <v>6634660</v>
      </c>
      <c r="W839" s="47" t="s">
        <v>8191</v>
      </c>
      <c r="X839" s="48" t="s">
        <v>8192</v>
      </c>
      <c r="Y839" s="48">
        <v>12027</v>
      </c>
      <c r="Z839" s="48"/>
      <c r="AA839" s="48"/>
      <c r="AB839" s="48"/>
      <c r="AC839" s="48"/>
      <c r="AD839" s="48"/>
      <c r="AE839" s="47" t="s">
        <v>8193</v>
      </c>
      <c r="AF839" s="47" t="s">
        <v>8194</v>
      </c>
      <c r="AG839" s="49">
        <v>43301</v>
      </c>
      <c r="AH839" s="49">
        <v>43313</v>
      </c>
      <c r="AI839" s="50"/>
      <c r="AJ839" s="51">
        <v>43314</v>
      </c>
      <c r="AK839" s="51" t="s">
        <v>8069</v>
      </c>
      <c r="AL839" s="52">
        <v>43311</v>
      </c>
    </row>
    <row r="840" spans="1:38" x14ac:dyDescent="0.15">
      <c r="A840" s="36">
        <v>51731451</v>
      </c>
      <c r="B840" s="41" t="s">
        <v>8195</v>
      </c>
      <c r="C840" s="41" t="s">
        <v>8196</v>
      </c>
      <c r="D840" s="36" t="s">
        <v>8197</v>
      </c>
      <c r="E840" s="36" t="s">
        <v>8198</v>
      </c>
      <c r="F840" s="36" t="s">
        <v>8199</v>
      </c>
      <c r="G840" s="36"/>
      <c r="H840" s="42" t="s">
        <v>120</v>
      </c>
      <c r="I840" s="42"/>
      <c r="J840" s="42" t="s">
        <v>124</v>
      </c>
      <c r="K840" s="36"/>
      <c r="L840" s="43" t="s">
        <v>3025</v>
      </c>
      <c r="M840" s="43" t="s">
        <v>4323</v>
      </c>
      <c r="N840" s="36" t="s">
        <v>175</v>
      </c>
      <c r="O840" s="42" t="s">
        <v>314</v>
      </c>
      <c r="P840" s="36"/>
      <c r="Q840" s="42"/>
      <c r="R840" s="42"/>
      <c r="S840" s="44">
        <v>43227</v>
      </c>
      <c r="T840" s="44">
        <v>43276</v>
      </c>
      <c r="U840" s="45"/>
      <c r="V840" s="46">
        <v>6634668</v>
      </c>
      <c r="W840" s="47"/>
      <c r="X840" s="48"/>
      <c r="Y840" s="48">
        <v>48553</v>
      </c>
      <c r="Z840" s="48"/>
      <c r="AA840" s="48"/>
      <c r="AB840" s="48"/>
      <c r="AC840" s="48"/>
      <c r="AD840" s="48"/>
      <c r="AE840" s="47"/>
      <c r="AF840" s="47" t="s">
        <v>8200</v>
      </c>
      <c r="AG840" s="49"/>
      <c r="AH840" s="49">
        <v>43313</v>
      </c>
      <c r="AI840" s="50"/>
      <c r="AJ840" s="51">
        <v>43314</v>
      </c>
      <c r="AK840" s="51" t="s">
        <v>8069</v>
      </c>
      <c r="AL840" s="52">
        <v>43311</v>
      </c>
    </row>
    <row r="841" spans="1:38" x14ac:dyDescent="0.15">
      <c r="A841" s="36">
        <v>51732946</v>
      </c>
      <c r="B841" s="41" t="s">
        <v>8201</v>
      </c>
      <c r="C841" s="41" t="s">
        <v>8202</v>
      </c>
      <c r="D841" s="36" t="s">
        <v>8203</v>
      </c>
      <c r="E841" s="36" t="s">
        <v>3371</v>
      </c>
      <c r="F841" s="36" t="s">
        <v>8204</v>
      </c>
      <c r="G841" s="36"/>
      <c r="H841" s="42" t="s">
        <v>5941</v>
      </c>
      <c r="I841" s="42"/>
      <c r="J841" s="42" t="s">
        <v>124</v>
      </c>
      <c r="K841" s="36"/>
      <c r="L841" s="43" t="s">
        <v>3025</v>
      </c>
      <c r="M841" s="43" t="s">
        <v>38</v>
      </c>
      <c r="N841" s="36" t="s">
        <v>175</v>
      </c>
      <c r="O841" s="42" t="s">
        <v>355</v>
      </c>
      <c r="P841" s="36"/>
      <c r="Q841" s="42"/>
      <c r="R841" s="42"/>
      <c r="S841" s="44"/>
      <c r="T841" s="44">
        <v>43283</v>
      </c>
      <c r="U841" s="45"/>
      <c r="V841" s="46">
        <v>6634681</v>
      </c>
      <c r="W841" s="47"/>
      <c r="X841" s="48"/>
      <c r="Y841" s="48">
        <v>48523</v>
      </c>
      <c r="Z841" s="48"/>
      <c r="AA841" s="48"/>
      <c r="AB841" s="48"/>
      <c r="AC841" s="48"/>
      <c r="AD841" s="48"/>
      <c r="AE841" s="47"/>
      <c r="AF841" s="47" t="s">
        <v>8205</v>
      </c>
      <c r="AG841" s="49"/>
      <c r="AH841" s="49">
        <v>43313</v>
      </c>
      <c r="AI841" s="50"/>
      <c r="AJ841" s="51">
        <v>43314</v>
      </c>
      <c r="AK841" s="51" t="s">
        <v>8069</v>
      </c>
      <c r="AL841" s="52">
        <v>43311</v>
      </c>
    </row>
    <row r="842" spans="1:38" x14ac:dyDescent="0.15">
      <c r="A842" s="36">
        <v>51699654</v>
      </c>
      <c r="B842" s="41" t="s">
        <v>8206</v>
      </c>
      <c r="C842" s="41" t="s">
        <v>8207</v>
      </c>
      <c r="D842" s="36" t="s">
        <v>8208</v>
      </c>
      <c r="E842" s="36" t="s">
        <v>8209</v>
      </c>
      <c r="F842" s="36" t="s">
        <v>8210</v>
      </c>
      <c r="G842" s="36"/>
      <c r="H842" s="42" t="s">
        <v>267</v>
      </c>
      <c r="I842" s="42"/>
      <c r="J842" s="42" t="s">
        <v>3039</v>
      </c>
      <c r="K842" s="36" t="s">
        <v>67</v>
      </c>
      <c r="L842" s="43" t="s">
        <v>68</v>
      </c>
      <c r="M842" s="43" t="s">
        <v>38</v>
      </c>
      <c r="N842" s="36" t="s">
        <v>3390</v>
      </c>
      <c r="O842" s="42" t="s">
        <v>334</v>
      </c>
      <c r="P842" s="36" t="s">
        <v>85</v>
      </c>
      <c r="Q842" s="42" t="s">
        <v>5617</v>
      </c>
      <c r="R842" s="42"/>
      <c r="S842" s="44">
        <v>42972</v>
      </c>
      <c r="T842" s="44">
        <v>43017</v>
      </c>
      <c r="U842" s="45">
        <v>43031</v>
      </c>
      <c r="V842" s="46">
        <v>6624633</v>
      </c>
      <c r="W842" s="47" t="s">
        <v>8211</v>
      </c>
      <c r="X842" s="48" t="s">
        <v>8212</v>
      </c>
      <c r="Y842" s="48">
        <v>69389</v>
      </c>
      <c r="Z842" s="48"/>
      <c r="AA842" s="48"/>
      <c r="AB842" s="48"/>
      <c r="AC842" s="48"/>
      <c r="AD842" s="48" t="s">
        <v>4506</v>
      </c>
      <c r="AE842" s="47" t="s">
        <v>8213</v>
      </c>
      <c r="AF842" s="47" t="s">
        <v>8214</v>
      </c>
      <c r="AG842" s="49"/>
      <c r="AH842" s="49">
        <v>43315</v>
      </c>
      <c r="AI842" s="50"/>
      <c r="AJ842" s="51">
        <v>43318</v>
      </c>
      <c r="AK842" s="51" t="s">
        <v>8069</v>
      </c>
      <c r="AL842" s="52">
        <v>43318</v>
      </c>
    </row>
    <row r="843" spans="1:38" x14ac:dyDescent="0.15">
      <c r="A843" s="36">
        <v>51637914</v>
      </c>
      <c r="B843" s="41" t="s">
        <v>8215</v>
      </c>
      <c r="C843" s="41" t="s">
        <v>8216</v>
      </c>
      <c r="D843" s="36" t="s">
        <v>6610</v>
      </c>
      <c r="E843" s="36" t="s">
        <v>8217</v>
      </c>
      <c r="F843" s="36" t="s">
        <v>8218</v>
      </c>
      <c r="G843" s="36"/>
      <c r="H843" s="42" t="s">
        <v>3663</v>
      </c>
      <c r="I843" s="42"/>
      <c r="J843" s="42" t="s">
        <v>2953</v>
      </c>
      <c r="K843" s="36" t="s">
        <v>303</v>
      </c>
      <c r="L843" s="43" t="s">
        <v>68</v>
      </c>
      <c r="M843" s="43" t="s">
        <v>780</v>
      </c>
      <c r="N843" s="36" t="s">
        <v>164</v>
      </c>
      <c r="O843" s="42" t="s">
        <v>641</v>
      </c>
      <c r="P843" s="36" t="s">
        <v>71</v>
      </c>
      <c r="Q843" s="42" t="s">
        <v>5617</v>
      </c>
      <c r="R843" s="42"/>
      <c r="S843" s="44">
        <v>42664</v>
      </c>
      <c r="T843" s="44">
        <v>42702</v>
      </c>
      <c r="U843" s="45">
        <v>42723</v>
      </c>
      <c r="V843" s="46">
        <v>6624378</v>
      </c>
      <c r="W843" s="47" t="s">
        <v>8219</v>
      </c>
      <c r="X843" s="48" t="s">
        <v>8220</v>
      </c>
      <c r="Y843" s="48">
        <v>69106</v>
      </c>
      <c r="Z843" s="48"/>
      <c r="AA843" s="48"/>
      <c r="AB843" s="48"/>
      <c r="AC843" s="48"/>
      <c r="AD843" s="48" t="s">
        <v>47</v>
      </c>
      <c r="AE843" s="47" t="s">
        <v>8221</v>
      </c>
      <c r="AF843" s="47" t="s">
        <v>8222</v>
      </c>
      <c r="AG843" s="49"/>
      <c r="AH843" s="49">
        <v>43314</v>
      </c>
      <c r="AI843" s="50"/>
      <c r="AJ843" s="51">
        <v>43315</v>
      </c>
      <c r="AK843" s="51" t="s">
        <v>8069</v>
      </c>
      <c r="AL843" s="52">
        <v>43311</v>
      </c>
    </row>
    <row r="844" spans="1:38" x14ac:dyDescent="0.15">
      <c r="A844" s="8">
        <v>2</v>
      </c>
      <c r="B844" s="30" t="s">
        <v>8223</v>
      </c>
      <c r="C844" s="30" t="s">
        <v>8224</v>
      </c>
      <c r="D844" s="8" t="s">
        <v>2338</v>
      </c>
      <c r="E844" s="8" t="s">
        <v>8225</v>
      </c>
      <c r="F844" s="8" t="s">
        <v>2919</v>
      </c>
      <c r="G844" s="8"/>
      <c r="H844" s="9" t="s">
        <v>5968</v>
      </c>
      <c r="I844" s="9"/>
      <c r="J844" s="9" t="s">
        <v>124</v>
      </c>
      <c r="K844" s="8"/>
      <c r="L844" s="7" t="s">
        <v>5890</v>
      </c>
      <c r="M844" s="7" t="s">
        <v>38</v>
      </c>
      <c r="N844" s="8" t="s">
        <v>536</v>
      </c>
      <c r="O844" s="9" t="s">
        <v>2191</v>
      </c>
      <c r="P844" s="36"/>
      <c r="Q844" s="9"/>
      <c r="R844" s="9"/>
      <c r="S844" s="10"/>
      <c r="T844" s="44"/>
      <c r="U844" s="12"/>
      <c r="V844" s="31"/>
      <c r="W844" s="20"/>
      <c r="X844" s="16"/>
      <c r="Y844" s="48"/>
      <c r="Z844" s="48"/>
      <c r="AA844" s="48"/>
      <c r="AB844" s="48"/>
      <c r="AC844" s="48"/>
      <c r="AD844" s="48"/>
      <c r="AE844" s="20"/>
      <c r="AF844" s="20"/>
      <c r="AG844" s="32"/>
      <c r="AH844" s="32"/>
      <c r="AI844" s="33" t="s">
        <v>8226</v>
      </c>
      <c r="AJ844" s="34"/>
      <c r="AK844" s="34" t="s">
        <v>635</v>
      </c>
      <c r="AL844" s="35" t="s">
        <v>635</v>
      </c>
    </row>
    <row r="845" spans="1:38" x14ac:dyDescent="0.15">
      <c r="A845" s="36">
        <v>3</v>
      </c>
      <c r="B845" s="41" t="s">
        <v>8227</v>
      </c>
      <c r="C845" s="41" t="s">
        <v>8228</v>
      </c>
      <c r="D845" s="36" t="s">
        <v>8229</v>
      </c>
      <c r="E845" s="36" t="s">
        <v>8230</v>
      </c>
      <c r="F845" s="36" t="s">
        <v>7911</v>
      </c>
      <c r="G845" s="36"/>
      <c r="H845" s="42" t="s">
        <v>5968</v>
      </c>
      <c r="I845" s="42"/>
      <c r="J845" s="42" t="s">
        <v>124</v>
      </c>
      <c r="K845" s="36"/>
      <c r="L845" s="43" t="s">
        <v>5890</v>
      </c>
      <c r="M845" s="43" t="s">
        <v>38</v>
      </c>
      <c r="N845" s="36" t="s">
        <v>536</v>
      </c>
      <c r="O845" s="42" t="s">
        <v>2191</v>
      </c>
      <c r="P845" s="36"/>
      <c r="Q845" s="42"/>
      <c r="R845" s="42"/>
      <c r="S845" s="44"/>
      <c r="T845" s="57"/>
      <c r="U845" s="45"/>
      <c r="V845" s="46"/>
      <c r="W845" s="47"/>
      <c r="X845" s="48"/>
      <c r="Y845" s="54"/>
      <c r="Z845" s="54"/>
      <c r="AA845" s="54"/>
      <c r="AB845" s="54"/>
      <c r="AC845" s="54"/>
      <c r="AD845" s="48"/>
      <c r="AE845" s="47"/>
      <c r="AF845" s="47"/>
      <c r="AG845" s="49"/>
      <c r="AH845" s="49"/>
      <c r="AI845" s="50" t="s">
        <v>8226</v>
      </c>
      <c r="AJ845" s="51"/>
      <c r="AK845" s="51" t="s">
        <v>635</v>
      </c>
      <c r="AL845" s="52" t="s">
        <v>635</v>
      </c>
    </row>
    <row r="846" spans="1:38" x14ac:dyDescent="0.15">
      <c r="A846" s="36">
        <v>51724906</v>
      </c>
      <c r="B846" s="41" t="s">
        <v>8231</v>
      </c>
      <c r="C846" s="41" t="s">
        <v>8232</v>
      </c>
      <c r="D846" s="36" t="s">
        <v>1233</v>
      </c>
      <c r="E846" s="36" t="s">
        <v>8233</v>
      </c>
      <c r="F846" s="36"/>
      <c r="G846" s="36">
        <v>51580863</v>
      </c>
      <c r="H846" s="42" t="s">
        <v>8073</v>
      </c>
      <c r="I846" s="42">
        <v>51558114</v>
      </c>
      <c r="J846" s="42" t="s">
        <v>3173</v>
      </c>
      <c r="K846" s="36" t="s">
        <v>67</v>
      </c>
      <c r="L846" s="43" t="s">
        <v>3025</v>
      </c>
      <c r="M846" s="43" t="s">
        <v>38</v>
      </c>
      <c r="N846" s="36" t="s">
        <v>6172</v>
      </c>
      <c r="O846" s="42" t="s">
        <v>379</v>
      </c>
      <c r="P846" s="36" t="s">
        <v>85</v>
      </c>
      <c r="Q846" s="42" t="s">
        <v>5617</v>
      </c>
      <c r="R846" s="42"/>
      <c r="S846" s="44">
        <v>43178</v>
      </c>
      <c r="T846" s="44">
        <v>43222</v>
      </c>
      <c r="U846" s="45"/>
      <c r="V846" s="46">
        <v>6624103</v>
      </c>
      <c r="W846" s="47" t="s">
        <v>8234</v>
      </c>
      <c r="X846" s="48" t="s">
        <v>8235</v>
      </c>
      <c r="Y846" s="48">
        <v>48406</v>
      </c>
      <c r="Z846" s="48"/>
      <c r="AA846" s="48"/>
      <c r="AB846" s="48"/>
      <c r="AC846" s="48"/>
      <c r="AD846" s="48"/>
      <c r="AE846" s="47" t="s">
        <v>8236</v>
      </c>
      <c r="AF846" s="47" t="s">
        <v>8237</v>
      </c>
      <c r="AG846" s="49"/>
      <c r="AH846" s="49">
        <v>43309</v>
      </c>
      <c r="AI846" s="50"/>
      <c r="AJ846" s="51">
        <v>43310</v>
      </c>
      <c r="AK846" s="51" t="s">
        <v>7801</v>
      </c>
      <c r="AL846" s="52">
        <v>43304</v>
      </c>
    </row>
    <row r="847" spans="1:38" x14ac:dyDescent="0.15">
      <c r="A847" s="36">
        <v>51726927</v>
      </c>
      <c r="B847" s="41" t="s">
        <v>8238</v>
      </c>
      <c r="C847" s="41" t="s">
        <v>8239</v>
      </c>
      <c r="D847" s="36" t="s">
        <v>2265</v>
      </c>
      <c r="E847" s="36" t="s">
        <v>8240</v>
      </c>
      <c r="F847" s="36" t="s">
        <v>8241</v>
      </c>
      <c r="G847" s="36">
        <v>51732397</v>
      </c>
      <c r="H847" s="42" t="s">
        <v>8137</v>
      </c>
      <c r="I847" s="42">
        <v>51564376</v>
      </c>
      <c r="J847" s="42" t="s">
        <v>3039</v>
      </c>
      <c r="K847" s="36" t="s">
        <v>67</v>
      </c>
      <c r="L847" s="43" t="s">
        <v>68</v>
      </c>
      <c r="M847" s="43" t="s">
        <v>38</v>
      </c>
      <c r="N847" s="36" t="s">
        <v>3390</v>
      </c>
      <c r="O847" s="42" t="s">
        <v>641</v>
      </c>
      <c r="P847" s="36" t="s">
        <v>71</v>
      </c>
      <c r="Q847" s="42" t="s">
        <v>5617</v>
      </c>
      <c r="R847" s="42"/>
      <c r="S847" s="44">
        <v>43187</v>
      </c>
      <c r="T847" s="44">
        <v>43234</v>
      </c>
      <c r="U847" s="45">
        <v>43248</v>
      </c>
      <c r="V847" s="46">
        <v>6624008</v>
      </c>
      <c r="W847" s="47" t="s">
        <v>8242</v>
      </c>
      <c r="X847" s="48" t="s">
        <v>8243</v>
      </c>
      <c r="Y847" s="48">
        <v>48488</v>
      </c>
      <c r="Z847" s="48"/>
      <c r="AA847" s="48"/>
      <c r="AB847" s="48"/>
      <c r="AC847" s="48"/>
      <c r="AD847" s="48" t="s">
        <v>4506</v>
      </c>
      <c r="AE847" s="47" t="s">
        <v>8244</v>
      </c>
      <c r="AF847" s="47" t="s">
        <v>8245</v>
      </c>
      <c r="AG847" s="49"/>
      <c r="AH847" s="49">
        <v>43320</v>
      </c>
      <c r="AI847" s="50"/>
      <c r="AJ847" s="51">
        <v>43321</v>
      </c>
      <c r="AK847" s="51" t="s">
        <v>8069</v>
      </c>
      <c r="AL847" s="52">
        <v>43318</v>
      </c>
    </row>
    <row r="848" spans="1:38" x14ac:dyDescent="0.15">
      <c r="A848" s="36">
        <v>51609645</v>
      </c>
      <c r="B848" s="41" t="s">
        <v>8246</v>
      </c>
      <c r="C848" s="41" t="s">
        <v>8247</v>
      </c>
      <c r="D848" s="36" t="s">
        <v>8248</v>
      </c>
      <c r="E848" s="36" t="s">
        <v>8249</v>
      </c>
      <c r="F848" s="36"/>
      <c r="G848" s="36">
        <v>51557313</v>
      </c>
      <c r="H848" s="42" t="s">
        <v>6139</v>
      </c>
      <c r="I848" s="42">
        <v>51564380</v>
      </c>
      <c r="J848" s="42" t="s">
        <v>2953</v>
      </c>
      <c r="K848" s="36" t="s">
        <v>303</v>
      </c>
      <c r="L848" s="43" t="s">
        <v>68</v>
      </c>
      <c r="M848" s="43" t="s">
        <v>4323</v>
      </c>
      <c r="N848" s="36" t="s">
        <v>5442</v>
      </c>
      <c r="O848" s="42" t="s">
        <v>641</v>
      </c>
      <c r="P848" s="36" t="s">
        <v>71</v>
      </c>
      <c r="Q848" s="42" t="s">
        <v>5617</v>
      </c>
      <c r="R848" s="42"/>
      <c r="S848" s="44">
        <v>42518</v>
      </c>
      <c r="T848" s="44">
        <v>42737</v>
      </c>
      <c r="U848" s="45">
        <v>42786</v>
      </c>
      <c r="V848" s="46">
        <v>6634131</v>
      </c>
      <c r="W848" s="47" t="s">
        <v>8250</v>
      </c>
      <c r="X848" s="48" t="s">
        <v>8251</v>
      </c>
      <c r="Y848" s="48">
        <v>12262</v>
      </c>
      <c r="Z848" s="48"/>
      <c r="AA848" s="48"/>
      <c r="AB848" s="48"/>
      <c r="AC848" s="48"/>
      <c r="AD848" s="48" t="s">
        <v>47</v>
      </c>
      <c r="AE848" s="47" t="s">
        <v>8252</v>
      </c>
      <c r="AF848" s="47" t="s">
        <v>8253</v>
      </c>
      <c r="AG848" s="49"/>
      <c r="AH848" s="49">
        <v>43321</v>
      </c>
      <c r="AI848" s="50" t="s">
        <v>5177</v>
      </c>
      <c r="AJ848" s="51">
        <v>43322</v>
      </c>
      <c r="AK848" s="51" t="s">
        <v>8069</v>
      </c>
      <c r="AL848" s="52">
        <v>43318</v>
      </c>
    </row>
    <row r="849" spans="1:38" x14ac:dyDescent="0.15">
      <c r="A849" s="36">
        <v>51741215</v>
      </c>
      <c r="B849" s="41" t="s">
        <v>8254</v>
      </c>
      <c r="C849" s="41" t="s">
        <v>8255</v>
      </c>
      <c r="D849" s="36" t="s">
        <v>8256</v>
      </c>
      <c r="E849" s="36" t="s">
        <v>8257</v>
      </c>
      <c r="F849" s="36"/>
      <c r="G849" s="36">
        <v>51710500</v>
      </c>
      <c r="H849" s="42" t="s">
        <v>124</v>
      </c>
      <c r="I849" s="42">
        <v>40166880</v>
      </c>
      <c r="J849" s="42" t="s">
        <v>53</v>
      </c>
      <c r="K849" s="36"/>
      <c r="L849" s="43" t="s">
        <v>3025</v>
      </c>
      <c r="M849" s="43" t="s">
        <v>38</v>
      </c>
      <c r="N849" s="36" t="s">
        <v>164</v>
      </c>
      <c r="O849" s="42" t="s">
        <v>819</v>
      </c>
      <c r="P849" s="36"/>
      <c r="Q849" s="42"/>
      <c r="R849" s="42"/>
      <c r="S849" s="44">
        <v>43285</v>
      </c>
      <c r="T849" s="44"/>
      <c r="U849" s="45"/>
      <c r="V849" s="46">
        <v>6634746</v>
      </c>
      <c r="W849" s="47" t="s">
        <v>8258</v>
      </c>
      <c r="X849" s="48"/>
      <c r="Y849" s="48">
        <v>69146</v>
      </c>
      <c r="Z849" s="48"/>
      <c r="AA849" s="48"/>
      <c r="AB849" s="48"/>
      <c r="AC849" s="48"/>
      <c r="AD849" s="48"/>
      <c r="AE849" s="47"/>
      <c r="AF849" s="47" t="s">
        <v>8259</v>
      </c>
      <c r="AG849" s="49"/>
      <c r="AH849" s="49">
        <v>43325</v>
      </c>
      <c r="AI849" s="50"/>
      <c r="AJ849" s="51">
        <v>43326</v>
      </c>
      <c r="AK849" s="51" t="s">
        <v>8069</v>
      </c>
      <c r="AL849" s="52">
        <v>43325</v>
      </c>
    </row>
    <row r="850" spans="1:38" x14ac:dyDescent="0.15">
      <c r="A850" s="36">
        <v>51715395</v>
      </c>
      <c r="B850" s="41" t="s">
        <v>8260</v>
      </c>
      <c r="C850" s="41" t="s">
        <v>8261</v>
      </c>
      <c r="D850" s="36" t="s">
        <v>7418</v>
      </c>
      <c r="E850" s="36" t="s">
        <v>8262</v>
      </c>
      <c r="F850" s="36" t="s">
        <v>1002</v>
      </c>
      <c r="G850" s="36">
        <v>51578947</v>
      </c>
      <c r="H850" s="42" t="s">
        <v>78</v>
      </c>
      <c r="I850" s="42">
        <v>51712958</v>
      </c>
      <c r="J850" s="42" t="s">
        <v>7320</v>
      </c>
      <c r="K850" s="36" t="s">
        <v>67</v>
      </c>
      <c r="L850" s="43" t="s">
        <v>68</v>
      </c>
      <c r="M850" s="43" t="s">
        <v>38</v>
      </c>
      <c r="N850" s="36" t="s">
        <v>69</v>
      </c>
      <c r="O850" s="42" t="s">
        <v>432</v>
      </c>
      <c r="P850" s="36" t="s">
        <v>85</v>
      </c>
      <c r="Q850" s="42" t="s">
        <v>5617</v>
      </c>
      <c r="R850" s="42"/>
      <c r="S850" s="44">
        <v>43104</v>
      </c>
      <c r="T850" s="44">
        <v>43143</v>
      </c>
      <c r="U850" s="45">
        <v>43157</v>
      </c>
      <c r="V850" s="46">
        <v>6624744</v>
      </c>
      <c r="W850" s="47" t="s">
        <v>8263</v>
      </c>
      <c r="X850" s="48" t="s">
        <v>8264</v>
      </c>
      <c r="Y850" s="48">
        <v>69349</v>
      </c>
      <c r="Z850" s="48"/>
      <c r="AA850" s="48"/>
      <c r="AB850" s="48"/>
      <c r="AC850" s="48"/>
      <c r="AD850" s="48" t="s">
        <v>4506</v>
      </c>
      <c r="AE850" s="47" t="s">
        <v>8265</v>
      </c>
      <c r="AF850" s="47" t="s">
        <v>8266</v>
      </c>
      <c r="AG850" s="49"/>
      <c r="AH850" s="49">
        <v>43314</v>
      </c>
      <c r="AI850" s="50"/>
      <c r="AJ850" s="51">
        <v>43315</v>
      </c>
      <c r="AK850" s="51" t="s">
        <v>8069</v>
      </c>
      <c r="AL850" s="52">
        <v>43318</v>
      </c>
    </row>
    <row r="851" spans="1:38" x14ac:dyDescent="0.15">
      <c r="A851" s="36">
        <v>51725686</v>
      </c>
      <c r="B851" s="41" t="s">
        <v>8267</v>
      </c>
      <c r="C851" s="41" t="s">
        <v>8268</v>
      </c>
      <c r="D851" s="36" t="s">
        <v>8208</v>
      </c>
      <c r="E851" s="36" t="s">
        <v>8269</v>
      </c>
      <c r="F851" s="36" t="s">
        <v>8270</v>
      </c>
      <c r="G851" s="36">
        <v>51561938</v>
      </c>
      <c r="H851" s="42" t="s">
        <v>7719</v>
      </c>
      <c r="I851" s="42">
        <v>51712958</v>
      </c>
      <c r="J851" s="42" t="s">
        <v>7320</v>
      </c>
      <c r="K851" s="36" t="s">
        <v>67</v>
      </c>
      <c r="L851" s="43" t="s">
        <v>68</v>
      </c>
      <c r="M851" s="43" t="s">
        <v>38</v>
      </c>
      <c r="N851" s="36" t="s">
        <v>175</v>
      </c>
      <c r="O851" s="42" t="s">
        <v>696</v>
      </c>
      <c r="P851" s="36" t="s">
        <v>85</v>
      </c>
      <c r="Q851" s="42" t="s">
        <v>5617</v>
      </c>
      <c r="R851" s="42"/>
      <c r="S851" s="44">
        <v>43182</v>
      </c>
      <c r="T851" s="44">
        <v>43234</v>
      </c>
      <c r="U851" s="45">
        <v>43248</v>
      </c>
      <c r="V851" s="46">
        <v>6624148</v>
      </c>
      <c r="W851" s="47" t="s">
        <v>8271</v>
      </c>
      <c r="X851" s="48" t="s">
        <v>8272</v>
      </c>
      <c r="Y851" s="48">
        <v>48469</v>
      </c>
      <c r="Z851" s="48"/>
      <c r="AA851" s="48"/>
      <c r="AB851" s="48"/>
      <c r="AC851" s="48"/>
      <c r="AD851" s="48"/>
      <c r="AE851" s="47" t="s">
        <v>8273</v>
      </c>
      <c r="AF851" s="47" t="s">
        <v>8274</v>
      </c>
      <c r="AG851" s="49"/>
      <c r="AH851" s="49">
        <v>43313</v>
      </c>
      <c r="AI851" s="50"/>
      <c r="AJ851" s="51">
        <v>43314</v>
      </c>
      <c r="AK851" s="51" t="s">
        <v>8069</v>
      </c>
      <c r="AL851" s="52">
        <v>43318</v>
      </c>
    </row>
    <row r="852" spans="1:38" x14ac:dyDescent="0.15">
      <c r="A852" s="36">
        <v>51742023</v>
      </c>
      <c r="B852" s="41" t="s">
        <v>8275</v>
      </c>
      <c r="C852" s="41" t="s">
        <v>8276</v>
      </c>
      <c r="D852" s="36" t="s">
        <v>8277</v>
      </c>
      <c r="E852" s="36" t="s">
        <v>8278</v>
      </c>
      <c r="F852" s="36" t="s">
        <v>7313</v>
      </c>
      <c r="G852" s="36">
        <v>51710500</v>
      </c>
      <c r="H852" s="42" t="s">
        <v>124</v>
      </c>
      <c r="I852" s="42">
        <v>40166880</v>
      </c>
      <c r="J852" s="42" t="s">
        <v>53</v>
      </c>
      <c r="K852" s="36"/>
      <c r="L852" s="43" t="s">
        <v>5890</v>
      </c>
      <c r="M852" s="43" t="s">
        <v>38</v>
      </c>
      <c r="N852" s="36" t="s">
        <v>536</v>
      </c>
      <c r="O852" s="42" t="s">
        <v>2191</v>
      </c>
      <c r="P852" s="36" t="s">
        <v>71</v>
      </c>
      <c r="Q852" s="42" t="s">
        <v>5617</v>
      </c>
      <c r="R852" s="42"/>
      <c r="S852" s="44">
        <v>43290</v>
      </c>
      <c r="T852" s="44"/>
      <c r="U852" s="45"/>
      <c r="V852" s="46">
        <v>6634761</v>
      </c>
      <c r="W852" s="47" t="s">
        <v>8279</v>
      </c>
      <c r="X852" s="48" t="s">
        <v>8280</v>
      </c>
      <c r="Y852" s="48"/>
      <c r="Z852" s="48"/>
      <c r="AA852" s="48"/>
      <c r="AB852" s="48"/>
      <c r="AC852" s="48"/>
      <c r="AD852" s="48"/>
      <c r="AE852" s="47"/>
      <c r="AF852" s="47" t="s">
        <v>8281</v>
      </c>
      <c r="AG852" s="49"/>
      <c r="AH852" s="49">
        <v>43325</v>
      </c>
      <c r="AI852" s="50"/>
      <c r="AJ852" s="51">
        <v>43326</v>
      </c>
      <c r="AK852" s="51" t="s">
        <v>8069</v>
      </c>
      <c r="AL852" s="52">
        <v>43325</v>
      </c>
    </row>
    <row r="853" spans="1:38" x14ac:dyDescent="0.15">
      <c r="A853" s="36">
        <v>51732281</v>
      </c>
      <c r="B853" s="41" t="s">
        <v>8282</v>
      </c>
      <c r="C853" s="41" t="s">
        <v>8283</v>
      </c>
      <c r="D853" s="36" t="s">
        <v>3617</v>
      </c>
      <c r="E853" s="36" t="s">
        <v>8284</v>
      </c>
      <c r="F853" s="36" t="s">
        <v>8285</v>
      </c>
      <c r="G853" s="36">
        <v>51710500</v>
      </c>
      <c r="H853" s="42" t="s">
        <v>124</v>
      </c>
      <c r="I853" s="42">
        <v>40166880</v>
      </c>
      <c r="J853" s="42" t="s">
        <v>53</v>
      </c>
      <c r="K853" s="36"/>
      <c r="L853" s="43" t="s">
        <v>5890</v>
      </c>
      <c r="M853" s="43" t="s">
        <v>38</v>
      </c>
      <c r="N853" s="36" t="s">
        <v>536</v>
      </c>
      <c r="O853" s="42" t="s">
        <v>2191</v>
      </c>
      <c r="P853" s="36" t="s">
        <v>71</v>
      </c>
      <c r="Q853" s="42" t="s">
        <v>5617</v>
      </c>
      <c r="R853" s="42"/>
      <c r="S853" s="44">
        <v>43234</v>
      </c>
      <c r="T853" s="44"/>
      <c r="U853" s="45"/>
      <c r="V853" s="46">
        <v>6634631</v>
      </c>
      <c r="W853" s="47" t="s">
        <v>8286</v>
      </c>
      <c r="X853" s="48" t="s">
        <v>8287</v>
      </c>
      <c r="Y853" s="48"/>
      <c r="Z853" s="48"/>
      <c r="AA853" s="48"/>
      <c r="AB853" s="48"/>
      <c r="AC853" s="48"/>
      <c r="AD853" s="48"/>
      <c r="AE853" s="47"/>
      <c r="AF853" s="47" t="s">
        <v>8288</v>
      </c>
      <c r="AG853" s="49"/>
      <c r="AH853" s="49">
        <v>43325</v>
      </c>
      <c r="AI853" s="50"/>
      <c r="AJ853" s="51">
        <v>43326</v>
      </c>
      <c r="AK853" s="51" t="s">
        <v>8069</v>
      </c>
      <c r="AL853" s="52">
        <v>43325</v>
      </c>
    </row>
    <row r="854" spans="1:38" x14ac:dyDescent="0.15">
      <c r="A854" s="36">
        <v>51701924</v>
      </c>
      <c r="B854" s="41" t="s">
        <v>8289</v>
      </c>
      <c r="C854" s="41" t="s">
        <v>8290</v>
      </c>
      <c r="D854" s="36" t="s">
        <v>8291</v>
      </c>
      <c r="E854" s="36" t="s">
        <v>8292</v>
      </c>
      <c r="F854" s="36" t="s">
        <v>8293</v>
      </c>
      <c r="G854" s="36">
        <v>51702910</v>
      </c>
      <c r="H854" s="42" t="s">
        <v>6884</v>
      </c>
      <c r="I854" s="42">
        <v>51564380</v>
      </c>
      <c r="J854" s="42" t="s">
        <v>2953</v>
      </c>
      <c r="K854" s="36" t="s">
        <v>67</v>
      </c>
      <c r="L854" s="43" t="s">
        <v>68</v>
      </c>
      <c r="M854" s="43" t="s">
        <v>4323</v>
      </c>
      <c r="N854" s="36" t="s">
        <v>452</v>
      </c>
      <c r="O854" s="42" t="s">
        <v>176</v>
      </c>
      <c r="P854" s="36" t="s">
        <v>71</v>
      </c>
      <c r="Q854" s="42" t="s">
        <v>5617</v>
      </c>
      <c r="R854" s="42"/>
      <c r="S854" s="44">
        <v>42992</v>
      </c>
      <c r="T854" s="44">
        <v>43031</v>
      </c>
      <c r="U854" s="45">
        <v>43045</v>
      </c>
      <c r="V854" s="46">
        <v>6624661</v>
      </c>
      <c r="W854" s="47" t="s">
        <v>8294</v>
      </c>
      <c r="X854" s="48" t="s">
        <v>8295</v>
      </c>
      <c r="Y854" s="48">
        <v>69048</v>
      </c>
      <c r="Z854" s="48"/>
      <c r="AA854" s="48"/>
      <c r="AB854" s="48"/>
      <c r="AC854" s="48"/>
      <c r="AD854" s="48" t="s">
        <v>47</v>
      </c>
      <c r="AE854" s="47" t="s">
        <v>8296</v>
      </c>
      <c r="AF854" s="47" t="s">
        <v>8297</v>
      </c>
      <c r="AG854" s="49">
        <v>43263</v>
      </c>
      <c r="AH854" s="49">
        <v>43319</v>
      </c>
      <c r="AI854" s="50"/>
      <c r="AJ854" s="51">
        <v>43320</v>
      </c>
      <c r="AK854" s="51" t="s">
        <v>8069</v>
      </c>
      <c r="AL854" s="52">
        <v>43318</v>
      </c>
    </row>
    <row r="855" spans="1:38" x14ac:dyDescent="0.15">
      <c r="A855" s="36">
        <v>51701117</v>
      </c>
      <c r="B855" s="41" t="s">
        <v>8298</v>
      </c>
      <c r="C855" s="41" t="s">
        <v>8299</v>
      </c>
      <c r="D855" s="36" t="s">
        <v>8300</v>
      </c>
      <c r="E855" s="36" t="s">
        <v>8301</v>
      </c>
      <c r="F855" s="36" t="s">
        <v>8302</v>
      </c>
      <c r="G855" s="36">
        <v>51591940</v>
      </c>
      <c r="H855" s="42" t="s">
        <v>189</v>
      </c>
      <c r="I855" s="42">
        <v>51609648</v>
      </c>
      <c r="J855" s="42" t="s">
        <v>162</v>
      </c>
      <c r="K855" s="36" t="s">
        <v>67</v>
      </c>
      <c r="L855" s="43" t="s">
        <v>68</v>
      </c>
      <c r="M855" s="43" t="s">
        <v>4323</v>
      </c>
      <c r="N855" s="36" t="s">
        <v>414</v>
      </c>
      <c r="O855" s="42" t="s">
        <v>176</v>
      </c>
      <c r="P855" s="36" t="s">
        <v>71</v>
      </c>
      <c r="Q855" s="42" t="s">
        <v>5617</v>
      </c>
      <c r="R855" s="42"/>
      <c r="S855" s="44">
        <v>42985</v>
      </c>
      <c r="T855" s="44">
        <v>43010</v>
      </c>
      <c r="U855" s="45">
        <v>43031</v>
      </c>
      <c r="V855" s="46">
        <v>6624647</v>
      </c>
      <c r="W855" s="47" t="s">
        <v>8303</v>
      </c>
      <c r="X855" s="48" t="s">
        <v>8304</v>
      </c>
      <c r="Y855" s="48">
        <v>69224</v>
      </c>
      <c r="Z855" s="48"/>
      <c r="AA855" s="48"/>
      <c r="AB855" s="48"/>
      <c r="AC855" s="48"/>
      <c r="AD855" s="48" t="s">
        <v>47</v>
      </c>
      <c r="AE855" s="47" t="s">
        <v>8305</v>
      </c>
      <c r="AF855" s="47" t="s">
        <v>8306</v>
      </c>
      <c r="AG855" s="49">
        <v>43311</v>
      </c>
      <c r="AH855" s="49">
        <v>43328</v>
      </c>
      <c r="AI855" s="50"/>
      <c r="AJ855" s="51">
        <v>43329</v>
      </c>
      <c r="AK855" s="51" t="s">
        <v>8069</v>
      </c>
      <c r="AL855" s="52">
        <v>43325</v>
      </c>
    </row>
    <row r="856" spans="1:38" x14ac:dyDescent="0.15">
      <c r="A856" s="36">
        <v>51556048</v>
      </c>
      <c r="B856" s="41" t="s">
        <v>8307</v>
      </c>
      <c r="C856" s="41" t="s">
        <v>8308</v>
      </c>
      <c r="D856" s="36" t="s">
        <v>8309</v>
      </c>
      <c r="E856" s="36" t="s">
        <v>6828</v>
      </c>
      <c r="F856" s="36"/>
      <c r="G856" s="36">
        <v>51557313</v>
      </c>
      <c r="H856" s="42" t="s">
        <v>6139</v>
      </c>
      <c r="I856" s="42">
        <v>51564380</v>
      </c>
      <c r="J856" s="42" t="s">
        <v>2953</v>
      </c>
      <c r="K856" s="36" t="s">
        <v>303</v>
      </c>
      <c r="L856" s="43" t="s">
        <v>68</v>
      </c>
      <c r="M856" s="43" t="s">
        <v>38</v>
      </c>
      <c r="N856" s="36" t="s">
        <v>5442</v>
      </c>
      <c r="O856" s="42" t="s">
        <v>432</v>
      </c>
      <c r="P856" s="36" t="s">
        <v>71</v>
      </c>
      <c r="Q856" s="42" t="s">
        <v>5617</v>
      </c>
      <c r="R856" s="42"/>
      <c r="S856" s="44">
        <v>42095</v>
      </c>
      <c r="T856" s="44">
        <v>42860</v>
      </c>
      <c r="U856" s="45">
        <v>42135</v>
      </c>
      <c r="V856" s="46">
        <v>6634072</v>
      </c>
      <c r="W856" s="47" t="s">
        <v>8310</v>
      </c>
      <c r="X856" s="48" t="s">
        <v>8311</v>
      </c>
      <c r="Y856" s="48">
        <v>69205</v>
      </c>
      <c r="Z856" s="48"/>
      <c r="AA856" s="48"/>
      <c r="AB856" s="48"/>
      <c r="AC856" s="48"/>
      <c r="AD856" s="48" t="s">
        <v>47</v>
      </c>
      <c r="AE856" s="47" t="s">
        <v>8312</v>
      </c>
      <c r="AF856" s="47" t="s">
        <v>8313</v>
      </c>
      <c r="AG856" s="49"/>
      <c r="AH856" s="49">
        <v>43328</v>
      </c>
      <c r="AI856" s="50" t="s">
        <v>8314</v>
      </c>
      <c r="AJ856" s="51">
        <v>43329</v>
      </c>
      <c r="AK856" s="51" t="s">
        <v>8069</v>
      </c>
      <c r="AL856" s="52">
        <v>43325</v>
      </c>
    </row>
    <row r="857" spans="1:38" x14ac:dyDescent="0.15">
      <c r="A857" s="36">
        <v>51704859</v>
      </c>
      <c r="B857" s="41" t="s">
        <v>8315</v>
      </c>
      <c r="C857" s="41" t="s">
        <v>8316</v>
      </c>
      <c r="D857" s="36" t="s">
        <v>8317</v>
      </c>
      <c r="E857" s="36" t="s">
        <v>1334</v>
      </c>
      <c r="F857" s="36" t="s">
        <v>8318</v>
      </c>
      <c r="G857" s="36">
        <v>51564374</v>
      </c>
      <c r="H857" s="42" t="s">
        <v>2984</v>
      </c>
      <c r="I857" s="42">
        <v>51564380</v>
      </c>
      <c r="J857" s="42" t="s">
        <v>2953</v>
      </c>
      <c r="K857" s="36" t="s">
        <v>67</v>
      </c>
      <c r="L857" s="43" t="s">
        <v>68</v>
      </c>
      <c r="M857" s="43" t="s">
        <v>38</v>
      </c>
      <c r="N857" s="36" t="s">
        <v>164</v>
      </c>
      <c r="O857" s="42" t="s">
        <v>314</v>
      </c>
      <c r="P857" s="36" t="s">
        <v>71</v>
      </c>
      <c r="Q857" s="42" t="s">
        <v>5617</v>
      </c>
      <c r="R857" s="42"/>
      <c r="S857" s="44">
        <v>43013</v>
      </c>
      <c r="T857" s="44">
        <v>43059</v>
      </c>
      <c r="U857" s="45">
        <v>43080</v>
      </c>
      <c r="V857" s="46">
        <v>6624706</v>
      </c>
      <c r="W857" s="47" t="s">
        <v>8319</v>
      </c>
      <c r="X857" s="48" t="s">
        <v>8320</v>
      </c>
      <c r="Y857" s="48">
        <v>69268</v>
      </c>
      <c r="Z857" s="48"/>
      <c r="AA857" s="48"/>
      <c r="AB857" s="48"/>
      <c r="AC857" s="48"/>
      <c r="AD857" s="48" t="s">
        <v>47</v>
      </c>
      <c r="AE857" s="47" t="s">
        <v>8321</v>
      </c>
      <c r="AF857" s="47" t="s">
        <v>8322</v>
      </c>
      <c r="AG857" s="49"/>
      <c r="AH857" s="49">
        <v>43327</v>
      </c>
      <c r="AI857" s="50"/>
      <c r="AJ857" s="51">
        <v>43328</v>
      </c>
      <c r="AK857" s="51" t="s">
        <v>8069</v>
      </c>
      <c r="AL857" s="52">
        <v>43325</v>
      </c>
    </row>
    <row r="858" spans="1:38" x14ac:dyDescent="0.15">
      <c r="A858" s="36">
        <v>51719874</v>
      </c>
      <c r="B858" s="41" t="s">
        <v>8323</v>
      </c>
      <c r="C858" s="41" t="s">
        <v>8324</v>
      </c>
      <c r="D858" s="36" t="s">
        <v>8325</v>
      </c>
      <c r="E858" s="36" t="s">
        <v>8326</v>
      </c>
      <c r="F858" s="36"/>
      <c r="G858" s="36">
        <v>51577893</v>
      </c>
      <c r="H858" s="42" t="s">
        <v>600</v>
      </c>
      <c r="I858" s="42">
        <v>51564379</v>
      </c>
      <c r="J858" s="42" t="s">
        <v>532</v>
      </c>
      <c r="K858" s="36" t="s">
        <v>67</v>
      </c>
      <c r="L858" s="43" t="s">
        <v>68</v>
      </c>
      <c r="M858" s="43" t="s">
        <v>38</v>
      </c>
      <c r="N858" s="36" t="s">
        <v>6333</v>
      </c>
      <c r="O858" s="42" t="s">
        <v>1202</v>
      </c>
      <c r="P858" s="36" t="s">
        <v>71</v>
      </c>
      <c r="Q858" s="42" t="s">
        <v>5617</v>
      </c>
      <c r="R858" s="42"/>
      <c r="S858" s="44">
        <v>43136</v>
      </c>
      <c r="T858" s="44">
        <v>43171</v>
      </c>
      <c r="U858" s="45">
        <v>43192</v>
      </c>
      <c r="V858" s="46">
        <v>6624905</v>
      </c>
      <c r="W858" s="47" t="s">
        <v>8327</v>
      </c>
      <c r="X858" s="48" t="s">
        <v>8328</v>
      </c>
      <c r="Y858" s="48">
        <v>12165</v>
      </c>
      <c r="Z858" s="48"/>
      <c r="AA858" s="48"/>
      <c r="AB858" s="48"/>
      <c r="AC858" s="48"/>
      <c r="AD858" s="48" t="s">
        <v>47</v>
      </c>
      <c r="AE858" s="47" t="s">
        <v>8329</v>
      </c>
      <c r="AF858" s="47" t="s">
        <v>8330</v>
      </c>
      <c r="AG858" s="49"/>
      <c r="AH858" s="49">
        <v>43329</v>
      </c>
      <c r="AI858" s="50"/>
      <c r="AJ858" s="51">
        <v>43332</v>
      </c>
      <c r="AK858" s="51" t="s">
        <v>8069</v>
      </c>
      <c r="AL858" s="52">
        <v>43332</v>
      </c>
    </row>
    <row r="859" spans="1:38" x14ac:dyDescent="0.15">
      <c r="A859" s="36">
        <v>51725153</v>
      </c>
      <c r="B859" s="41" t="s">
        <v>8331</v>
      </c>
      <c r="C859" s="41" t="s">
        <v>8332</v>
      </c>
      <c r="D859" s="36" t="s">
        <v>1649</v>
      </c>
      <c r="E859" s="36" t="s">
        <v>8333</v>
      </c>
      <c r="F859" s="36"/>
      <c r="G859" s="36">
        <v>51591942</v>
      </c>
      <c r="H859" s="42" t="s">
        <v>3892</v>
      </c>
      <c r="I859" s="42">
        <v>51558114</v>
      </c>
      <c r="J859" s="42" t="s">
        <v>3173</v>
      </c>
      <c r="K859" s="36" t="s">
        <v>67</v>
      </c>
      <c r="L859" s="43" t="s">
        <v>68</v>
      </c>
      <c r="M859" s="43" t="s">
        <v>38</v>
      </c>
      <c r="N859" s="36" t="s">
        <v>5947</v>
      </c>
      <c r="O859" s="42" t="s">
        <v>761</v>
      </c>
      <c r="P859" s="36" t="s">
        <v>85</v>
      </c>
      <c r="Q859" s="42" t="s">
        <v>5617</v>
      </c>
      <c r="R859" s="42"/>
      <c r="S859" s="44">
        <v>43178</v>
      </c>
      <c r="T859" s="44">
        <v>43220</v>
      </c>
      <c r="U859" s="45">
        <v>43234</v>
      </c>
      <c r="V859" s="46">
        <v>6624125</v>
      </c>
      <c r="W859" s="47" t="s">
        <v>8334</v>
      </c>
      <c r="X859" s="48" t="s">
        <v>8335</v>
      </c>
      <c r="Y859" s="48">
        <v>48449</v>
      </c>
      <c r="Z859" s="48"/>
      <c r="AA859" s="48"/>
      <c r="AB859" s="48"/>
      <c r="AC859" s="48"/>
      <c r="AD859" s="48"/>
      <c r="AE859" s="47" t="s">
        <v>8336</v>
      </c>
      <c r="AF859" s="47" t="s">
        <v>8337</v>
      </c>
      <c r="AG859" s="49"/>
      <c r="AH859" s="49">
        <v>43327</v>
      </c>
      <c r="AI859" s="50"/>
      <c r="AJ859" s="51">
        <v>43328</v>
      </c>
      <c r="AK859" s="51" t="s">
        <v>8069</v>
      </c>
      <c r="AL859" s="52">
        <v>43325</v>
      </c>
    </row>
    <row r="860" spans="1:38" x14ac:dyDescent="0.15">
      <c r="A860" s="36">
        <v>51721461</v>
      </c>
      <c r="B860" s="41" t="s">
        <v>8338</v>
      </c>
      <c r="C860" s="41" t="s">
        <v>8339</v>
      </c>
      <c r="D860" s="36" t="s">
        <v>8340</v>
      </c>
      <c r="E860" s="36" t="s">
        <v>8341</v>
      </c>
      <c r="F860" s="36"/>
      <c r="G860" s="36">
        <v>51591940</v>
      </c>
      <c r="H860" s="42" t="s">
        <v>189</v>
      </c>
      <c r="I860" s="42">
        <v>51609648</v>
      </c>
      <c r="J860" s="42" t="s">
        <v>162</v>
      </c>
      <c r="K860" s="36" t="s">
        <v>303</v>
      </c>
      <c r="L860" s="43" t="s">
        <v>68</v>
      </c>
      <c r="M860" s="43" t="s">
        <v>38</v>
      </c>
      <c r="N860" s="36" t="s">
        <v>414</v>
      </c>
      <c r="O860" s="42" t="s">
        <v>70</v>
      </c>
      <c r="P860" s="36" t="s">
        <v>71</v>
      </c>
      <c r="Q860" s="42" t="s">
        <v>5617</v>
      </c>
      <c r="R860" s="42"/>
      <c r="S860" s="44">
        <v>43150</v>
      </c>
      <c r="T860" s="44">
        <v>43185</v>
      </c>
      <c r="U860" s="45">
        <v>43199</v>
      </c>
      <c r="V860" s="46">
        <v>6624873</v>
      </c>
      <c r="W860" s="47" t="s">
        <v>8342</v>
      </c>
      <c r="X860" s="48" t="s">
        <v>8343</v>
      </c>
      <c r="Y860" s="48">
        <v>69473</v>
      </c>
      <c r="Z860" s="48"/>
      <c r="AA860" s="48"/>
      <c r="AB860" s="48"/>
      <c r="AC860" s="48"/>
      <c r="AD860" s="48" t="s">
        <v>47</v>
      </c>
      <c r="AE860" s="47" t="s">
        <v>8344</v>
      </c>
      <c r="AF860" s="47" t="s">
        <v>8345</v>
      </c>
      <c r="AG860" s="49"/>
      <c r="AH860" s="49">
        <v>43334</v>
      </c>
      <c r="AI860" s="50"/>
      <c r="AJ860" s="51">
        <v>43335</v>
      </c>
      <c r="AK860" s="51" t="s">
        <v>8069</v>
      </c>
      <c r="AL860" s="52">
        <v>43332</v>
      </c>
    </row>
    <row r="861" spans="1:38" x14ac:dyDescent="0.15">
      <c r="A861" s="36">
        <v>51741214</v>
      </c>
      <c r="B861" s="41" t="s">
        <v>8346</v>
      </c>
      <c r="C861" s="41" t="s">
        <v>8347</v>
      </c>
      <c r="D861" s="36" t="s">
        <v>8348</v>
      </c>
      <c r="E861" s="36" t="s">
        <v>940</v>
      </c>
      <c r="F861" s="36"/>
      <c r="G861" s="36">
        <v>51710500</v>
      </c>
      <c r="H861" s="42" t="s">
        <v>124</v>
      </c>
      <c r="I861" s="42">
        <v>40166880</v>
      </c>
      <c r="J861" s="42" t="s">
        <v>53</v>
      </c>
      <c r="K861" s="36"/>
      <c r="L861" s="43" t="s">
        <v>3025</v>
      </c>
      <c r="M861" s="43" t="s">
        <v>38</v>
      </c>
      <c r="N861" s="36" t="s">
        <v>164</v>
      </c>
      <c r="O861" s="42" t="s">
        <v>819</v>
      </c>
      <c r="P861" s="36" t="s">
        <v>71</v>
      </c>
      <c r="Q861" s="42" t="s">
        <v>5617</v>
      </c>
      <c r="R861" s="42"/>
      <c r="S861" s="44">
        <v>43285</v>
      </c>
      <c r="T861" s="44"/>
      <c r="U861" s="45"/>
      <c r="V861" s="46">
        <v>6634745</v>
      </c>
      <c r="W861" s="47" t="s">
        <v>8349</v>
      </c>
      <c r="X861" s="48"/>
      <c r="Y861" s="48">
        <v>69167</v>
      </c>
      <c r="Z861" s="48"/>
      <c r="AA861" s="48"/>
      <c r="AB861" s="48"/>
      <c r="AC861" s="48"/>
      <c r="AD861" s="48"/>
      <c r="AE861" s="47"/>
      <c r="AF861" s="47" t="s">
        <v>8350</v>
      </c>
      <c r="AG861" s="49"/>
      <c r="AH861" s="49">
        <v>43333</v>
      </c>
      <c r="AI861" s="50"/>
      <c r="AJ861" s="51">
        <v>43334</v>
      </c>
      <c r="AK861" s="51" t="s">
        <v>8069</v>
      </c>
      <c r="AL861" s="52">
        <v>43332</v>
      </c>
    </row>
    <row r="862" spans="1:38" x14ac:dyDescent="0.15">
      <c r="A862" s="36">
        <v>51741226</v>
      </c>
      <c r="B862" s="41" t="s">
        <v>8351</v>
      </c>
      <c r="C862" s="41" t="s">
        <v>8352</v>
      </c>
      <c r="D862" s="36" t="s">
        <v>8353</v>
      </c>
      <c r="E862" s="36" t="s">
        <v>8354</v>
      </c>
      <c r="F862" s="36"/>
      <c r="G862" s="36">
        <v>51710500</v>
      </c>
      <c r="H862" s="42" t="s">
        <v>124</v>
      </c>
      <c r="I862" s="42">
        <v>40166880</v>
      </c>
      <c r="J862" s="42" t="s">
        <v>53</v>
      </c>
      <c r="K862" s="36"/>
      <c r="L862" s="43" t="s">
        <v>3025</v>
      </c>
      <c r="M862" s="43" t="s">
        <v>38</v>
      </c>
      <c r="N862" s="36" t="s">
        <v>164</v>
      </c>
      <c r="O862" s="42" t="s">
        <v>819</v>
      </c>
      <c r="P862" s="36" t="s">
        <v>71</v>
      </c>
      <c r="Q862" s="42" t="s">
        <v>5617</v>
      </c>
      <c r="R862" s="42"/>
      <c r="S862" s="44">
        <v>43285</v>
      </c>
      <c r="T862" s="44"/>
      <c r="U862" s="45"/>
      <c r="V862" s="46">
        <v>6634739</v>
      </c>
      <c r="W862" s="47" t="s">
        <v>8355</v>
      </c>
      <c r="X862" s="48"/>
      <c r="Y862" s="48">
        <v>69149</v>
      </c>
      <c r="Z862" s="48"/>
      <c r="AA862" s="48"/>
      <c r="AB862" s="48"/>
      <c r="AC862" s="48"/>
      <c r="AD862" s="48"/>
      <c r="AE862" s="47"/>
      <c r="AF862" s="47" t="s">
        <v>8356</v>
      </c>
      <c r="AG862" s="49"/>
      <c r="AH862" s="49">
        <v>43333</v>
      </c>
      <c r="AI862" s="50"/>
      <c r="AJ862" s="51">
        <v>43334</v>
      </c>
      <c r="AK862" s="51" t="s">
        <v>8069</v>
      </c>
      <c r="AL862" s="52">
        <v>43332</v>
      </c>
    </row>
    <row r="863" spans="1:38" x14ac:dyDescent="0.15">
      <c r="A863" s="36">
        <v>51741212</v>
      </c>
      <c r="B863" s="41" t="s">
        <v>8357</v>
      </c>
      <c r="C863" s="41" t="s">
        <v>8358</v>
      </c>
      <c r="D863" s="36" t="s">
        <v>1382</v>
      </c>
      <c r="E863" s="36" t="s">
        <v>8359</v>
      </c>
      <c r="F863" s="36"/>
      <c r="G863" s="36">
        <v>51710500</v>
      </c>
      <c r="H863" s="42" t="s">
        <v>124</v>
      </c>
      <c r="I863" s="42">
        <v>40166880</v>
      </c>
      <c r="J863" s="42" t="s">
        <v>53</v>
      </c>
      <c r="K863" s="36"/>
      <c r="L863" s="43" t="s">
        <v>3025</v>
      </c>
      <c r="M863" s="43" t="s">
        <v>38</v>
      </c>
      <c r="N863" s="36" t="s">
        <v>164</v>
      </c>
      <c r="O863" s="42" t="s">
        <v>819</v>
      </c>
      <c r="P863" s="36" t="s">
        <v>71</v>
      </c>
      <c r="Q863" s="42" t="s">
        <v>5617</v>
      </c>
      <c r="R863" s="42"/>
      <c r="S863" s="44">
        <v>43285</v>
      </c>
      <c r="T863" s="44"/>
      <c r="U863" s="45"/>
      <c r="V863" s="46">
        <v>6634743</v>
      </c>
      <c r="W863" s="47" t="s">
        <v>8360</v>
      </c>
      <c r="X863" s="48"/>
      <c r="Y863" s="48">
        <v>69175</v>
      </c>
      <c r="Z863" s="48"/>
      <c r="AA863" s="48"/>
      <c r="AB863" s="48"/>
      <c r="AC863" s="48"/>
      <c r="AD863" s="48"/>
      <c r="AE863" s="47"/>
      <c r="AF863" s="47" t="s">
        <v>8361</v>
      </c>
      <c r="AG863" s="49"/>
      <c r="AH863" s="49">
        <v>43333</v>
      </c>
      <c r="AI863" s="50"/>
      <c r="AJ863" s="51">
        <v>43334</v>
      </c>
      <c r="AK863" s="51" t="s">
        <v>8069</v>
      </c>
      <c r="AL863" s="52">
        <v>43332</v>
      </c>
    </row>
    <row r="864" spans="1:38" x14ac:dyDescent="0.15">
      <c r="A864" s="36">
        <v>51728036</v>
      </c>
      <c r="B864" s="41" t="s">
        <v>8362</v>
      </c>
      <c r="C864" s="41" t="s">
        <v>8363</v>
      </c>
      <c r="D864" s="36" t="s">
        <v>3435</v>
      </c>
      <c r="E864" s="36" t="s">
        <v>8364</v>
      </c>
      <c r="F864" s="36" t="s">
        <v>828</v>
      </c>
      <c r="G864" s="36">
        <v>51732809</v>
      </c>
      <c r="H864" s="42" t="s">
        <v>7825</v>
      </c>
      <c r="I864" s="42">
        <v>51609648</v>
      </c>
      <c r="J864" s="42" t="s">
        <v>162</v>
      </c>
      <c r="K864" s="36" t="s">
        <v>67</v>
      </c>
      <c r="L864" s="43" t="s">
        <v>68</v>
      </c>
      <c r="M864" s="43" t="s">
        <v>38</v>
      </c>
      <c r="N864" s="36" t="s">
        <v>414</v>
      </c>
      <c r="O864" s="42" t="s">
        <v>1930</v>
      </c>
      <c r="P864" s="36" t="s">
        <v>71</v>
      </c>
      <c r="Q864" s="42" t="s">
        <v>5617</v>
      </c>
      <c r="R864" s="42"/>
      <c r="S864" s="44">
        <v>43200</v>
      </c>
      <c r="T864" s="44">
        <v>43249</v>
      </c>
      <c r="U864" s="45"/>
      <c r="V864" s="46">
        <v>6634584</v>
      </c>
      <c r="W864" s="47" t="s">
        <v>8365</v>
      </c>
      <c r="X864" s="48"/>
      <c r="Y864" s="48">
        <v>16217</v>
      </c>
      <c r="Z864" s="48"/>
      <c r="AA864" s="48"/>
      <c r="AB864" s="48"/>
      <c r="AC864" s="48"/>
      <c r="AD864" s="48"/>
      <c r="AE864" s="47" t="s">
        <v>8366</v>
      </c>
      <c r="AF864" s="47" t="s">
        <v>8367</v>
      </c>
      <c r="AG864" s="49"/>
      <c r="AH864" s="49">
        <v>43329</v>
      </c>
      <c r="AI864" s="50"/>
      <c r="AJ864" s="51">
        <v>43332</v>
      </c>
      <c r="AK864" s="51" t="s">
        <v>8069</v>
      </c>
      <c r="AL864" s="52">
        <v>43332</v>
      </c>
    </row>
    <row r="865" spans="1:38" x14ac:dyDescent="0.15">
      <c r="A865" s="36">
        <v>51691567</v>
      </c>
      <c r="B865" s="41" t="s">
        <v>8368</v>
      </c>
      <c r="C865" s="41" t="s">
        <v>8369</v>
      </c>
      <c r="D865" s="36" t="s">
        <v>8370</v>
      </c>
      <c r="E865" s="36" t="s">
        <v>8371</v>
      </c>
      <c r="F865" s="36"/>
      <c r="G865" s="36">
        <v>51695860</v>
      </c>
      <c r="H865" s="42" t="s">
        <v>6112</v>
      </c>
      <c r="I865" s="42">
        <v>51564379</v>
      </c>
      <c r="J865" s="42" t="s">
        <v>532</v>
      </c>
      <c r="K865" s="36" t="s">
        <v>67</v>
      </c>
      <c r="L865" s="43" t="s">
        <v>68</v>
      </c>
      <c r="M865" s="43" t="s">
        <v>4323</v>
      </c>
      <c r="N865" s="36" t="s">
        <v>7711</v>
      </c>
      <c r="O865" s="42" t="s">
        <v>1317</v>
      </c>
      <c r="P865" s="36" t="s">
        <v>71</v>
      </c>
      <c r="Q865" s="42" t="s">
        <v>5617</v>
      </c>
      <c r="R865" s="42"/>
      <c r="S865" s="44">
        <v>42922</v>
      </c>
      <c r="T865" s="44">
        <v>42961</v>
      </c>
      <c r="U865" s="45">
        <v>42982</v>
      </c>
      <c r="V865" s="46">
        <v>6624468</v>
      </c>
      <c r="W865" s="47" t="s">
        <v>8372</v>
      </c>
      <c r="X865" s="48" t="s">
        <v>8373</v>
      </c>
      <c r="Y865" s="48">
        <v>12511</v>
      </c>
      <c r="Z865" s="48"/>
      <c r="AA865" s="48"/>
      <c r="AB865" s="48"/>
      <c r="AC865" s="48"/>
      <c r="AD865" s="48" t="s">
        <v>47</v>
      </c>
      <c r="AE865" s="47" t="s">
        <v>8374</v>
      </c>
      <c r="AF865" s="47" t="s">
        <v>8375</v>
      </c>
      <c r="AG865" s="49"/>
      <c r="AH865" s="49">
        <v>43333</v>
      </c>
      <c r="AI865" s="50"/>
      <c r="AJ865" s="51">
        <v>43334</v>
      </c>
      <c r="AK865" s="51" t="s">
        <v>8069</v>
      </c>
      <c r="AL865" s="52">
        <v>43332</v>
      </c>
    </row>
    <row r="866" spans="1:38" x14ac:dyDescent="0.15">
      <c r="A866" s="36">
        <v>51725145</v>
      </c>
      <c r="B866" s="41" t="s">
        <v>8376</v>
      </c>
      <c r="C866" s="41" t="s">
        <v>8377</v>
      </c>
      <c r="D866" s="36" t="s">
        <v>8378</v>
      </c>
      <c r="E866" s="36" t="s">
        <v>3329</v>
      </c>
      <c r="F866" s="36"/>
      <c r="G866" s="36">
        <v>51692598</v>
      </c>
      <c r="H866" s="42" t="s">
        <v>1188</v>
      </c>
      <c r="I866" s="42">
        <v>51558114</v>
      </c>
      <c r="J866" s="42" t="s">
        <v>3173</v>
      </c>
      <c r="K866" s="36" t="s">
        <v>67</v>
      </c>
      <c r="L866" s="43" t="s">
        <v>68</v>
      </c>
      <c r="M866" s="43" t="s">
        <v>38</v>
      </c>
      <c r="N866" s="36" t="s">
        <v>5947</v>
      </c>
      <c r="O866" s="42" t="s">
        <v>761</v>
      </c>
      <c r="P866" s="36" t="s">
        <v>85</v>
      </c>
      <c r="Q866" s="42" t="s">
        <v>5617</v>
      </c>
      <c r="R866" s="42"/>
      <c r="S866" s="44">
        <v>43178</v>
      </c>
      <c r="T866" s="44">
        <v>43220</v>
      </c>
      <c r="U866" s="45">
        <v>43234</v>
      </c>
      <c r="V866" s="46">
        <v>6624122</v>
      </c>
      <c r="W866" s="47" t="s">
        <v>8379</v>
      </c>
      <c r="X866" s="48" t="s">
        <v>8380</v>
      </c>
      <c r="Y866" s="48">
        <v>48447</v>
      </c>
      <c r="Z866" s="48"/>
      <c r="AA866" s="48"/>
      <c r="AB866" s="48"/>
      <c r="AC866" s="48"/>
      <c r="AD866" s="48"/>
      <c r="AE866" s="47" t="s">
        <v>8381</v>
      </c>
      <c r="AF866" s="47" t="s">
        <v>8382</v>
      </c>
      <c r="AG866" s="49"/>
      <c r="AH866" s="49">
        <v>43333</v>
      </c>
      <c r="AI866" s="50"/>
      <c r="AJ866" s="51">
        <v>43334</v>
      </c>
      <c r="AK866" s="51" t="s">
        <v>8069</v>
      </c>
      <c r="AL866" s="52">
        <v>43332</v>
      </c>
    </row>
    <row r="867" spans="1:38" x14ac:dyDescent="0.15">
      <c r="A867" s="36">
        <v>51737077</v>
      </c>
      <c r="B867" s="41" t="s">
        <v>8383</v>
      </c>
      <c r="C867" s="41" t="s">
        <v>8384</v>
      </c>
      <c r="D867" s="36" t="s">
        <v>2775</v>
      </c>
      <c r="E867" s="36" t="s">
        <v>8385</v>
      </c>
      <c r="F867" s="36" t="s">
        <v>5616</v>
      </c>
      <c r="G867" s="36">
        <v>51710500</v>
      </c>
      <c r="H867" s="42" t="s">
        <v>124</v>
      </c>
      <c r="I867" s="42">
        <v>40166880</v>
      </c>
      <c r="J867" s="42" t="s">
        <v>53</v>
      </c>
      <c r="K867" s="36"/>
      <c r="L867" s="43" t="s">
        <v>5890</v>
      </c>
      <c r="M867" s="43" t="s">
        <v>38</v>
      </c>
      <c r="N867" s="36" t="s">
        <v>414</v>
      </c>
      <c r="O867" s="42" t="s">
        <v>761</v>
      </c>
      <c r="P867" s="36" t="s">
        <v>71</v>
      </c>
      <c r="Q867" s="42" t="s">
        <v>5617</v>
      </c>
      <c r="R867" s="42"/>
      <c r="S867" s="44">
        <v>43265</v>
      </c>
      <c r="T867" s="44">
        <v>43305</v>
      </c>
      <c r="U867" s="45"/>
      <c r="V867" s="46">
        <v>6634714</v>
      </c>
      <c r="W867" s="47"/>
      <c r="X867" s="48"/>
      <c r="Y867" s="48">
        <v>48452</v>
      </c>
      <c r="Z867" s="48"/>
      <c r="AA867" s="48"/>
      <c r="AB867" s="48"/>
      <c r="AC867" s="48"/>
      <c r="AD867" s="48"/>
      <c r="AE867" s="47"/>
      <c r="AF867" s="47" t="s">
        <v>8386</v>
      </c>
      <c r="AG867" s="49"/>
      <c r="AH867" s="49">
        <v>43339</v>
      </c>
      <c r="AI867" s="50"/>
      <c r="AJ867" s="51">
        <v>43340</v>
      </c>
      <c r="AK867" s="51" t="s">
        <v>8069</v>
      </c>
      <c r="AL867" s="52">
        <v>43339</v>
      </c>
    </row>
    <row r="868" spans="1:38" x14ac:dyDescent="0.15">
      <c r="A868" s="36">
        <v>51723235</v>
      </c>
      <c r="B868" s="41" t="s">
        <v>8387</v>
      </c>
      <c r="C868" s="41" t="s">
        <v>8388</v>
      </c>
      <c r="D868" s="36" t="s">
        <v>861</v>
      </c>
      <c r="E868" s="36" t="s">
        <v>8389</v>
      </c>
      <c r="F868" s="36" t="s">
        <v>8390</v>
      </c>
      <c r="G868" s="36">
        <v>51732397</v>
      </c>
      <c r="H868" s="42" t="s">
        <v>8137</v>
      </c>
      <c r="I868" s="42">
        <v>51564376</v>
      </c>
      <c r="J868" s="42" t="s">
        <v>3039</v>
      </c>
      <c r="K868" s="36" t="s">
        <v>67</v>
      </c>
      <c r="L868" s="43" t="s">
        <v>68</v>
      </c>
      <c r="M868" s="43" t="s">
        <v>38</v>
      </c>
      <c r="N868" s="36" t="s">
        <v>3390</v>
      </c>
      <c r="O868" s="42" t="s">
        <v>477</v>
      </c>
      <c r="P868" s="36" t="s">
        <v>71</v>
      </c>
      <c r="Q868" s="42" t="s">
        <v>5617</v>
      </c>
      <c r="R868" s="42"/>
      <c r="S868" s="44">
        <v>43161</v>
      </c>
      <c r="T868" s="44">
        <v>43213</v>
      </c>
      <c r="U868" s="45">
        <v>43227</v>
      </c>
      <c r="V868" s="46">
        <v>6634535</v>
      </c>
      <c r="W868" s="47" t="s">
        <v>8391</v>
      </c>
      <c r="X868" s="48" t="s">
        <v>8392</v>
      </c>
      <c r="Y868" s="48">
        <v>48419</v>
      </c>
      <c r="Z868" s="48"/>
      <c r="AA868" s="48"/>
      <c r="AB868" s="48"/>
      <c r="AC868" s="48"/>
      <c r="AD868" s="48" t="s">
        <v>4506</v>
      </c>
      <c r="AE868" s="47" t="s">
        <v>8393</v>
      </c>
      <c r="AF868" s="47" t="s">
        <v>8394</v>
      </c>
      <c r="AG868" s="49"/>
      <c r="AH868" s="49">
        <v>43341</v>
      </c>
      <c r="AI868" s="50"/>
      <c r="AJ868" s="51">
        <v>43342</v>
      </c>
      <c r="AK868" s="51" t="s">
        <v>8069</v>
      </c>
      <c r="AL868" s="52">
        <v>43339</v>
      </c>
    </row>
    <row r="869" spans="1:38" x14ac:dyDescent="0.15">
      <c r="A869" s="36">
        <v>51591946</v>
      </c>
      <c r="B869" s="41" t="s">
        <v>8395</v>
      </c>
      <c r="C869" s="41" t="s">
        <v>8396</v>
      </c>
      <c r="D869" s="36" t="s">
        <v>5149</v>
      </c>
      <c r="E869" s="36" t="s">
        <v>8397</v>
      </c>
      <c r="F869" s="36"/>
      <c r="G869" s="36">
        <v>51591990</v>
      </c>
      <c r="H869" s="42" t="s">
        <v>4608</v>
      </c>
      <c r="I869" s="42">
        <v>51564376</v>
      </c>
      <c r="J869" s="42" t="s">
        <v>3039</v>
      </c>
      <c r="K869" s="36" t="s">
        <v>67</v>
      </c>
      <c r="L869" s="43" t="s">
        <v>68</v>
      </c>
      <c r="M869" s="43" t="s">
        <v>38</v>
      </c>
      <c r="N869" s="36" t="s">
        <v>3390</v>
      </c>
      <c r="O869" s="42" t="s">
        <v>84</v>
      </c>
      <c r="P869" s="36" t="s">
        <v>71</v>
      </c>
      <c r="Q869" s="42" t="s">
        <v>5617</v>
      </c>
      <c r="R869" s="42"/>
      <c r="S869" s="44">
        <v>42376</v>
      </c>
      <c r="T869" s="44">
        <v>42436</v>
      </c>
      <c r="U869" s="45">
        <v>42457</v>
      </c>
      <c r="V869" s="46">
        <v>6624094</v>
      </c>
      <c r="W869" s="47" t="s">
        <v>8398</v>
      </c>
      <c r="X869" s="48" t="s">
        <v>8399</v>
      </c>
      <c r="Y869" s="48">
        <v>69398</v>
      </c>
      <c r="Z869" s="48"/>
      <c r="AA869" s="48"/>
      <c r="AB869" s="48"/>
      <c r="AC869" s="48"/>
      <c r="AD869" s="48" t="s">
        <v>4506</v>
      </c>
      <c r="AE869" s="47" t="s">
        <v>8400</v>
      </c>
      <c r="AF869" s="47" t="s">
        <v>8401</v>
      </c>
      <c r="AG869" s="49"/>
      <c r="AH869" s="49">
        <v>43343</v>
      </c>
      <c r="AI869" s="50"/>
      <c r="AJ869" s="51">
        <v>43346</v>
      </c>
      <c r="AK869" s="51" t="s">
        <v>8402</v>
      </c>
      <c r="AL869" s="52">
        <v>43346</v>
      </c>
    </row>
    <row r="870" spans="1:38" x14ac:dyDescent="0.15">
      <c r="A870" s="36">
        <v>51724283</v>
      </c>
      <c r="B870" s="41" t="s">
        <v>8403</v>
      </c>
      <c r="C870" s="41" t="s">
        <v>8404</v>
      </c>
      <c r="D870" s="36" t="s">
        <v>8405</v>
      </c>
      <c r="E870" s="36" t="s">
        <v>8406</v>
      </c>
      <c r="F870" s="36" t="s">
        <v>618</v>
      </c>
      <c r="G870" s="36">
        <v>51582031</v>
      </c>
      <c r="H870" s="42" t="s">
        <v>8407</v>
      </c>
      <c r="I870" s="42">
        <v>51609648</v>
      </c>
      <c r="J870" s="42" t="s">
        <v>162</v>
      </c>
      <c r="K870" s="36" t="s">
        <v>67</v>
      </c>
      <c r="L870" s="43" t="s">
        <v>68</v>
      </c>
      <c r="M870" s="43" t="s">
        <v>8408</v>
      </c>
      <c r="N870" s="36" t="s">
        <v>414</v>
      </c>
      <c r="O870" s="42" t="s">
        <v>144</v>
      </c>
      <c r="P870" s="36" t="s">
        <v>71</v>
      </c>
      <c r="Q870" s="42" t="s">
        <v>5617</v>
      </c>
      <c r="R870" s="42"/>
      <c r="S870" s="44">
        <v>43168</v>
      </c>
      <c r="T870" s="44">
        <v>43234</v>
      </c>
      <c r="U870" s="45">
        <v>43248</v>
      </c>
      <c r="V870" s="46">
        <v>6624058</v>
      </c>
      <c r="W870" s="47" t="s">
        <v>8409</v>
      </c>
      <c r="X870" s="48" t="s">
        <v>8410</v>
      </c>
      <c r="Y870" s="48">
        <v>69821</v>
      </c>
      <c r="Z870" s="48"/>
      <c r="AA870" s="48"/>
      <c r="AB870" s="48"/>
      <c r="AC870" s="48"/>
      <c r="AD870" s="48" t="s">
        <v>47</v>
      </c>
      <c r="AE870" s="47" t="s">
        <v>8411</v>
      </c>
      <c r="AF870" s="47" t="s">
        <v>8412</v>
      </c>
      <c r="AG870" s="49"/>
      <c r="AH870" s="49">
        <v>43352</v>
      </c>
      <c r="AI870" s="50"/>
      <c r="AJ870" s="51">
        <v>43353</v>
      </c>
      <c r="AK870" s="51" t="s">
        <v>8402</v>
      </c>
      <c r="AL870" s="52">
        <v>43353</v>
      </c>
    </row>
    <row r="871" spans="1:38" x14ac:dyDescent="0.15">
      <c r="A871" s="36">
        <v>51725692</v>
      </c>
      <c r="B871" s="41" t="s">
        <v>8413</v>
      </c>
      <c r="C871" s="41" t="s">
        <v>8414</v>
      </c>
      <c r="D871" s="36" t="s">
        <v>930</v>
      </c>
      <c r="E871" s="36" t="s">
        <v>8415</v>
      </c>
      <c r="F871" s="36" t="s">
        <v>8416</v>
      </c>
      <c r="G871" s="36">
        <v>51561938</v>
      </c>
      <c r="H871" s="42" t="s">
        <v>7719</v>
      </c>
      <c r="I871" s="42">
        <v>51712958</v>
      </c>
      <c r="J871" s="42" t="s">
        <v>7320</v>
      </c>
      <c r="K871" s="36" t="s">
        <v>67</v>
      </c>
      <c r="L871" s="43" t="s">
        <v>68</v>
      </c>
      <c r="M871" s="43" t="s">
        <v>4323</v>
      </c>
      <c r="N871" s="36" t="s">
        <v>175</v>
      </c>
      <c r="O871" s="42" t="s">
        <v>696</v>
      </c>
      <c r="P871" s="36" t="s">
        <v>85</v>
      </c>
      <c r="Q871" s="42"/>
      <c r="R871" s="42"/>
      <c r="S871" s="44" t="e">
        <v>#N/A</v>
      </c>
      <c r="T871" s="44">
        <v>43234</v>
      </c>
      <c r="U871" s="45">
        <v>43248</v>
      </c>
      <c r="V871" s="46">
        <v>6624150</v>
      </c>
      <c r="W871" s="47" t="s">
        <v>8417</v>
      </c>
      <c r="X871" s="48" t="s">
        <v>8418</v>
      </c>
      <c r="Y871" s="48">
        <v>48470</v>
      </c>
      <c r="Z871" s="48"/>
      <c r="AA871" s="48"/>
      <c r="AB871" s="48"/>
      <c r="AC871" s="48"/>
      <c r="AD871" s="48"/>
      <c r="AE871" s="47" t="s">
        <v>8419</v>
      </c>
      <c r="AF871" s="47" t="s">
        <v>8420</v>
      </c>
      <c r="AG871" s="49"/>
      <c r="AH871" s="49">
        <v>43307</v>
      </c>
      <c r="AI871" s="50"/>
      <c r="AJ871" s="51">
        <v>43308</v>
      </c>
      <c r="AK871" s="51" t="s">
        <v>7801</v>
      </c>
      <c r="AL871" s="52">
        <v>43304</v>
      </c>
    </row>
    <row r="872" spans="1:38" x14ac:dyDescent="0.15">
      <c r="A872" s="36">
        <v>51561934</v>
      </c>
      <c r="B872" s="41" t="s">
        <v>8421</v>
      </c>
      <c r="C872" s="41" t="s">
        <v>8422</v>
      </c>
      <c r="D872" s="36" t="s">
        <v>1366</v>
      </c>
      <c r="E872" s="36" t="s">
        <v>8423</v>
      </c>
      <c r="F872" s="36"/>
      <c r="G872" s="36">
        <v>51588225</v>
      </c>
      <c r="H872" s="42" t="s">
        <v>231</v>
      </c>
      <c r="I872" s="42">
        <v>51712958</v>
      </c>
      <c r="J872" s="42" t="s">
        <v>7320</v>
      </c>
      <c r="K872" s="36" t="s">
        <v>67</v>
      </c>
      <c r="L872" s="43" t="s">
        <v>68</v>
      </c>
      <c r="M872" s="43" t="s">
        <v>38</v>
      </c>
      <c r="N872" s="36" t="s">
        <v>69</v>
      </c>
      <c r="O872" s="42" t="s">
        <v>176</v>
      </c>
      <c r="P872" s="36" t="s">
        <v>85</v>
      </c>
      <c r="Q872" s="42" t="s">
        <v>5617</v>
      </c>
      <c r="R872" s="42"/>
      <c r="S872" s="44">
        <v>42138</v>
      </c>
      <c r="T872" s="44"/>
      <c r="U872" s="45">
        <v>42205</v>
      </c>
      <c r="V872" s="46">
        <v>6634124</v>
      </c>
      <c r="W872" s="47" t="s">
        <v>8424</v>
      </c>
      <c r="X872" s="48" t="s">
        <v>8425</v>
      </c>
      <c r="Y872" s="48">
        <v>69329</v>
      </c>
      <c r="Z872" s="48"/>
      <c r="AA872" s="48"/>
      <c r="AB872" s="48"/>
      <c r="AC872" s="48"/>
      <c r="AD872" s="48" t="s">
        <v>4506</v>
      </c>
      <c r="AE872" s="47" t="s">
        <v>8426</v>
      </c>
      <c r="AF872" s="47" t="s">
        <v>8427</v>
      </c>
      <c r="AG872" s="49"/>
      <c r="AH872" s="49">
        <v>43346</v>
      </c>
      <c r="AI872" s="50"/>
      <c r="AJ872" s="51">
        <v>43347</v>
      </c>
      <c r="AK872" s="51" t="s">
        <v>8402</v>
      </c>
      <c r="AL872" s="52">
        <v>43346</v>
      </c>
    </row>
    <row r="873" spans="1:38" x14ac:dyDescent="0.15">
      <c r="A873" s="36">
        <v>51591947</v>
      </c>
      <c r="B873" s="41" t="s">
        <v>8428</v>
      </c>
      <c r="C873" s="41" t="s">
        <v>8429</v>
      </c>
      <c r="D873" s="36" t="s">
        <v>8430</v>
      </c>
      <c r="E873" s="36" t="s">
        <v>3212</v>
      </c>
      <c r="F873" s="36"/>
      <c r="G873" s="36">
        <v>51732397</v>
      </c>
      <c r="H873" s="42" t="s">
        <v>8137</v>
      </c>
      <c r="I873" s="42">
        <v>51564376</v>
      </c>
      <c r="J873" s="42" t="s">
        <v>3039</v>
      </c>
      <c r="K873" s="36" t="s">
        <v>67</v>
      </c>
      <c r="L873" s="43" t="s">
        <v>68</v>
      </c>
      <c r="M873" s="43" t="s">
        <v>38</v>
      </c>
      <c r="N873" s="36" t="s">
        <v>3390</v>
      </c>
      <c r="O873" s="42" t="s">
        <v>84</v>
      </c>
      <c r="P873" s="36" t="s">
        <v>71</v>
      </c>
      <c r="Q873" s="42" t="s">
        <v>5617</v>
      </c>
      <c r="R873" s="42"/>
      <c r="S873" s="44">
        <v>42376</v>
      </c>
      <c r="T873" s="44">
        <v>42436</v>
      </c>
      <c r="U873" s="45">
        <v>42457</v>
      </c>
      <c r="V873" s="46">
        <v>6624101</v>
      </c>
      <c r="W873" s="47" t="s">
        <v>8431</v>
      </c>
      <c r="X873" s="48" t="s">
        <v>8432</v>
      </c>
      <c r="Y873" s="48">
        <v>69399</v>
      </c>
      <c r="Z873" s="48"/>
      <c r="AA873" s="48"/>
      <c r="AB873" s="48"/>
      <c r="AC873" s="48"/>
      <c r="AD873" s="48" t="s">
        <v>4506</v>
      </c>
      <c r="AE873" s="47" t="s">
        <v>8433</v>
      </c>
      <c r="AF873" s="47" t="s">
        <v>8434</v>
      </c>
      <c r="AG873" s="49"/>
      <c r="AH873" s="49">
        <v>43344</v>
      </c>
      <c r="AI873" s="50"/>
      <c r="AJ873" s="51">
        <v>43345</v>
      </c>
      <c r="AK873" s="51" t="s">
        <v>8402</v>
      </c>
      <c r="AL873" s="52">
        <v>43339</v>
      </c>
    </row>
    <row r="874" spans="1:38" x14ac:dyDescent="0.15">
      <c r="A874" s="36">
        <v>51561941</v>
      </c>
      <c r="B874" s="41" t="s">
        <v>8435</v>
      </c>
      <c r="C874" s="41" t="s">
        <v>8436</v>
      </c>
      <c r="D874" s="36" t="s">
        <v>8437</v>
      </c>
      <c r="E874" s="36" t="s">
        <v>8438</v>
      </c>
      <c r="F874" s="36" t="s">
        <v>8439</v>
      </c>
      <c r="G874" s="36">
        <v>51562700</v>
      </c>
      <c r="H874" s="42" t="s">
        <v>6713</v>
      </c>
      <c r="I874" s="42">
        <v>51564380</v>
      </c>
      <c r="J874" s="42" t="s">
        <v>2953</v>
      </c>
      <c r="K874" s="36" t="s">
        <v>303</v>
      </c>
      <c r="L874" s="43" t="s">
        <v>68</v>
      </c>
      <c r="M874" s="43" t="s">
        <v>38</v>
      </c>
      <c r="N874" s="36" t="s">
        <v>164</v>
      </c>
      <c r="O874" s="42" t="s">
        <v>314</v>
      </c>
      <c r="P874" s="36" t="s">
        <v>71</v>
      </c>
      <c r="Q874" s="42" t="s">
        <v>2321</v>
      </c>
      <c r="R874" s="42"/>
      <c r="S874" s="44">
        <v>42138</v>
      </c>
      <c r="T874" s="44">
        <v>43059</v>
      </c>
      <c r="U874" s="45">
        <v>43080</v>
      </c>
      <c r="V874" s="46">
        <v>6634179</v>
      </c>
      <c r="W874" s="47" t="s">
        <v>8440</v>
      </c>
      <c r="X874" s="48" t="s">
        <v>8441</v>
      </c>
      <c r="Y874" s="48">
        <v>69256</v>
      </c>
      <c r="Z874" s="48"/>
      <c r="AA874" s="48"/>
      <c r="AB874" s="48"/>
      <c r="AC874" s="48"/>
      <c r="AD874" s="48" t="s">
        <v>47</v>
      </c>
      <c r="AE874" s="47" t="s">
        <v>8442</v>
      </c>
      <c r="AF874" s="47" t="s">
        <v>8443</v>
      </c>
      <c r="AG874" s="49"/>
      <c r="AH874" s="49">
        <v>43343</v>
      </c>
      <c r="AI874" s="50"/>
      <c r="AJ874" s="51">
        <v>43346</v>
      </c>
      <c r="AK874" s="51" t="s">
        <v>8402</v>
      </c>
      <c r="AL874" s="52">
        <v>43346</v>
      </c>
    </row>
    <row r="875" spans="1:38" x14ac:dyDescent="0.15">
      <c r="A875" s="36">
        <v>51727785</v>
      </c>
      <c r="B875" s="41" t="s">
        <v>8444</v>
      </c>
      <c r="C875" s="41" t="s">
        <v>8445</v>
      </c>
      <c r="D875" s="36" t="s">
        <v>752</v>
      </c>
      <c r="E875" s="36" t="s">
        <v>8446</v>
      </c>
      <c r="F875" s="36"/>
      <c r="G875" s="36">
        <v>51547597</v>
      </c>
      <c r="H875" s="42" t="s">
        <v>376</v>
      </c>
      <c r="I875" s="42">
        <v>51609648</v>
      </c>
      <c r="J875" s="42" t="s">
        <v>162</v>
      </c>
      <c r="K875" s="36" t="s">
        <v>303</v>
      </c>
      <c r="L875" s="43" t="s">
        <v>68</v>
      </c>
      <c r="M875" s="43" t="s">
        <v>38</v>
      </c>
      <c r="N875" s="36" t="s">
        <v>414</v>
      </c>
      <c r="O875" s="42" t="s">
        <v>144</v>
      </c>
      <c r="P875" s="36" t="s">
        <v>71</v>
      </c>
      <c r="Q875" s="42" t="s">
        <v>72</v>
      </c>
      <c r="R875" s="42"/>
      <c r="S875" s="44">
        <v>43195</v>
      </c>
      <c r="T875" s="44">
        <v>43244</v>
      </c>
      <c r="U875" s="45">
        <v>43255</v>
      </c>
      <c r="V875" s="46">
        <v>6624051</v>
      </c>
      <c r="W875" s="47" t="s">
        <v>8447</v>
      </c>
      <c r="X875" s="48" t="s">
        <v>8448</v>
      </c>
      <c r="Y875" s="48">
        <v>48510</v>
      </c>
      <c r="Z875" s="48"/>
      <c r="AA875" s="48"/>
      <c r="AB875" s="48"/>
      <c r="AC875" s="48"/>
      <c r="AD875" s="48"/>
      <c r="AE875" s="47" t="s">
        <v>8449</v>
      </c>
      <c r="AF875" s="47" t="s">
        <v>8450</v>
      </c>
      <c r="AG875" s="49"/>
      <c r="AH875" s="49">
        <v>43350</v>
      </c>
      <c r="AI875" s="50"/>
      <c r="AJ875" s="51">
        <v>43353</v>
      </c>
      <c r="AK875" s="51" t="s">
        <v>8402</v>
      </c>
      <c r="AL875" s="52">
        <v>43353</v>
      </c>
    </row>
    <row r="876" spans="1:38" x14ac:dyDescent="0.15">
      <c r="A876" s="36">
        <v>51724908</v>
      </c>
      <c r="B876" s="41" t="s">
        <v>8451</v>
      </c>
      <c r="C876" s="41" t="s">
        <v>8452</v>
      </c>
      <c r="D876" s="36" t="s">
        <v>8453</v>
      </c>
      <c r="E876" s="36" t="s">
        <v>8454</v>
      </c>
      <c r="F876" s="36"/>
      <c r="G876" s="36">
        <v>51580863</v>
      </c>
      <c r="H876" s="42" t="s">
        <v>8073</v>
      </c>
      <c r="I876" s="42">
        <v>51558114</v>
      </c>
      <c r="J876" s="42" t="s">
        <v>3173</v>
      </c>
      <c r="K876" s="36" t="s">
        <v>67</v>
      </c>
      <c r="L876" s="43" t="s">
        <v>68</v>
      </c>
      <c r="M876" s="43" t="s">
        <v>38</v>
      </c>
      <c r="N876" s="36" t="s">
        <v>6172</v>
      </c>
      <c r="O876" s="42" t="s">
        <v>379</v>
      </c>
      <c r="P876" s="36" t="s">
        <v>85</v>
      </c>
      <c r="Q876" s="42" t="s">
        <v>72</v>
      </c>
      <c r="R876" s="42"/>
      <c r="S876" s="44">
        <v>43174</v>
      </c>
      <c r="T876" s="44">
        <v>43213</v>
      </c>
      <c r="U876" s="45">
        <v>43227</v>
      </c>
      <c r="V876" s="46">
        <v>6624106</v>
      </c>
      <c r="W876" s="47" t="s">
        <v>8455</v>
      </c>
      <c r="X876" s="48" t="s">
        <v>8456</v>
      </c>
      <c r="Y876" s="48">
        <v>48408</v>
      </c>
      <c r="Z876" s="48"/>
      <c r="AA876" s="48"/>
      <c r="AB876" s="48"/>
      <c r="AC876" s="48"/>
      <c r="AD876" s="48"/>
      <c r="AE876" s="47" t="s">
        <v>8457</v>
      </c>
      <c r="AF876" s="47" t="s">
        <v>8458</v>
      </c>
      <c r="AG876" s="49"/>
      <c r="AH876" s="49">
        <v>43353</v>
      </c>
      <c r="AI876" s="50"/>
      <c r="AJ876" s="51">
        <v>43354</v>
      </c>
      <c r="AK876" s="51" t="s">
        <v>8402</v>
      </c>
      <c r="AL876" s="52">
        <v>43353</v>
      </c>
    </row>
    <row r="877" spans="1:38" x14ac:dyDescent="0.15">
      <c r="A877" s="36">
        <v>51721822</v>
      </c>
      <c r="B877" s="41" t="s">
        <v>8459</v>
      </c>
      <c r="C877" s="41" t="s">
        <v>8460</v>
      </c>
      <c r="D877" s="36" t="s">
        <v>8461</v>
      </c>
      <c r="E877" s="36" t="s">
        <v>760</v>
      </c>
      <c r="F877" s="36"/>
      <c r="G877" s="36">
        <v>51702910</v>
      </c>
      <c r="H877" s="42" t="s">
        <v>6884</v>
      </c>
      <c r="I877" s="42">
        <v>51564380</v>
      </c>
      <c r="J877" s="42" t="s">
        <v>2953</v>
      </c>
      <c r="K877" s="36" t="s">
        <v>303</v>
      </c>
      <c r="L877" s="43" t="s">
        <v>68</v>
      </c>
      <c r="M877" s="43" t="s">
        <v>38</v>
      </c>
      <c r="N877" s="36" t="s">
        <v>452</v>
      </c>
      <c r="O877" s="42" t="s">
        <v>84</v>
      </c>
      <c r="P877" s="36" t="s">
        <v>71</v>
      </c>
      <c r="Q877" s="42" t="s">
        <v>72</v>
      </c>
      <c r="R877" s="42"/>
      <c r="S877" s="44">
        <v>43153</v>
      </c>
      <c r="T877" s="44">
        <v>43192</v>
      </c>
      <c r="U877" s="45">
        <v>43206</v>
      </c>
      <c r="V877" s="46">
        <v>6624925</v>
      </c>
      <c r="W877" s="47" t="s">
        <v>8462</v>
      </c>
      <c r="X877" s="48" t="s">
        <v>8463</v>
      </c>
      <c r="Y877" s="48">
        <v>69319</v>
      </c>
      <c r="Z877" s="48"/>
      <c r="AA877" s="48"/>
      <c r="AB877" s="48"/>
      <c r="AC877" s="48"/>
      <c r="AD877" s="48"/>
      <c r="AE877" s="47" t="s">
        <v>8464</v>
      </c>
      <c r="AF877" s="47" t="s">
        <v>8465</v>
      </c>
      <c r="AG877" s="49"/>
      <c r="AH877" s="49">
        <v>43351</v>
      </c>
      <c r="AI877" s="50"/>
      <c r="AJ877" s="51">
        <v>43352</v>
      </c>
      <c r="AK877" s="51" t="s">
        <v>8402</v>
      </c>
      <c r="AL877" s="52">
        <v>43346</v>
      </c>
    </row>
    <row r="878" spans="1:38" x14ac:dyDescent="0.15">
      <c r="A878" s="36">
        <v>51693816</v>
      </c>
      <c r="B878" s="41" t="s">
        <v>8466</v>
      </c>
      <c r="C878" s="41" t="s">
        <v>8467</v>
      </c>
      <c r="D878" s="36" t="s">
        <v>8468</v>
      </c>
      <c r="E878" s="36" t="s">
        <v>8469</v>
      </c>
      <c r="F878" s="36"/>
      <c r="G878" s="36" t="s">
        <v>2321</v>
      </c>
      <c r="H878" s="42" t="s">
        <v>2321</v>
      </c>
      <c r="I878" s="42" t="s">
        <v>2321</v>
      </c>
      <c r="J878" s="42" t="s">
        <v>2321</v>
      </c>
      <c r="K878" s="36" t="s">
        <v>67</v>
      </c>
      <c r="L878" s="43" t="s">
        <v>68</v>
      </c>
      <c r="M878" s="43" t="s">
        <v>38</v>
      </c>
      <c r="N878" s="36" t="s">
        <v>6333</v>
      </c>
      <c r="O878" s="42" t="s">
        <v>819</v>
      </c>
      <c r="P878" s="36" t="s">
        <v>71</v>
      </c>
      <c r="Q878" s="42" t="s">
        <v>2321</v>
      </c>
      <c r="R878" s="42"/>
      <c r="S878" s="44" t="e">
        <v>#N/A</v>
      </c>
      <c r="T878" s="44">
        <v>42982</v>
      </c>
      <c r="U878" s="45">
        <v>43003</v>
      </c>
      <c r="V878" s="46">
        <v>6624517</v>
      </c>
      <c r="W878" s="47" t="s">
        <v>8470</v>
      </c>
      <c r="X878" s="48" t="s">
        <v>8471</v>
      </c>
      <c r="Y878" s="48">
        <v>12100</v>
      </c>
      <c r="Z878" s="48"/>
      <c r="AA878" s="48"/>
      <c r="AB878" s="48"/>
      <c r="AC878" s="48"/>
      <c r="AD878" s="48" t="s">
        <v>47</v>
      </c>
      <c r="AE878" s="47" t="s">
        <v>8472</v>
      </c>
      <c r="AF878" s="47" t="s">
        <v>8473</v>
      </c>
      <c r="AG878" s="49"/>
      <c r="AH878" s="49">
        <v>43250</v>
      </c>
      <c r="AI878" s="50"/>
      <c r="AJ878" s="51">
        <v>43251</v>
      </c>
      <c r="AK878" s="51" t="s">
        <v>7445</v>
      </c>
      <c r="AL878" s="52">
        <v>43248</v>
      </c>
    </row>
    <row r="879" spans="1:38" x14ac:dyDescent="0.15">
      <c r="A879" s="36">
        <v>51727790</v>
      </c>
      <c r="B879" s="41" t="s">
        <v>8474</v>
      </c>
      <c r="C879" s="41" t="s">
        <v>8475</v>
      </c>
      <c r="D879" s="36" t="s">
        <v>8476</v>
      </c>
      <c r="E879" s="36" t="s">
        <v>8477</v>
      </c>
      <c r="F879" s="36"/>
      <c r="G879" s="36">
        <v>51537123</v>
      </c>
      <c r="H879" s="42" t="s">
        <v>3094</v>
      </c>
      <c r="I879" s="42">
        <v>51564379</v>
      </c>
      <c r="J879" s="42" t="s">
        <v>532</v>
      </c>
      <c r="K879" s="36" t="s">
        <v>67</v>
      </c>
      <c r="L879" s="43" t="s">
        <v>68</v>
      </c>
      <c r="M879" s="43" t="s">
        <v>4323</v>
      </c>
      <c r="N879" s="36" t="s">
        <v>7711</v>
      </c>
      <c r="O879" s="42" t="s">
        <v>1966</v>
      </c>
      <c r="P879" s="36" t="s">
        <v>71</v>
      </c>
      <c r="Q879" s="42" t="s">
        <v>72</v>
      </c>
      <c r="R879" s="42"/>
      <c r="S879" s="44">
        <v>43195</v>
      </c>
      <c r="T879" s="44">
        <v>43241</v>
      </c>
      <c r="U879" s="45">
        <v>43262</v>
      </c>
      <c r="V879" s="46">
        <v>6634599</v>
      </c>
      <c r="W879" s="47" t="s">
        <v>8478</v>
      </c>
      <c r="X879" s="48" t="s">
        <v>8479</v>
      </c>
      <c r="Y879" s="48">
        <v>12290</v>
      </c>
      <c r="Z879" s="48"/>
      <c r="AA879" s="48"/>
      <c r="AB879" s="48"/>
      <c r="AC879" s="48"/>
      <c r="AD879" s="48" t="s">
        <v>47</v>
      </c>
      <c r="AE879" s="47" t="s">
        <v>8480</v>
      </c>
      <c r="AF879" s="47" t="s">
        <v>8481</v>
      </c>
      <c r="AG879" s="49">
        <v>43335</v>
      </c>
      <c r="AH879" s="49">
        <v>43355</v>
      </c>
      <c r="AI879" s="50"/>
      <c r="AJ879" s="51">
        <v>43356</v>
      </c>
      <c r="AK879" s="51" t="s">
        <v>8402</v>
      </c>
      <c r="AL879" s="52">
        <v>43353</v>
      </c>
    </row>
    <row r="880" spans="1:38" x14ac:dyDescent="0.15">
      <c r="A880" s="36">
        <v>51720815</v>
      </c>
      <c r="B880" s="41" t="s">
        <v>8482</v>
      </c>
      <c r="C880" s="41" t="s">
        <v>8483</v>
      </c>
      <c r="D880" s="36" t="s">
        <v>8484</v>
      </c>
      <c r="E880" s="36" t="s">
        <v>8485</v>
      </c>
      <c r="F880" s="36"/>
      <c r="G880" s="36">
        <v>51710500</v>
      </c>
      <c r="H880" s="42" t="s">
        <v>124</v>
      </c>
      <c r="I880" s="42">
        <v>40166880</v>
      </c>
      <c r="J880" s="42" t="s">
        <v>53</v>
      </c>
      <c r="K880" s="36" t="s">
        <v>67</v>
      </c>
      <c r="L880" s="43" t="s">
        <v>3025</v>
      </c>
      <c r="M880" s="43" t="s">
        <v>38</v>
      </c>
      <c r="N880" s="36" t="s">
        <v>536</v>
      </c>
      <c r="O880" s="42" t="s">
        <v>366</v>
      </c>
      <c r="P880" s="36" t="s">
        <v>71</v>
      </c>
      <c r="Q880" s="42" t="s">
        <v>72</v>
      </c>
      <c r="R880" s="42"/>
      <c r="S880" s="44">
        <v>43144</v>
      </c>
      <c r="T880" s="44"/>
      <c r="U880" s="45">
        <v>43206</v>
      </c>
      <c r="V880" s="46">
        <v>6624885</v>
      </c>
      <c r="W880" s="47" t="s">
        <v>8486</v>
      </c>
      <c r="X880" s="48" t="s">
        <v>8487</v>
      </c>
      <c r="Y880" s="48">
        <v>12184</v>
      </c>
      <c r="Z880" s="48"/>
      <c r="AA880" s="48"/>
      <c r="AB880" s="48"/>
      <c r="AC880" s="48"/>
      <c r="AD880" s="48" t="s">
        <v>47</v>
      </c>
      <c r="AE880" s="47" t="s">
        <v>8488</v>
      </c>
      <c r="AF880" s="47" t="s">
        <v>8489</v>
      </c>
      <c r="AG880" s="49"/>
      <c r="AH880" s="49">
        <v>43332</v>
      </c>
      <c r="AI880" s="50"/>
      <c r="AJ880" s="51">
        <v>43333</v>
      </c>
      <c r="AK880" s="51" t="s">
        <v>8069</v>
      </c>
      <c r="AL880" s="52">
        <v>43332</v>
      </c>
    </row>
    <row r="881" spans="1:38" x14ac:dyDescent="0.15">
      <c r="A881" s="36">
        <v>51721448</v>
      </c>
      <c r="B881" s="41" t="s">
        <v>8490</v>
      </c>
      <c r="C881" s="41" t="s">
        <v>8491</v>
      </c>
      <c r="D881" s="36" t="s">
        <v>8492</v>
      </c>
      <c r="E881" s="36" t="s">
        <v>8493</v>
      </c>
      <c r="F881" s="36"/>
      <c r="G881" s="36" t="s">
        <v>2321</v>
      </c>
      <c r="H881" s="42" t="s">
        <v>2321</v>
      </c>
      <c r="I881" s="42" t="s">
        <v>2321</v>
      </c>
      <c r="J881" s="42" t="s">
        <v>2321</v>
      </c>
      <c r="K881" s="36" t="s">
        <v>67</v>
      </c>
      <c r="L881" s="43" t="s">
        <v>3025</v>
      </c>
      <c r="M881" s="43" t="s">
        <v>38</v>
      </c>
      <c r="N881" s="36" t="s">
        <v>536</v>
      </c>
      <c r="O881" s="42" t="s">
        <v>366</v>
      </c>
      <c r="P881" s="36" t="s">
        <v>71</v>
      </c>
      <c r="Q881" s="42" t="s">
        <v>2321</v>
      </c>
      <c r="R881" s="42"/>
      <c r="S881" s="44" t="e">
        <v>#N/A</v>
      </c>
      <c r="T881" s="44"/>
      <c r="U881" s="45">
        <v>43206</v>
      </c>
      <c r="V881" s="46">
        <v>6624886</v>
      </c>
      <c r="W881" s="47" t="s">
        <v>8494</v>
      </c>
      <c r="X881" s="48" t="s">
        <v>8495</v>
      </c>
      <c r="Y881" s="48">
        <v>12185</v>
      </c>
      <c r="Z881" s="48"/>
      <c r="AA881" s="48"/>
      <c r="AB881" s="48"/>
      <c r="AC881" s="48"/>
      <c r="AD881" s="48" t="s">
        <v>47</v>
      </c>
      <c r="AE881" s="47" t="s">
        <v>8496</v>
      </c>
      <c r="AF881" s="47" t="s">
        <v>8497</v>
      </c>
      <c r="AG881" s="49"/>
      <c r="AH881" s="49">
        <v>43208</v>
      </c>
      <c r="AI881" s="50"/>
      <c r="AJ881" s="51">
        <v>43209</v>
      </c>
      <c r="AK881" s="51" t="s">
        <v>7273</v>
      </c>
      <c r="AL881" s="52">
        <v>43206</v>
      </c>
    </row>
    <row r="882" spans="1:38" x14ac:dyDescent="0.15">
      <c r="A882" s="36">
        <v>51730053</v>
      </c>
      <c r="B882" s="41" t="s">
        <v>8498</v>
      </c>
      <c r="C882" s="41" t="s">
        <v>8499</v>
      </c>
      <c r="D882" s="36" t="s">
        <v>8500</v>
      </c>
      <c r="E882" s="36" t="s">
        <v>8501</v>
      </c>
      <c r="F882" s="36" t="s">
        <v>8502</v>
      </c>
      <c r="G882" s="36">
        <v>51710500</v>
      </c>
      <c r="H882" s="42" t="s">
        <v>124</v>
      </c>
      <c r="I882" s="42">
        <v>40166880</v>
      </c>
      <c r="J882" s="42" t="s">
        <v>53</v>
      </c>
      <c r="K882" s="36" t="s">
        <v>67</v>
      </c>
      <c r="L882" s="43" t="s">
        <v>68</v>
      </c>
      <c r="M882" s="43" t="s">
        <v>4323</v>
      </c>
      <c r="N882" s="36" t="s">
        <v>175</v>
      </c>
      <c r="O882" s="42" t="s">
        <v>314</v>
      </c>
      <c r="P882" s="36" t="s">
        <v>85</v>
      </c>
      <c r="Q882" s="42" t="s">
        <v>72</v>
      </c>
      <c r="R882" s="42"/>
      <c r="S882" s="44">
        <v>43216</v>
      </c>
      <c r="T882" s="44">
        <v>43276</v>
      </c>
      <c r="U882" s="45">
        <v>43299</v>
      </c>
      <c r="V882" s="46">
        <v>6634662</v>
      </c>
      <c r="W882" s="47"/>
      <c r="X882" s="48"/>
      <c r="Y882" s="48">
        <v>48547</v>
      </c>
      <c r="Z882" s="48"/>
      <c r="AA882" s="48"/>
      <c r="AB882" s="48"/>
      <c r="AC882" s="48"/>
      <c r="AD882" s="48"/>
      <c r="AE882" s="47"/>
      <c r="AF882" s="47" t="s">
        <v>8503</v>
      </c>
      <c r="AG882" s="49">
        <v>43336</v>
      </c>
      <c r="AH882" s="49">
        <v>43354</v>
      </c>
      <c r="AI882" s="50"/>
      <c r="AJ882" s="51">
        <v>43355</v>
      </c>
      <c r="AK882" s="51" t="s">
        <v>8402</v>
      </c>
      <c r="AL882" s="52">
        <v>43353</v>
      </c>
    </row>
    <row r="883" spans="1:38" x14ac:dyDescent="0.15">
      <c r="A883" s="36">
        <v>51734263</v>
      </c>
      <c r="B883" s="41" t="s">
        <v>8504</v>
      </c>
      <c r="C883" s="41" t="s">
        <v>8505</v>
      </c>
      <c r="D883" s="36" t="s">
        <v>5860</v>
      </c>
      <c r="E883" s="36" t="s">
        <v>4076</v>
      </c>
      <c r="F883" s="36" t="s">
        <v>8506</v>
      </c>
      <c r="G883" s="36" t="s">
        <v>2321</v>
      </c>
      <c r="H883" s="42" t="s">
        <v>2321</v>
      </c>
      <c r="I883" s="42" t="s">
        <v>2321</v>
      </c>
      <c r="J883" s="42" t="s">
        <v>2321</v>
      </c>
      <c r="K883" s="36" t="s">
        <v>67</v>
      </c>
      <c r="L883" s="43" t="s">
        <v>5890</v>
      </c>
      <c r="M883" s="43" t="s">
        <v>38</v>
      </c>
      <c r="N883" s="36" t="s">
        <v>536</v>
      </c>
      <c r="O883" s="42" t="s">
        <v>8507</v>
      </c>
      <c r="P883" s="36" t="s">
        <v>71</v>
      </c>
      <c r="Q883" s="42" t="s">
        <v>2321</v>
      </c>
      <c r="R883" s="42"/>
      <c r="S883" s="44" t="e">
        <v>#N/A</v>
      </c>
      <c r="T883" s="44"/>
      <c r="U883" s="45"/>
      <c r="V883" s="46">
        <v>6634692</v>
      </c>
      <c r="W883" s="47" t="s">
        <v>8508</v>
      </c>
      <c r="X883" s="48"/>
      <c r="Y883" s="48">
        <v>12224</v>
      </c>
      <c r="Z883" s="48"/>
      <c r="AA883" s="48"/>
      <c r="AB883" s="48"/>
      <c r="AC883" s="48"/>
      <c r="AD883" s="48"/>
      <c r="AE883" s="47"/>
      <c r="AF883" s="47" t="s">
        <v>8509</v>
      </c>
      <c r="AG883" s="49"/>
      <c r="AH883" s="49">
        <v>43294</v>
      </c>
      <c r="AI883" s="50"/>
      <c r="AJ883" s="51">
        <v>43297</v>
      </c>
      <c r="AK883" s="51" t="s">
        <v>7801</v>
      </c>
      <c r="AL883" s="52">
        <v>43297</v>
      </c>
    </row>
    <row r="884" spans="1:38" x14ac:dyDescent="0.15">
      <c r="A884" s="36">
        <v>51736804</v>
      </c>
      <c r="B884" s="41" t="s">
        <v>8510</v>
      </c>
      <c r="C884" s="41" t="s">
        <v>8511</v>
      </c>
      <c r="D884" s="36" t="s">
        <v>7557</v>
      </c>
      <c r="E884" s="36" t="s">
        <v>1250</v>
      </c>
      <c r="F884" s="36" t="s">
        <v>5274</v>
      </c>
      <c r="G884" s="36">
        <v>51710500</v>
      </c>
      <c r="H884" s="42" t="s">
        <v>124</v>
      </c>
      <c r="I884" s="42">
        <v>40166880</v>
      </c>
      <c r="J884" s="42" t="s">
        <v>53</v>
      </c>
      <c r="K884" s="36" t="s">
        <v>67</v>
      </c>
      <c r="L884" s="43" t="s">
        <v>5890</v>
      </c>
      <c r="M884" s="43" t="s">
        <v>38</v>
      </c>
      <c r="N884" s="36" t="s">
        <v>414</v>
      </c>
      <c r="O884" s="42" t="s">
        <v>761</v>
      </c>
      <c r="P884" s="36" t="s">
        <v>71</v>
      </c>
      <c r="Q884" s="42" t="s">
        <v>72</v>
      </c>
      <c r="R884" s="42"/>
      <c r="S884" s="44">
        <v>43264</v>
      </c>
      <c r="T884" s="44"/>
      <c r="U884" s="45"/>
      <c r="V884" s="46">
        <v>6634705</v>
      </c>
      <c r="W884" s="47"/>
      <c r="X884" s="48"/>
      <c r="Y884" s="48">
        <v>48499</v>
      </c>
      <c r="Z884" s="48"/>
      <c r="AA884" s="48"/>
      <c r="AB884" s="48"/>
      <c r="AC884" s="48"/>
      <c r="AD884" s="48"/>
      <c r="AE884" s="47"/>
      <c r="AF884" s="47" t="s">
        <v>8512</v>
      </c>
      <c r="AG884" s="49"/>
      <c r="AH884" s="49">
        <v>43349</v>
      </c>
      <c r="AI884" s="50"/>
      <c r="AJ884" s="51">
        <v>43350</v>
      </c>
      <c r="AK884" s="51" t="s">
        <v>8402</v>
      </c>
      <c r="AL884" s="52">
        <v>43346</v>
      </c>
    </row>
    <row r="885" spans="1:38" x14ac:dyDescent="0.15">
      <c r="A885" s="36">
        <v>51699653</v>
      </c>
      <c r="B885" s="41" t="s">
        <v>8513</v>
      </c>
      <c r="C885" s="41" t="s">
        <v>8514</v>
      </c>
      <c r="D885" s="36" t="s">
        <v>3966</v>
      </c>
      <c r="E885" s="36" t="s">
        <v>8515</v>
      </c>
      <c r="F885" s="36" t="s">
        <v>7312</v>
      </c>
      <c r="G885" s="36">
        <v>51732397</v>
      </c>
      <c r="H885" s="42" t="s">
        <v>8137</v>
      </c>
      <c r="I885" s="42">
        <v>51564376</v>
      </c>
      <c r="J885" s="42" t="s">
        <v>3039</v>
      </c>
      <c r="K885" s="36" t="s">
        <v>67</v>
      </c>
      <c r="L885" s="43" t="s">
        <v>68</v>
      </c>
      <c r="M885" s="43" t="s">
        <v>38</v>
      </c>
      <c r="N885" s="36" t="s">
        <v>3390</v>
      </c>
      <c r="O885" s="42" t="s">
        <v>334</v>
      </c>
      <c r="P885" s="36" t="s">
        <v>71</v>
      </c>
      <c r="Q885" s="42" t="s">
        <v>72</v>
      </c>
      <c r="R885" s="42"/>
      <c r="S885" s="44">
        <v>42972</v>
      </c>
      <c r="T885" s="44">
        <v>43017</v>
      </c>
      <c r="U885" s="45">
        <v>43031</v>
      </c>
      <c r="V885" s="46">
        <v>6624634</v>
      </c>
      <c r="W885" s="47" t="s">
        <v>8516</v>
      </c>
      <c r="X885" s="48" t="s">
        <v>8517</v>
      </c>
      <c r="Y885" s="48">
        <v>69388</v>
      </c>
      <c r="Z885" s="48"/>
      <c r="AA885" s="48"/>
      <c r="AB885" s="48"/>
      <c r="AC885" s="48"/>
      <c r="AD885" s="48" t="s">
        <v>4506</v>
      </c>
      <c r="AE885" s="47" t="s">
        <v>8518</v>
      </c>
      <c r="AF885" s="47" t="s">
        <v>8519</v>
      </c>
      <c r="AG885" s="49"/>
      <c r="AH885" s="49">
        <v>43348</v>
      </c>
      <c r="AI885" s="50"/>
      <c r="AJ885" s="51">
        <v>43349</v>
      </c>
      <c r="AK885" s="51" t="s">
        <v>8402</v>
      </c>
      <c r="AL885" s="52">
        <v>43346</v>
      </c>
    </row>
    <row r="886" spans="1:38" x14ac:dyDescent="0.15">
      <c r="A886" s="36">
        <v>51731960</v>
      </c>
      <c r="B886" s="41" t="s">
        <v>8520</v>
      </c>
      <c r="C886" s="41" t="s">
        <v>8521</v>
      </c>
      <c r="D886" s="36" t="s">
        <v>8522</v>
      </c>
      <c r="E886" s="36" t="s">
        <v>8523</v>
      </c>
      <c r="F886" s="36" t="s">
        <v>2448</v>
      </c>
      <c r="G886" s="36">
        <v>51710500</v>
      </c>
      <c r="H886" s="42" t="s">
        <v>124</v>
      </c>
      <c r="I886" s="42">
        <v>40166880</v>
      </c>
      <c r="J886" s="42" t="s">
        <v>53</v>
      </c>
      <c r="K886" s="36" t="s">
        <v>67</v>
      </c>
      <c r="L886" s="43" t="s">
        <v>7733</v>
      </c>
      <c r="M886" s="43" t="s">
        <v>38</v>
      </c>
      <c r="N886" s="36" t="s">
        <v>175</v>
      </c>
      <c r="O886" s="42" t="s">
        <v>314</v>
      </c>
      <c r="P886" s="36" t="s">
        <v>85</v>
      </c>
      <c r="Q886" s="42" t="s">
        <v>72</v>
      </c>
      <c r="R886" s="42"/>
      <c r="S886" s="44">
        <v>43230</v>
      </c>
      <c r="T886" s="44">
        <v>43276</v>
      </c>
      <c r="U886" s="45"/>
      <c r="V886" s="46">
        <v>6634671</v>
      </c>
      <c r="W886" s="47"/>
      <c r="X886" s="48"/>
      <c r="Y886" s="48">
        <v>48555</v>
      </c>
      <c r="Z886" s="48"/>
      <c r="AA886" s="48"/>
      <c r="AB886" s="48"/>
      <c r="AC886" s="48"/>
      <c r="AD886" s="48"/>
      <c r="AE886" s="47"/>
      <c r="AF886" s="47" t="s">
        <v>8524</v>
      </c>
      <c r="AG886" s="49"/>
      <c r="AH886" s="49">
        <v>43357</v>
      </c>
      <c r="AI886" s="50"/>
      <c r="AJ886" s="51">
        <v>43360</v>
      </c>
      <c r="AK886" s="51" t="s">
        <v>8402</v>
      </c>
      <c r="AL886" s="52">
        <v>43360</v>
      </c>
    </row>
    <row r="887" spans="1:38" x14ac:dyDescent="0.15">
      <c r="A887" s="36">
        <v>51734262</v>
      </c>
      <c r="B887" s="41" t="s">
        <v>8525</v>
      </c>
      <c r="C887" s="41" t="s">
        <v>8526</v>
      </c>
      <c r="D887" s="36" t="s">
        <v>8527</v>
      </c>
      <c r="E887" s="36" t="s">
        <v>8528</v>
      </c>
      <c r="F887" s="36" t="s">
        <v>8529</v>
      </c>
      <c r="G887" s="36">
        <v>51710500</v>
      </c>
      <c r="H887" s="42" t="s">
        <v>124</v>
      </c>
      <c r="I887" s="42">
        <v>40166880</v>
      </c>
      <c r="J887" s="42" t="s">
        <v>53</v>
      </c>
      <c r="K887" s="36" t="s">
        <v>67</v>
      </c>
      <c r="L887" s="43" t="s">
        <v>5890</v>
      </c>
      <c r="M887" s="43" t="s">
        <v>38</v>
      </c>
      <c r="N887" s="36" t="s">
        <v>536</v>
      </c>
      <c r="O887" s="42" t="s">
        <v>2191</v>
      </c>
      <c r="P887" s="36" t="s">
        <v>71</v>
      </c>
      <c r="Q887" s="42" t="s">
        <v>72</v>
      </c>
      <c r="R887" s="42"/>
      <c r="S887" s="44"/>
      <c r="T887" s="44"/>
      <c r="U887" s="45"/>
      <c r="V887" s="46">
        <v>6634691</v>
      </c>
      <c r="W887" s="47" t="s">
        <v>8530</v>
      </c>
      <c r="X887" s="48" t="s">
        <v>8531</v>
      </c>
      <c r="Y887" s="48">
        <v>12223</v>
      </c>
      <c r="Z887" s="48"/>
      <c r="AA887" s="48"/>
      <c r="AB887" s="48"/>
      <c r="AC887" s="48"/>
      <c r="AD887" s="48"/>
      <c r="AE887" s="47"/>
      <c r="AF887" s="47" t="s">
        <v>8532</v>
      </c>
      <c r="AG887" s="49"/>
      <c r="AH887" s="49">
        <v>43362</v>
      </c>
      <c r="AI887" s="50"/>
      <c r="AJ887" s="51">
        <v>43363</v>
      </c>
      <c r="AK887" s="51" t="s">
        <v>8402</v>
      </c>
      <c r="AL887" s="52">
        <v>43360</v>
      </c>
    </row>
    <row r="888" spans="1:38" x14ac:dyDescent="0.15">
      <c r="A888" s="36">
        <v>51697110</v>
      </c>
      <c r="B888" s="41" t="s">
        <v>8533</v>
      </c>
      <c r="C888" s="41" t="s">
        <v>8534</v>
      </c>
      <c r="D888" s="36" t="s">
        <v>8535</v>
      </c>
      <c r="E888" s="36" t="s">
        <v>5567</v>
      </c>
      <c r="F888" s="36"/>
      <c r="G888" s="36" t="s">
        <v>2321</v>
      </c>
      <c r="H888" s="42" t="s">
        <v>2321</v>
      </c>
      <c r="I888" s="42" t="s">
        <v>2321</v>
      </c>
      <c r="J888" s="42" t="s">
        <v>2321</v>
      </c>
      <c r="K888" s="36" t="s">
        <v>67</v>
      </c>
      <c r="L888" s="43" t="s">
        <v>68</v>
      </c>
      <c r="M888" s="43" t="s">
        <v>38</v>
      </c>
      <c r="N888" s="36" t="s">
        <v>452</v>
      </c>
      <c r="O888" s="42" t="s">
        <v>106</v>
      </c>
      <c r="P888" s="36" t="s">
        <v>71</v>
      </c>
      <c r="Q888" s="42" t="s">
        <v>2321</v>
      </c>
      <c r="R888" s="42"/>
      <c r="S888" s="44">
        <v>42961</v>
      </c>
      <c r="T888" s="44">
        <v>43017</v>
      </c>
      <c r="U888" s="45">
        <v>43038</v>
      </c>
      <c r="V888" s="46">
        <v>6624609</v>
      </c>
      <c r="W888" s="47" t="s">
        <v>8536</v>
      </c>
      <c r="X888" s="48" t="s">
        <v>8537</v>
      </c>
      <c r="Y888" s="48">
        <v>69049</v>
      </c>
      <c r="Z888" s="48"/>
      <c r="AA888" s="48"/>
      <c r="AB888" s="48"/>
      <c r="AC888" s="48"/>
      <c r="AD888" s="48" t="s">
        <v>47</v>
      </c>
      <c r="AE888" s="47" t="s">
        <v>8538</v>
      </c>
      <c r="AF888" s="47" t="s">
        <v>8539</v>
      </c>
      <c r="AG888" s="49"/>
      <c r="AH888" s="49">
        <v>43358</v>
      </c>
      <c r="AI888" s="50"/>
      <c r="AJ888" s="51">
        <v>43359</v>
      </c>
      <c r="AK888" s="51" t="s">
        <v>8402</v>
      </c>
      <c r="AL888" s="52">
        <v>43353</v>
      </c>
    </row>
    <row r="889" spans="1:38" x14ac:dyDescent="0.15">
      <c r="A889" s="36">
        <v>51737708</v>
      </c>
      <c r="B889" s="41" t="s">
        <v>8540</v>
      </c>
      <c r="C889" s="41" t="s">
        <v>8541</v>
      </c>
      <c r="D889" s="36" t="s">
        <v>8542</v>
      </c>
      <c r="E889" s="36" t="s">
        <v>8543</v>
      </c>
      <c r="F889" s="36" t="s">
        <v>7778</v>
      </c>
      <c r="G889" s="36">
        <v>51710500</v>
      </c>
      <c r="H889" s="42" t="s">
        <v>124</v>
      </c>
      <c r="I889" s="42">
        <v>40166880</v>
      </c>
      <c r="J889" s="42" t="s">
        <v>53</v>
      </c>
      <c r="K889" s="36" t="s">
        <v>67</v>
      </c>
      <c r="L889" s="43" t="s">
        <v>5890</v>
      </c>
      <c r="M889" s="43" t="s">
        <v>38</v>
      </c>
      <c r="N889" s="36" t="s">
        <v>365</v>
      </c>
      <c r="O889" s="42" t="s">
        <v>1438</v>
      </c>
      <c r="P889" s="36" t="s">
        <v>85</v>
      </c>
      <c r="Q889" s="42" t="s">
        <v>72</v>
      </c>
      <c r="R889" s="42"/>
      <c r="S889" s="44">
        <v>43265</v>
      </c>
      <c r="T889" s="44"/>
      <c r="U889" s="45">
        <v>43339</v>
      </c>
      <c r="V889" s="46">
        <v>6634717</v>
      </c>
      <c r="W889" s="47"/>
      <c r="X889" s="48" t="s">
        <v>8544</v>
      </c>
      <c r="Y889" s="48">
        <v>69233</v>
      </c>
      <c r="Z889" s="48"/>
      <c r="AA889" s="48"/>
      <c r="AB889" s="48"/>
      <c r="AC889" s="48"/>
      <c r="AD889" s="48"/>
      <c r="AE889" s="47"/>
      <c r="AF889" s="47" t="s">
        <v>8545</v>
      </c>
      <c r="AG889" s="49"/>
      <c r="AH889" s="49">
        <v>43363</v>
      </c>
      <c r="AI889" s="50"/>
      <c r="AJ889" s="51">
        <v>43364</v>
      </c>
      <c r="AK889" s="51" t="s">
        <v>8402</v>
      </c>
      <c r="AL889" s="52">
        <v>43360</v>
      </c>
    </row>
    <row r="890" spans="1:38" x14ac:dyDescent="0.15">
      <c r="A890" s="36">
        <v>51735259</v>
      </c>
      <c r="B890" s="41" t="s">
        <v>8546</v>
      </c>
      <c r="C890" s="41" t="s">
        <v>8547</v>
      </c>
      <c r="D890" s="36" t="s">
        <v>861</v>
      </c>
      <c r="E890" s="36" t="s">
        <v>8548</v>
      </c>
      <c r="F890" s="36"/>
      <c r="G890" s="36">
        <v>51577893</v>
      </c>
      <c r="H890" s="42" t="s">
        <v>600</v>
      </c>
      <c r="I890" s="42">
        <v>51564379</v>
      </c>
      <c r="J890" s="42" t="s">
        <v>532</v>
      </c>
      <c r="K890" s="36" t="s">
        <v>67</v>
      </c>
      <c r="L890" s="43" t="s">
        <v>68</v>
      </c>
      <c r="M890" s="43" t="s">
        <v>38</v>
      </c>
      <c r="N890" s="36" t="s">
        <v>6333</v>
      </c>
      <c r="O890" s="42" t="s">
        <v>8507</v>
      </c>
      <c r="P890" s="36" t="s">
        <v>71</v>
      </c>
      <c r="Q890" s="42" t="s">
        <v>72</v>
      </c>
      <c r="R890" s="42"/>
      <c r="S890" s="44">
        <v>43252</v>
      </c>
      <c r="T890" s="44">
        <v>43290</v>
      </c>
      <c r="U890" s="45">
        <v>43311</v>
      </c>
      <c r="V890" s="46">
        <v>6634702</v>
      </c>
      <c r="W890" s="47" t="s">
        <v>8549</v>
      </c>
      <c r="X890" s="48"/>
      <c r="Y890" s="48">
        <v>12232</v>
      </c>
      <c r="Z890" s="48"/>
      <c r="AA890" s="48"/>
      <c r="AB890" s="48"/>
      <c r="AC890" s="48"/>
      <c r="AD890" s="48"/>
      <c r="AE890" s="47"/>
      <c r="AF890" s="47" t="s">
        <v>8550</v>
      </c>
      <c r="AG890" s="49"/>
      <c r="AH890" s="49">
        <v>43363</v>
      </c>
      <c r="AI890" s="50"/>
      <c r="AJ890" s="51">
        <v>43364</v>
      </c>
      <c r="AK890" s="51" t="s">
        <v>8402</v>
      </c>
      <c r="AL890" s="52">
        <v>43360</v>
      </c>
    </row>
    <row r="891" spans="1:38" x14ac:dyDescent="0.15">
      <c r="A891" s="36">
        <v>51718184</v>
      </c>
      <c r="B891" s="41" t="s">
        <v>8551</v>
      </c>
      <c r="C891" s="41" t="s">
        <v>8552</v>
      </c>
      <c r="D891" s="36" t="s">
        <v>8553</v>
      </c>
      <c r="E891" s="36" t="s">
        <v>8554</v>
      </c>
      <c r="F891" s="36" t="s">
        <v>3966</v>
      </c>
      <c r="G891" s="36">
        <v>51568888</v>
      </c>
      <c r="H891" s="42" t="s">
        <v>361</v>
      </c>
      <c r="I891" s="42">
        <v>51601287</v>
      </c>
      <c r="J891" s="42" t="s">
        <v>82</v>
      </c>
      <c r="K891" s="36" t="s">
        <v>67</v>
      </c>
      <c r="L891" s="43" t="s">
        <v>68</v>
      </c>
      <c r="M891" s="43" t="s">
        <v>38</v>
      </c>
      <c r="N891" s="36" t="s">
        <v>365</v>
      </c>
      <c r="O891" s="42" t="s">
        <v>761</v>
      </c>
      <c r="P891" s="36" t="s">
        <v>85</v>
      </c>
      <c r="Q891" s="42" t="s">
        <v>72</v>
      </c>
      <c r="R891" s="42"/>
      <c r="S891" s="44">
        <v>43125</v>
      </c>
      <c r="T891" s="44">
        <v>43164</v>
      </c>
      <c r="U891" s="45">
        <v>43178</v>
      </c>
      <c r="V891" s="46">
        <v>6624774</v>
      </c>
      <c r="W891" s="47" t="s">
        <v>8555</v>
      </c>
      <c r="X891" s="48" t="s">
        <v>8556</v>
      </c>
      <c r="Y891" s="48">
        <v>69284</v>
      </c>
      <c r="Z891" s="48"/>
      <c r="AA891" s="48"/>
      <c r="AB891" s="48"/>
      <c r="AC891" s="48"/>
      <c r="AD891" s="48" t="s">
        <v>47</v>
      </c>
      <c r="AE891" s="47" t="s">
        <v>8557</v>
      </c>
      <c r="AF891" s="47" t="s">
        <v>8558</v>
      </c>
      <c r="AG891" s="49"/>
      <c r="AH891" s="49">
        <v>43367</v>
      </c>
      <c r="AI891" s="50"/>
      <c r="AJ891" s="51">
        <v>43368</v>
      </c>
      <c r="AK891" s="51" t="s">
        <v>8402</v>
      </c>
      <c r="AL891" s="52">
        <v>43367</v>
      </c>
    </row>
    <row r="892" spans="1:38" x14ac:dyDescent="0.15">
      <c r="A892" s="36">
        <v>51733336</v>
      </c>
      <c r="B892" s="41" t="s">
        <v>8559</v>
      </c>
      <c r="C892" s="41" t="s">
        <v>8560</v>
      </c>
      <c r="D892" s="36" t="s">
        <v>8561</v>
      </c>
      <c r="E892" s="36" t="s">
        <v>3479</v>
      </c>
      <c r="F892" s="36" t="s">
        <v>8562</v>
      </c>
      <c r="G892" s="36">
        <v>51710500</v>
      </c>
      <c r="H892" s="42" t="s">
        <v>124</v>
      </c>
      <c r="I892" s="42">
        <v>40166880</v>
      </c>
      <c r="J892" s="42" t="s">
        <v>53</v>
      </c>
      <c r="K892" s="36" t="s">
        <v>303</v>
      </c>
      <c r="L892" s="43" t="s">
        <v>7733</v>
      </c>
      <c r="M892" s="43" t="s">
        <v>38</v>
      </c>
      <c r="N892" s="36" t="s">
        <v>175</v>
      </c>
      <c r="O892" s="42" t="s">
        <v>355</v>
      </c>
      <c r="P892" s="36" t="s">
        <v>85</v>
      </c>
      <c r="Q892" s="42" t="s">
        <v>304</v>
      </c>
      <c r="R892" s="42"/>
      <c r="S892" s="44">
        <v>43238</v>
      </c>
      <c r="T892" s="44"/>
      <c r="U892" s="45"/>
      <c r="V892" s="46">
        <v>6634678</v>
      </c>
      <c r="W892" s="47"/>
      <c r="X892" s="48"/>
      <c r="Y892" s="48">
        <v>48520</v>
      </c>
      <c r="Z892" s="48"/>
      <c r="AA892" s="48"/>
      <c r="AB892" s="48"/>
      <c r="AC892" s="48"/>
      <c r="AD892" s="48"/>
      <c r="AE892" s="47"/>
      <c r="AF892" s="47" t="s">
        <v>8563</v>
      </c>
      <c r="AG892" s="49"/>
      <c r="AH892" s="49">
        <v>43367</v>
      </c>
      <c r="AI892" s="50"/>
      <c r="AJ892" s="51">
        <v>43368</v>
      </c>
      <c r="AK892" s="51" t="s">
        <v>8402</v>
      </c>
      <c r="AL892" s="52">
        <v>43367</v>
      </c>
    </row>
    <row r="893" spans="1:38" x14ac:dyDescent="0.15">
      <c r="A893" s="36">
        <v>51577888</v>
      </c>
      <c r="B893" s="41" t="s">
        <v>6864</v>
      </c>
      <c r="C893" s="41" t="s">
        <v>8564</v>
      </c>
      <c r="D893" s="36" t="s">
        <v>8565</v>
      </c>
      <c r="E893" s="36" t="s">
        <v>8566</v>
      </c>
      <c r="F893" s="36"/>
      <c r="G893" s="36">
        <v>51564379</v>
      </c>
      <c r="H893" s="42" t="s">
        <v>532</v>
      </c>
      <c r="I893" s="42">
        <v>51742440</v>
      </c>
      <c r="J893" s="42" t="s">
        <v>8567</v>
      </c>
      <c r="K893" s="36" t="s">
        <v>8568</v>
      </c>
      <c r="L893" s="43" t="s">
        <v>37</v>
      </c>
      <c r="M893" s="43" t="s">
        <v>38</v>
      </c>
      <c r="N893" s="36" t="s">
        <v>8569</v>
      </c>
      <c r="O893" s="42" t="s">
        <v>70</v>
      </c>
      <c r="P893" s="36" t="s">
        <v>71</v>
      </c>
      <c r="Q893" s="42" t="s">
        <v>304</v>
      </c>
      <c r="R893" s="42"/>
      <c r="S893" s="44">
        <v>42250</v>
      </c>
      <c r="T893" s="44"/>
      <c r="U893" s="45">
        <v>42324</v>
      </c>
      <c r="V893" s="46">
        <v>6634066</v>
      </c>
      <c r="W893" s="47" t="s">
        <v>8570</v>
      </c>
      <c r="X893" s="48" t="s">
        <v>8571</v>
      </c>
      <c r="Y893" s="48">
        <v>12058</v>
      </c>
      <c r="Z893" s="48"/>
      <c r="AA893" s="48"/>
      <c r="AB893" s="48"/>
      <c r="AC893" s="48"/>
      <c r="AD893" s="48" t="s">
        <v>47</v>
      </c>
      <c r="AE893" s="47" t="s">
        <v>8572</v>
      </c>
      <c r="AF893" s="47" t="s">
        <v>8573</v>
      </c>
      <c r="AG893" s="49"/>
      <c r="AH893" s="49">
        <v>43364</v>
      </c>
      <c r="AI893" s="50"/>
      <c r="AJ893" s="51">
        <v>43367</v>
      </c>
      <c r="AK893" s="51" t="s">
        <v>8402</v>
      </c>
      <c r="AL893" s="52">
        <v>43367</v>
      </c>
    </row>
    <row r="894" spans="1:38" x14ac:dyDescent="0.15">
      <c r="A894" s="36">
        <v>51734259</v>
      </c>
      <c r="B894" s="41" t="s">
        <v>8574</v>
      </c>
      <c r="C894" s="41" t="s">
        <v>8575</v>
      </c>
      <c r="D894" s="36" t="s">
        <v>8576</v>
      </c>
      <c r="E894" s="36" t="s">
        <v>8577</v>
      </c>
      <c r="F894" s="36" t="s">
        <v>8578</v>
      </c>
      <c r="G894" s="36">
        <v>51710500</v>
      </c>
      <c r="H894" s="42" t="s">
        <v>124</v>
      </c>
      <c r="I894" s="42">
        <v>40166880</v>
      </c>
      <c r="J894" s="42" t="s">
        <v>53</v>
      </c>
      <c r="K894" s="36" t="s">
        <v>67</v>
      </c>
      <c r="L894" s="43" t="s">
        <v>68</v>
      </c>
      <c r="M894" s="43" t="s">
        <v>38</v>
      </c>
      <c r="N894" s="36" t="s">
        <v>6333</v>
      </c>
      <c r="O894" s="42" t="s">
        <v>8507</v>
      </c>
      <c r="P894" s="36" t="s">
        <v>71</v>
      </c>
      <c r="Q894" s="42" t="s">
        <v>304</v>
      </c>
      <c r="R894" s="42"/>
      <c r="S894" s="44">
        <v>43248</v>
      </c>
      <c r="T894" s="44">
        <v>43311</v>
      </c>
      <c r="U894" s="45">
        <v>43311</v>
      </c>
      <c r="V894" s="46">
        <v>6634688</v>
      </c>
      <c r="W894" s="47" t="s">
        <v>8579</v>
      </c>
      <c r="X894" s="48"/>
      <c r="Y894" s="48">
        <v>12221</v>
      </c>
      <c r="Z894" s="48"/>
      <c r="AA894" s="48"/>
      <c r="AB894" s="48"/>
      <c r="AC894" s="48"/>
      <c r="AD894" s="48"/>
      <c r="AE894" s="47"/>
      <c r="AF894" s="47" t="s">
        <v>8580</v>
      </c>
      <c r="AG894" s="49"/>
      <c r="AH894" s="49">
        <v>43360</v>
      </c>
      <c r="AI894" s="50"/>
      <c r="AJ894" s="51">
        <v>43361</v>
      </c>
      <c r="AK894" s="51" t="s">
        <v>8402</v>
      </c>
      <c r="AL894" s="52">
        <v>43360</v>
      </c>
    </row>
    <row r="895" spans="1:38" x14ac:dyDescent="0.15">
      <c r="A895" s="36">
        <v>51741225</v>
      </c>
      <c r="B895" s="41" t="s">
        <v>8581</v>
      </c>
      <c r="C895" s="41" t="s">
        <v>8582</v>
      </c>
      <c r="D895" s="36" t="s">
        <v>8583</v>
      </c>
      <c r="E895" s="36" t="s">
        <v>8584</v>
      </c>
      <c r="F895" s="36"/>
      <c r="G895" s="36">
        <v>51562700</v>
      </c>
      <c r="H895" s="42" t="s">
        <v>6713</v>
      </c>
      <c r="I895" s="42">
        <v>51564380</v>
      </c>
      <c r="J895" s="42" t="s">
        <v>2953</v>
      </c>
      <c r="K895" s="36" t="s">
        <v>67</v>
      </c>
      <c r="L895" s="43" t="s">
        <v>3025</v>
      </c>
      <c r="M895" s="43" t="s">
        <v>38</v>
      </c>
      <c r="N895" s="36" t="s">
        <v>164</v>
      </c>
      <c r="O895" s="42" t="s">
        <v>819</v>
      </c>
      <c r="P895" s="36" t="s">
        <v>71</v>
      </c>
      <c r="Q895" s="42" t="s">
        <v>72</v>
      </c>
      <c r="R895" s="42"/>
      <c r="S895" s="44">
        <v>43285</v>
      </c>
      <c r="T895" s="44">
        <v>43318</v>
      </c>
      <c r="U895" s="45"/>
      <c r="V895" s="46">
        <v>6634737</v>
      </c>
      <c r="W895" s="47" t="s">
        <v>8585</v>
      </c>
      <c r="X895" s="48"/>
      <c r="Y895" s="48">
        <v>69047</v>
      </c>
      <c r="Z895" s="48"/>
      <c r="AA895" s="48"/>
      <c r="AB895" s="48"/>
      <c r="AC895" s="48"/>
      <c r="AD895" s="48"/>
      <c r="AE895" s="47"/>
      <c r="AF895" s="47" t="s">
        <v>8586</v>
      </c>
      <c r="AG895" s="49"/>
      <c r="AH895" s="49">
        <v>43370</v>
      </c>
      <c r="AI895" s="50"/>
      <c r="AJ895" s="51">
        <v>43371</v>
      </c>
      <c r="AK895" s="51" t="s">
        <v>8402</v>
      </c>
      <c r="AL895" s="52">
        <v>43367</v>
      </c>
    </row>
    <row r="896" spans="1:38" x14ac:dyDescent="0.15">
      <c r="A896" s="36">
        <v>51742019</v>
      </c>
      <c r="B896" s="41" t="s">
        <v>8587</v>
      </c>
      <c r="C896" s="41" t="s">
        <v>8588</v>
      </c>
      <c r="D896" s="36" t="s">
        <v>5741</v>
      </c>
      <c r="E896" s="36" t="s">
        <v>8589</v>
      </c>
      <c r="F896" s="36" t="s">
        <v>8590</v>
      </c>
      <c r="G896" s="36">
        <v>51710500</v>
      </c>
      <c r="H896" s="42" t="s">
        <v>124</v>
      </c>
      <c r="I896" s="42">
        <v>40166880</v>
      </c>
      <c r="J896" s="42" t="s">
        <v>53</v>
      </c>
      <c r="K896" s="36" t="s">
        <v>67</v>
      </c>
      <c r="L896" s="43" t="s">
        <v>5890</v>
      </c>
      <c r="M896" s="43" t="s">
        <v>38</v>
      </c>
      <c r="N896" s="36" t="s">
        <v>536</v>
      </c>
      <c r="O896" s="42" t="s">
        <v>2191</v>
      </c>
      <c r="P896" s="36" t="s">
        <v>71</v>
      </c>
      <c r="Q896" s="42" t="s">
        <v>72</v>
      </c>
      <c r="R896" s="42"/>
      <c r="S896" s="44">
        <v>43290</v>
      </c>
      <c r="T896" s="44"/>
      <c r="U896" s="45"/>
      <c r="V896" s="46">
        <v>6634756</v>
      </c>
      <c r="W896" s="47" t="s">
        <v>8591</v>
      </c>
      <c r="X896" s="48" t="s">
        <v>8592</v>
      </c>
      <c r="Y896" s="48">
        <v>48576</v>
      </c>
      <c r="Z896" s="48"/>
      <c r="AA896" s="48"/>
      <c r="AB896" s="48"/>
      <c r="AC896" s="48"/>
      <c r="AD896" s="48"/>
      <c r="AE896" s="47"/>
      <c r="AF896" s="47" t="s">
        <v>8593</v>
      </c>
      <c r="AG896" s="49"/>
      <c r="AH896" s="49">
        <v>43371</v>
      </c>
      <c r="AI896" s="50"/>
      <c r="AJ896" s="51">
        <v>43371</v>
      </c>
      <c r="AK896" s="51" t="s">
        <v>8402</v>
      </c>
      <c r="AL896" s="52">
        <v>43367</v>
      </c>
    </row>
    <row r="897" spans="1:38" x14ac:dyDescent="0.15">
      <c r="A897" s="36">
        <v>51731447</v>
      </c>
      <c r="B897" s="41" t="s">
        <v>8594</v>
      </c>
      <c r="C897" s="41" t="s">
        <v>8595</v>
      </c>
      <c r="D897" s="36" t="s">
        <v>8596</v>
      </c>
      <c r="E897" s="36" t="s">
        <v>4642</v>
      </c>
      <c r="F897" s="36" t="s">
        <v>8597</v>
      </c>
      <c r="G897" s="36">
        <v>51588223</v>
      </c>
      <c r="H897" s="42" t="s">
        <v>158</v>
      </c>
      <c r="I897" s="42">
        <v>51712958</v>
      </c>
      <c r="J897" s="42" t="s">
        <v>7320</v>
      </c>
      <c r="K897" s="36" t="s">
        <v>67</v>
      </c>
      <c r="L897" s="43" t="s">
        <v>68</v>
      </c>
      <c r="M897" s="43" t="s">
        <v>38</v>
      </c>
      <c r="N897" s="36" t="s">
        <v>175</v>
      </c>
      <c r="O897" s="42" t="s">
        <v>314</v>
      </c>
      <c r="P897" s="36" t="s">
        <v>85</v>
      </c>
      <c r="Q897" s="42" t="s">
        <v>72</v>
      </c>
      <c r="R897" s="42"/>
      <c r="S897" s="44">
        <v>43227</v>
      </c>
      <c r="T897" s="44">
        <v>43276</v>
      </c>
      <c r="U897" s="45">
        <v>43299</v>
      </c>
      <c r="V897" s="46">
        <v>6634667</v>
      </c>
      <c r="W897" s="47"/>
      <c r="X897" s="48" t="s">
        <v>8598</v>
      </c>
      <c r="Y897" s="48">
        <v>48552</v>
      </c>
      <c r="Z897" s="48"/>
      <c r="AA897" s="48"/>
      <c r="AB897" s="48"/>
      <c r="AC897" s="48"/>
      <c r="AD897" s="48"/>
      <c r="AE897" s="47"/>
      <c r="AF897" s="47" t="s">
        <v>8599</v>
      </c>
      <c r="AG897" s="49"/>
      <c r="AH897" s="49">
        <v>43374</v>
      </c>
      <c r="AI897" s="50"/>
      <c r="AJ897" s="51">
        <v>43375</v>
      </c>
      <c r="AK897" s="51" t="s">
        <v>8600</v>
      </c>
      <c r="AL897" s="52">
        <v>43374</v>
      </c>
    </row>
    <row r="898" spans="1:38" x14ac:dyDescent="0.15">
      <c r="A898" s="36">
        <v>51744286</v>
      </c>
      <c r="B898" s="41" t="s">
        <v>8601</v>
      </c>
      <c r="C898" s="41" t="s">
        <v>8602</v>
      </c>
      <c r="D898" s="36" t="s">
        <v>8603</v>
      </c>
      <c r="E898" s="36" t="s">
        <v>838</v>
      </c>
      <c r="F898" s="36"/>
      <c r="G898" s="36">
        <v>51710500</v>
      </c>
      <c r="H898" s="42" t="s">
        <v>124</v>
      </c>
      <c r="I898" s="42">
        <v>40166880</v>
      </c>
      <c r="J898" s="42" t="s">
        <v>53</v>
      </c>
      <c r="K898" s="36" t="s">
        <v>67</v>
      </c>
      <c r="L898" s="43" t="s">
        <v>5890</v>
      </c>
      <c r="M898" s="43" t="s">
        <v>38</v>
      </c>
      <c r="N898" s="36" t="s">
        <v>452</v>
      </c>
      <c r="O898" s="42" t="s">
        <v>70</v>
      </c>
      <c r="P898" s="36" t="s">
        <v>71</v>
      </c>
      <c r="Q898" s="42" t="s">
        <v>72</v>
      </c>
      <c r="R898" s="42"/>
      <c r="S898" s="44">
        <v>43306</v>
      </c>
      <c r="T898" s="44"/>
      <c r="U898" s="45"/>
      <c r="V898" s="46">
        <v>6624986</v>
      </c>
      <c r="W898" s="47"/>
      <c r="X898" s="48" t="s">
        <v>8604</v>
      </c>
      <c r="Y898" s="48"/>
      <c r="Z898" s="48"/>
      <c r="AA898" s="48"/>
      <c r="AB898" s="48"/>
      <c r="AC898" s="48"/>
      <c r="AD898" s="48"/>
      <c r="AE898" s="47"/>
      <c r="AF898" s="47" t="s">
        <v>8605</v>
      </c>
      <c r="AG898" s="49"/>
      <c r="AH898" s="49">
        <v>43375</v>
      </c>
      <c r="AI898" s="50"/>
      <c r="AJ898" s="51">
        <v>43376</v>
      </c>
      <c r="AK898" s="51" t="s">
        <v>8600</v>
      </c>
      <c r="AL898" s="52">
        <v>43374</v>
      </c>
    </row>
    <row r="899" spans="1:38" x14ac:dyDescent="0.15">
      <c r="A899" s="36">
        <v>51727430</v>
      </c>
      <c r="B899" s="41" t="s">
        <v>8606</v>
      </c>
      <c r="C899" s="41" t="s">
        <v>8607</v>
      </c>
      <c r="D899" s="36" t="s">
        <v>8608</v>
      </c>
      <c r="E899" s="36" t="s">
        <v>8609</v>
      </c>
      <c r="F899" s="36"/>
      <c r="G899" s="36">
        <v>51561938</v>
      </c>
      <c r="H899" s="42" t="s">
        <v>7719</v>
      </c>
      <c r="I899" s="42">
        <v>51712958</v>
      </c>
      <c r="J899" s="42" t="s">
        <v>7320</v>
      </c>
      <c r="K899" s="36" t="s">
        <v>67</v>
      </c>
      <c r="L899" s="43" t="s">
        <v>68</v>
      </c>
      <c r="M899" s="43" t="s">
        <v>38</v>
      </c>
      <c r="N899" s="36" t="s">
        <v>175</v>
      </c>
      <c r="O899" s="42" t="s">
        <v>696</v>
      </c>
      <c r="P899" s="36" t="s">
        <v>85</v>
      </c>
      <c r="Q899" s="42" t="s">
        <v>72</v>
      </c>
      <c r="R899" s="42"/>
      <c r="S899" s="44">
        <v>43194</v>
      </c>
      <c r="T899" s="44">
        <v>43234</v>
      </c>
      <c r="U899" s="45">
        <v>43248</v>
      </c>
      <c r="V899" s="46">
        <v>6624163</v>
      </c>
      <c r="W899" s="47" t="s">
        <v>8610</v>
      </c>
      <c r="X899" s="48" t="s">
        <v>8611</v>
      </c>
      <c r="Y899" s="48">
        <v>48478</v>
      </c>
      <c r="Z899" s="48"/>
      <c r="AA899" s="48"/>
      <c r="AB899" s="48"/>
      <c r="AC899" s="48"/>
      <c r="AD899" s="48"/>
      <c r="AE899" s="47" t="s">
        <v>8612</v>
      </c>
      <c r="AF899" s="47" t="s">
        <v>8613</v>
      </c>
      <c r="AG899" s="49"/>
      <c r="AH899" s="49">
        <v>43375</v>
      </c>
      <c r="AI899" s="50"/>
      <c r="AJ899" s="51">
        <v>43376</v>
      </c>
      <c r="AK899" s="51" t="s">
        <v>8600</v>
      </c>
      <c r="AL899" s="52">
        <v>43374</v>
      </c>
    </row>
    <row r="900" spans="1:38" x14ac:dyDescent="0.15">
      <c r="A900" s="36">
        <v>51599010</v>
      </c>
      <c r="B900" s="41" t="s">
        <v>6315</v>
      </c>
      <c r="C900" s="41" t="s">
        <v>8614</v>
      </c>
      <c r="D900" s="36" t="s">
        <v>2775</v>
      </c>
      <c r="E900" s="36" t="s">
        <v>7455</v>
      </c>
      <c r="F900" s="36"/>
      <c r="G900" s="36">
        <v>51564380</v>
      </c>
      <c r="H900" s="42" t="s">
        <v>2953</v>
      </c>
      <c r="I900" s="42">
        <v>51742440</v>
      </c>
      <c r="J900" s="42" t="s">
        <v>8567</v>
      </c>
      <c r="K900" s="36" t="s">
        <v>83</v>
      </c>
      <c r="L900" s="43" t="s">
        <v>37</v>
      </c>
      <c r="M900" s="43" t="s">
        <v>38</v>
      </c>
      <c r="N900" s="36" t="s">
        <v>164</v>
      </c>
      <c r="O900" s="42" t="s">
        <v>397</v>
      </c>
      <c r="P900" s="36" t="s">
        <v>71</v>
      </c>
      <c r="Q900" s="42" t="s">
        <v>86</v>
      </c>
      <c r="R900" s="42"/>
      <c r="S900" s="44">
        <v>42432</v>
      </c>
      <c r="T900" s="44">
        <v>42485</v>
      </c>
      <c r="U900" s="45">
        <v>42506</v>
      </c>
      <c r="V900" s="46">
        <v>6624162</v>
      </c>
      <c r="W900" s="47" t="s">
        <v>8615</v>
      </c>
      <c r="X900" s="48" t="s">
        <v>8616</v>
      </c>
      <c r="Y900" s="48">
        <v>69154</v>
      </c>
      <c r="Z900" s="48" t="s">
        <v>8617</v>
      </c>
      <c r="AA900" s="48" t="s">
        <v>8618</v>
      </c>
      <c r="AB900" s="48">
        <v>51599010</v>
      </c>
      <c r="AC900" s="48"/>
      <c r="AD900" s="48" t="s">
        <v>47</v>
      </c>
      <c r="AE900" s="47" t="s">
        <v>8619</v>
      </c>
      <c r="AF900" s="47" t="s">
        <v>8620</v>
      </c>
      <c r="AG900" s="49"/>
      <c r="AH900" s="49">
        <v>43378</v>
      </c>
      <c r="AI900" s="50"/>
      <c r="AJ900" s="51">
        <v>43378</v>
      </c>
      <c r="AK900" s="51" t="s">
        <v>8600</v>
      </c>
      <c r="AL900" s="52">
        <v>43374</v>
      </c>
    </row>
    <row r="901" spans="1:38" x14ac:dyDescent="0.15">
      <c r="A901" s="36">
        <v>51698199</v>
      </c>
      <c r="B901" s="41" t="s">
        <v>8621</v>
      </c>
      <c r="C901" s="41" t="s">
        <v>8622</v>
      </c>
      <c r="D901" s="36" t="s">
        <v>8623</v>
      </c>
      <c r="E901" s="36" t="s">
        <v>8624</v>
      </c>
      <c r="F901" s="36"/>
      <c r="G901" s="36">
        <v>51591940</v>
      </c>
      <c r="H901" s="42" t="s">
        <v>189</v>
      </c>
      <c r="I901" s="42">
        <v>51609648</v>
      </c>
      <c r="J901" s="42" t="s">
        <v>162</v>
      </c>
      <c r="K901" s="36" t="s">
        <v>67</v>
      </c>
      <c r="L901" s="43" t="s">
        <v>68</v>
      </c>
      <c r="M901" s="43" t="s">
        <v>38</v>
      </c>
      <c r="N901" s="36" t="s">
        <v>414</v>
      </c>
      <c r="O901" s="42" t="s">
        <v>176</v>
      </c>
      <c r="P901" s="36" t="s">
        <v>71</v>
      </c>
      <c r="Q901" s="42" t="s">
        <v>72</v>
      </c>
      <c r="R901" s="42"/>
      <c r="S901" s="44">
        <v>42964</v>
      </c>
      <c r="T901" s="44">
        <v>43010</v>
      </c>
      <c r="U901" s="45">
        <v>43031</v>
      </c>
      <c r="V901" s="46">
        <v>6624578</v>
      </c>
      <c r="W901" s="47" t="s">
        <v>8625</v>
      </c>
      <c r="X901" s="48" t="s">
        <v>8626</v>
      </c>
      <c r="Y901" s="48">
        <v>69209</v>
      </c>
      <c r="Z901" s="48" t="s">
        <v>8627</v>
      </c>
      <c r="AA901" s="48" t="s">
        <v>8628</v>
      </c>
      <c r="AB901" s="48">
        <v>51698199</v>
      </c>
      <c r="AC901" s="48"/>
      <c r="AD901" s="48" t="s">
        <v>47</v>
      </c>
      <c r="AE901" s="47" t="s">
        <v>8629</v>
      </c>
      <c r="AF901" s="47" t="s">
        <v>8630</v>
      </c>
      <c r="AG901" s="49"/>
      <c r="AH901" s="49">
        <v>43378</v>
      </c>
      <c r="AI901" s="50"/>
      <c r="AJ901" s="51">
        <v>43378</v>
      </c>
      <c r="AK901" s="51" t="s">
        <v>8600</v>
      </c>
      <c r="AL901" s="52">
        <v>43374</v>
      </c>
    </row>
    <row r="902" spans="1:38" x14ac:dyDescent="0.15">
      <c r="A902" s="36">
        <v>51734261</v>
      </c>
      <c r="B902" s="41" t="s">
        <v>8631</v>
      </c>
      <c r="C902" s="41" t="s">
        <v>8632</v>
      </c>
      <c r="D902" s="36" t="s">
        <v>8633</v>
      </c>
      <c r="E902" s="36" t="s">
        <v>494</v>
      </c>
      <c r="F902" s="36" t="s">
        <v>8634</v>
      </c>
      <c r="G902" s="36" t="s">
        <v>2321</v>
      </c>
      <c r="H902" s="42" t="s">
        <v>600</v>
      </c>
      <c r="I902" s="42" t="s">
        <v>2321</v>
      </c>
      <c r="J902" s="42" t="s">
        <v>532</v>
      </c>
      <c r="K902" s="36" t="s">
        <v>67</v>
      </c>
      <c r="L902" s="43" t="s">
        <v>68</v>
      </c>
      <c r="M902" s="43" t="s">
        <v>38</v>
      </c>
      <c r="N902" s="36" t="s">
        <v>6333</v>
      </c>
      <c r="O902" s="42" t="s">
        <v>8507</v>
      </c>
      <c r="P902" s="36" t="s">
        <v>71</v>
      </c>
      <c r="Q902" s="42" t="s">
        <v>2321</v>
      </c>
      <c r="R902" s="42"/>
      <c r="S902" s="44">
        <v>43248</v>
      </c>
      <c r="T902" s="44">
        <v>43311</v>
      </c>
      <c r="U902" s="45">
        <v>43311</v>
      </c>
      <c r="V902" s="46">
        <v>6634690</v>
      </c>
      <c r="W902" s="47" t="s">
        <v>8635</v>
      </c>
      <c r="X902" s="48" t="s">
        <v>8636</v>
      </c>
      <c r="Y902" s="48">
        <v>12234</v>
      </c>
      <c r="Z902" s="48" t="s">
        <v>8637</v>
      </c>
      <c r="AA902" s="48" t="s">
        <v>8638</v>
      </c>
      <c r="AB902" s="48">
        <v>51734261</v>
      </c>
      <c r="AC902" s="48"/>
      <c r="AD902" s="48"/>
      <c r="AE902" s="47"/>
      <c r="AF902" s="47" t="s">
        <v>8639</v>
      </c>
      <c r="AG902" s="49"/>
      <c r="AH902" s="49">
        <v>43364</v>
      </c>
      <c r="AI902" s="50"/>
      <c r="AJ902" s="51">
        <v>43364</v>
      </c>
      <c r="AK902" s="51" t="s">
        <v>8402</v>
      </c>
      <c r="AL902" s="52">
        <v>43360</v>
      </c>
    </row>
    <row r="903" spans="1:38" x14ac:dyDescent="0.15">
      <c r="A903" s="36">
        <v>51715676</v>
      </c>
      <c r="B903" s="41" t="s">
        <v>8640</v>
      </c>
      <c r="C903" s="41" t="s">
        <v>8641</v>
      </c>
      <c r="D903" s="36" t="s">
        <v>8642</v>
      </c>
      <c r="E903" s="36" t="s">
        <v>1575</v>
      </c>
      <c r="F903" s="36" t="s">
        <v>7145</v>
      </c>
      <c r="G903" s="36" t="s">
        <v>2321</v>
      </c>
      <c r="H903" s="42" t="s">
        <v>2321</v>
      </c>
      <c r="I903" s="42" t="s">
        <v>2321</v>
      </c>
      <c r="J903" s="42" t="s">
        <v>2321</v>
      </c>
      <c r="K903" s="36" t="s">
        <v>67</v>
      </c>
      <c r="L903" s="43" t="s">
        <v>5890</v>
      </c>
      <c r="M903" s="43" t="s">
        <v>1193</v>
      </c>
      <c r="N903" s="36" t="s">
        <v>175</v>
      </c>
      <c r="O903" s="42" t="s">
        <v>477</v>
      </c>
      <c r="P903" s="36" t="s">
        <v>85</v>
      </c>
      <c r="Q903" s="42" t="s">
        <v>2321</v>
      </c>
      <c r="R903" s="42"/>
      <c r="S903" s="44"/>
      <c r="T903" s="44">
        <v>43143</v>
      </c>
      <c r="U903" s="45">
        <v>43157</v>
      </c>
      <c r="V903" s="46">
        <v>6624750</v>
      </c>
      <c r="W903" s="47" t="s">
        <v>8643</v>
      </c>
      <c r="X903" s="48" t="s">
        <v>8644</v>
      </c>
      <c r="Y903" s="48">
        <v>69355</v>
      </c>
      <c r="Z903" s="48" t="s">
        <v>8645</v>
      </c>
      <c r="AA903" s="48" t="s">
        <v>8646</v>
      </c>
      <c r="AB903" s="48">
        <v>51715676</v>
      </c>
      <c r="AC903" s="48"/>
      <c r="AD903" s="48" t="s">
        <v>4506</v>
      </c>
      <c r="AE903" s="47" t="s">
        <v>8647</v>
      </c>
      <c r="AF903" s="47" t="s">
        <v>8648</v>
      </c>
      <c r="AG903" s="49"/>
      <c r="AH903" s="49">
        <v>43187</v>
      </c>
      <c r="AI903" s="50"/>
      <c r="AJ903" s="51">
        <v>43188</v>
      </c>
      <c r="AK903" s="51" t="s">
        <v>7148</v>
      </c>
      <c r="AL903" s="52">
        <v>43185</v>
      </c>
    </row>
    <row r="904" spans="1:38" x14ac:dyDescent="0.15">
      <c r="A904" s="36">
        <v>51715298</v>
      </c>
      <c r="B904" s="41" t="s">
        <v>8649</v>
      </c>
      <c r="C904" s="41" t="s">
        <v>8650</v>
      </c>
      <c r="D904" s="36" t="s">
        <v>8651</v>
      </c>
      <c r="E904" s="36" t="s">
        <v>8652</v>
      </c>
      <c r="F904" s="36" t="s">
        <v>8653</v>
      </c>
      <c r="G904" s="36">
        <v>51615282</v>
      </c>
      <c r="H904" s="42" t="s">
        <v>104</v>
      </c>
      <c r="I904" s="42">
        <v>51564379</v>
      </c>
      <c r="J904" s="42" t="s">
        <v>532</v>
      </c>
      <c r="K904" s="36" t="s">
        <v>67</v>
      </c>
      <c r="L904" s="43" t="s">
        <v>7733</v>
      </c>
      <c r="M904" s="43" t="s">
        <v>38</v>
      </c>
      <c r="N904" s="36" t="s">
        <v>536</v>
      </c>
      <c r="O904" s="42" t="s">
        <v>904</v>
      </c>
      <c r="P904" s="36" t="s">
        <v>71</v>
      </c>
      <c r="Q904" s="42" t="s">
        <v>72</v>
      </c>
      <c r="R904" s="42"/>
      <c r="S904" s="44">
        <v>43104</v>
      </c>
      <c r="T904" s="44"/>
      <c r="U904" s="45"/>
      <c r="V904" s="46">
        <v>6634637</v>
      </c>
      <c r="W904" s="47" t="s">
        <v>8654</v>
      </c>
      <c r="X904" s="48" t="s">
        <v>8655</v>
      </c>
      <c r="Y904" s="48">
        <v>12213</v>
      </c>
      <c r="Z904" s="48" t="s">
        <v>8656</v>
      </c>
      <c r="AA904" s="48" t="s">
        <v>8657</v>
      </c>
      <c r="AB904" s="48">
        <v>51715298</v>
      </c>
      <c r="AC904" s="48"/>
      <c r="AD904" s="48"/>
      <c r="AE904" s="47"/>
      <c r="AF904" s="47" t="s">
        <v>8658</v>
      </c>
      <c r="AG904" s="49"/>
      <c r="AH904" s="49">
        <v>43388</v>
      </c>
      <c r="AI904" s="50"/>
      <c r="AJ904" s="51">
        <v>43389</v>
      </c>
      <c r="AK904" s="51" t="s">
        <v>8600</v>
      </c>
      <c r="AL904" s="52">
        <v>43388</v>
      </c>
    </row>
    <row r="905" spans="1:38" x14ac:dyDescent="0.15">
      <c r="A905" s="36">
        <v>51734264</v>
      </c>
      <c r="B905" s="41" t="s">
        <v>8659</v>
      </c>
      <c r="C905" s="41" t="s">
        <v>8660</v>
      </c>
      <c r="D905" s="36" t="s">
        <v>8661</v>
      </c>
      <c r="E905" s="36" t="s">
        <v>8662</v>
      </c>
      <c r="F905" s="36" t="s">
        <v>8663</v>
      </c>
      <c r="G905" s="36">
        <v>51710500</v>
      </c>
      <c r="H905" s="42" t="s">
        <v>124</v>
      </c>
      <c r="I905" s="42">
        <v>40166880</v>
      </c>
      <c r="J905" s="42" t="s">
        <v>53</v>
      </c>
      <c r="K905" s="36" t="s">
        <v>67</v>
      </c>
      <c r="L905" s="43" t="s">
        <v>7733</v>
      </c>
      <c r="M905" s="43" t="s">
        <v>38</v>
      </c>
      <c r="N905" s="36" t="s">
        <v>536</v>
      </c>
      <c r="O905" s="42" t="s">
        <v>8507</v>
      </c>
      <c r="P905" s="36" t="s">
        <v>71</v>
      </c>
      <c r="Q905" s="42" t="s">
        <v>72</v>
      </c>
      <c r="R905" s="42"/>
      <c r="S905" s="44">
        <v>43248</v>
      </c>
      <c r="T905" s="44"/>
      <c r="U905" s="45"/>
      <c r="V905" s="46">
        <v>6634693</v>
      </c>
      <c r="W905" s="47" t="s">
        <v>8664</v>
      </c>
      <c r="X905" s="48" t="s">
        <v>8531</v>
      </c>
      <c r="Y905" s="48">
        <v>12233</v>
      </c>
      <c r="Z905" s="48" t="s">
        <v>8665</v>
      </c>
      <c r="AA905" s="48" t="s">
        <v>8666</v>
      </c>
      <c r="AB905" s="48">
        <v>51734264</v>
      </c>
      <c r="AC905" s="48"/>
      <c r="AD905" s="48"/>
      <c r="AE905" s="47"/>
      <c r="AF905" s="47" t="s">
        <v>8667</v>
      </c>
      <c r="AG905" s="49"/>
      <c r="AH905" s="49">
        <v>43390</v>
      </c>
      <c r="AI905" s="50"/>
      <c r="AJ905" s="51">
        <v>43391</v>
      </c>
      <c r="AK905" s="51" t="s">
        <v>8600</v>
      </c>
      <c r="AL905" s="52">
        <v>43388</v>
      </c>
    </row>
    <row r="906" spans="1:38" x14ac:dyDescent="0.15">
      <c r="A906" s="36">
        <v>51715392</v>
      </c>
      <c r="B906" s="41" t="s">
        <v>8668</v>
      </c>
      <c r="C906" s="41" t="s">
        <v>8669</v>
      </c>
      <c r="D906" s="36" t="s">
        <v>2802</v>
      </c>
      <c r="E906" s="36" t="s">
        <v>8670</v>
      </c>
      <c r="F906" s="36" t="s">
        <v>759</v>
      </c>
      <c r="G906" s="36">
        <v>51591942</v>
      </c>
      <c r="H906" s="42" t="s">
        <v>3892</v>
      </c>
      <c r="I906" s="42">
        <v>51558114</v>
      </c>
      <c r="J906" s="42" t="s">
        <v>3173</v>
      </c>
      <c r="K906" s="36" t="s">
        <v>67</v>
      </c>
      <c r="L906" s="43" t="s">
        <v>68</v>
      </c>
      <c r="M906" s="43" t="s">
        <v>38</v>
      </c>
      <c r="N906" s="36" t="s">
        <v>5947</v>
      </c>
      <c r="O906" s="42" t="s">
        <v>144</v>
      </c>
      <c r="P906" s="36" t="s">
        <v>85</v>
      </c>
      <c r="Q906" s="42" t="s">
        <v>72</v>
      </c>
      <c r="R906" s="42"/>
      <c r="S906" s="44">
        <v>43104</v>
      </c>
      <c r="T906" s="44">
        <v>43150</v>
      </c>
      <c r="U906" s="45">
        <v>43164</v>
      </c>
      <c r="V906" s="46">
        <v>6624759</v>
      </c>
      <c r="W906" s="47" t="s">
        <v>8671</v>
      </c>
      <c r="X906" s="48" t="s">
        <v>8672</v>
      </c>
      <c r="Y906" s="48">
        <v>69127</v>
      </c>
      <c r="Z906" s="48" t="s">
        <v>8673</v>
      </c>
      <c r="AA906" s="48" t="s">
        <v>8674</v>
      </c>
      <c r="AB906" s="48">
        <v>51715392</v>
      </c>
      <c r="AC906" s="48"/>
      <c r="AD906" s="48" t="s">
        <v>47</v>
      </c>
      <c r="AE906" s="47" t="s">
        <v>8675</v>
      </c>
      <c r="AF906" s="47" t="s">
        <v>8676</v>
      </c>
      <c r="AG906" s="49"/>
      <c r="AH906" s="49">
        <v>43389</v>
      </c>
      <c r="AI906" s="50"/>
      <c r="AJ906" s="51">
        <v>43390</v>
      </c>
      <c r="AK906" s="51" t="s">
        <v>8600</v>
      </c>
      <c r="AL906" s="52">
        <v>43388</v>
      </c>
    </row>
    <row r="907" spans="1:38" x14ac:dyDescent="0.15">
      <c r="A907" s="36">
        <v>51722216</v>
      </c>
      <c r="B907" s="41" t="s">
        <v>8677</v>
      </c>
      <c r="C907" s="41" t="s">
        <v>8678</v>
      </c>
      <c r="D907" s="36" t="s">
        <v>8679</v>
      </c>
      <c r="E907" s="36" t="s">
        <v>8680</v>
      </c>
      <c r="F907" s="36"/>
      <c r="G907" s="36">
        <v>51578947</v>
      </c>
      <c r="H907" s="42" t="s">
        <v>78</v>
      </c>
      <c r="I907" s="42">
        <v>51712958</v>
      </c>
      <c r="J907" s="42" t="s">
        <v>7320</v>
      </c>
      <c r="K907" s="36" t="s">
        <v>303</v>
      </c>
      <c r="L907" s="43" t="s">
        <v>68</v>
      </c>
      <c r="M907" s="43" t="s">
        <v>38</v>
      </c>
      <c r="N907" s="36" t="s">
        <v>69</v>
      </c>
      <c r="O907" s="42" t="s">
        <v>641</v>
      </c>
      <c r="P907" s="36" t="s">
        <v>85</v>
      </c>
      <c r="Q907" s="42" t="s">
        <v>72</v>
      </c>
      <c r="R907" s="42"/>
      <c r="S907" s="44">
        <v>43157</v>
      </c>
      <c r="T907" s="44">
        <v>43206</v>
      </c>
      <c r="U907" s="45">
        <v>43220</v>
      </c>
      <c r="V907" s="46">
        <v>6624963</v>
      </c>
      <c r="W907" s="47" t="s">
        <v>8681</v>
      </c>
      <c r="X907" s="48" t="s">
        <v>8682</v>
      </c>
      <c r="Y907" s="48">
        <v>69811</v>
      </c>
      <c r="Z907" s="48" t="s">
        <v>8683</v>
      </c>
      <c r="AA907" s="48" t="s">
        <v>8684</v>
      </c>
      <c r="AB907" s="48">
        <v>256</v>
      </c>
      <c r="AC907" s="48"/>
      <c r="AD907" s="48"/>
      <c r="AE907" s="47"/>
      <c r="AF907" s="47" t="s">
        <v>8685</v>
      </c>
      <c r="AG907" s="49"/>
      <c r="AH907" s="49">
        <v>43386</v>
      </c>
      <c r="AI907" s="50"/>
      <c r="AJ907" s="51">
        <v>43387</v>
      </c>
      <c r="AK907" s="51" t="s">
        <v>8600</v>
      </c>
      <c r="AL907" s="52">
        <v>43381</v>
      </c>
    </row>
    <row r="908" spans="1:38" x14ac:dyDescent="0.15">
      <c r="A908" s="36">
        <v>51637920</v>
      </c>
      <c r="B908" s="41" t="s">
        <v>8686</v>
      </c>
      <c r="C908" s="41" t="s">
        <v>8687</v>
      </c>
      <c r="D908" s="36" t="s">
        <v>8688</v>
      </c>
      <c r="E908" s="36" t="s">
        <v>8689</v>
      </c>
      <c r="F908" s="36" t="s">
        <v>8690</v>
      </c>
      <c r="G908" s="36">
        <v>51732808</v>
      </c>
      <c r="H908" s="42" t="s">
        <v>8691</v>
      </c>
      <c r="I908" s="42">
        <v>51558114</v>
      </c>
      <c r="J908" s="42" t="s">
        <v>3173</v>
      </c>
      <c r="K908" s="36" t="s">
        <v>303</v>
      </c>
      <c r="L908" s="43" t="s">
        <v>68</v>
      </c>
      <c r="M908" s="43" t="s">
        <v>38</v>
      </c>
      <c r="N908" s="36" t="s">
        <v>164</v>
      </c>
      <c r="O908" s="42" t="s">
        <v>641</v>
      </c>
      <c r="P908" s="36" t="s">
        <v>71</v>
      </c>
      <c r="Q908" s="42" t="s">
        <v>72</v>
      </c>
      <c r="R908" s="42"/>
      <c r="S908" s="44">
        <v>42663</v>
      </c>
      <c r="T908" s="44">
        <v>42702</v>
      </c>
      <c r="U908" s="45">
        <v>42723</v>
      </c>
      <c r="V908" s="46">
        <v>6624386</v>
      </c>
      <c r="W908" s="47" t="s">
        <v>8692</v>
      </c>
      <c r="X908" s="48" t="s">
        <v>8693</v>
      </c>
      <c r="Y908" s="48">
        <v>69186</v>
      </c>
      <c r="Z908" s="48" t="s">
        <v>8694</v>
      </c>
      <c r="AA908" s="48" t="s">
        <v>8695</v>
      </c>
      <c r="AB908" s="48">
        <v>51637920</v>
      </c>
      <c r="AC908" s="48"/>
      <c r="AD908" s="48" t="s">
        <v>47</v>
      </c>
      <c r="AE908" s="47" t="s">
        <v>8696</v>
      </c>
      <c r="AF908" s="47" t="s">
        <v>8697</v>
      </c>
      <c r="AG908" s="49"/>
      <c r="AH908" s="49">
        <v>43385</v>
      </c>
      <c r="AI908" s="50"/>
      <c r="AJ908" s="51">
        <v>43385</v>
      </c>
      <c r="AK908" s="51" t="s">
        <v>8600</v>
      </c>
      <c r="AL908" s="52">
        <v>43381</v>
      </c>
    </row>
    <row r="909" spans="1:38" x14ac:dyDescent="0.15">
      <c r="A909" s="36">
        <v>51719866</v>
      </c>
      <c r="B909" s="41" t="s">
        <v>8698</v>
      </c>
      <c r="C909" s="41" t="s">
        <v>8699</v>
      </c>
      <c r="D909" s="36" t="s">
        <v>8700</v>
      </c>
      <c r="E909" s="36" t="s">
        <v>8701</v>
      </c>
      <c r="F909" s="36"/>
      <c r="G909" s="36">
        <v>51561924</v>
      </c>
      <c r="H909" s="42" t="s">
        <v>2946</v>
      </c>
      <c r="I909" s="42">
        <v>51601287</v>
      </c>
      <c r="J909" s="42" t="s">
        <v>82</v>
      </c>
      <c r="K909" s="36" t="s">
        <v>67</v>
      </c>
      <c r="L909" s="43" t="s">
        <v>68</v>
      </c>
      <c r="M909" s="43" t="s">
        <v>38</v>
      </c>
      <c r="N909" s="36" t="s">
        <v>365</v>
      </c>
      <c r="O909" s="42" t="s">
        <v>314</v>
      </c>
      <c r="P909" s="36" t="s">
        <v>85</v>
      </c>
      <c r="Q909" s="42" t="s">
        <v>72</v>
      </c>
      <c r="R909" s="42"/>
      <c r="S909" s="44">
        <v>43136</v>
      </c>
      <c r="T909" s="44">
        <v>43171</v>
      </c>
      <c r="U909" s="45">
        <v>43185</v>
      </c>
      <c r="V909" s="46">
        <v>6624846</v>
      </c>
      <c r="W909" s="47" t="s">
        <v>8702</v>
      </c>
      <c r="X909" s="48" t="s">
        <v>8703</v>
      </c>
      <c r="Y909" s="48">
        <v>69425</v>
      </c>
      <c r="Z909" s="48" t="s">
        <v>8704</v>
      </c>
      <c r="AA909" s="48" t="s">
        <v>8705</v>
      </c>
      <c r="AB909" s="48">
        <v>51719866</v>
      </c>
      <c r="AC909" s="48"/>
      <c r="AD909" s="48" t="s">
        <v>47</v>
      </c>
      <c r="AE909" s="47" t="s">
        <v>8706</v>
      </c>
      <c r="AF909" s="47" t="s">
        <v>8707</v>
      </c>
      <c r="AG909" s="49"/>
      <c r="AH909" s="49">
        <v>43385</v>
      </c>
      <c r="AI909" s="50"/>
      <c r="AJ909" s="51">
        <v>43385</v>
      </c>
      <c r="AK909" s="51" t="s">
        <v>8600</v>
      </c>
      <c r="AL909" s="52">
        <v>43381</v>
      </c>
    </row>
    <row r="910" spans="1:38" x14ac:dyDescent="0.15">
      <c r="A910" s="36">
        <v>51736811</v>
      </c>
      <c r="B910" s="41" t="s">
        <v>8708</v>
      </c>
      <c r="C910" s="41" t="s">
        <v>8709</v>
      </c>
      <c r="D910" s="36" t="s">
        <v>8710</v>
      </c>
      <c r="E910" s="36" t="s">
        <v>8711</v>
      </c>
      <c r="F910" s="36" t="s">
        <v>8712</v>
      </c>
      <c r="G910" s="36">
        <v>51710500</v>
      </c>
      <c r="H910" s="42" t="s">
        <v>124</v>
      </c>
      <c r="I910" s="42">
        <v>40166880</v>
      </c>
      <c r="J910" s="42" t="s">
        <v>53</v>
      </c>
      <c r="K910" s="36" t="s">
        <v>67</v>
      </c>
      <c r="L910" s="43" t="s">
        <v>5890</v>
      </c>
      <c r="M910" s="43" t="s">
        <v>38</v>
      </c>
      <c r="N910" s="36" t="s">
        <v>365</v>
      </c>
      <c r="O910" s="42" t="s">
        <v>1438</v>
      </c>
      <c r="P910" s="36" t="s">
        <v>85</v>
      </c>
      <c r="Q910" s="42" t="s">
        <v>72</v>
      </c>
      <c r="R910" s="42"/>
      <c r="S910" s="44">
        <v>43264</v>
      </c>
      <c r="T910" s="44"/>
      <c r="U910" s="45">
        <v>43339</v>
      </c>
      <c r="V910" s="46">
        <v>6634704</v>
      </c>
      <c r="W910" s="47" t="s">
        <v>8713</v>
      </c>
      <c r="X910" s="48" t="s">
        <v>8714</v>
      </c>
      <c r="Y910" s="48">
        <v>48440</v>
      </c>
      <c r="Z910" s="48" t="s">
        <v>8715</v>
      </c>
      <c r="AA910" s="48" t="s">
        <v>8716</v>
      </c>
      <c r="AB910" s="48">
        <v>51736811</v>
      </c>
      <c r="AC910" s="48"/>
      <c r="AD910" s="48"/>
      <c r="AE910" s="47"/>
      <c r="AF910" s="47" t="s">
        <v>8717</v>
      </c>
      <c r="AG910" s="49"/>
      <c r="AH910" s="49">
        <v>43393</v>
      </c>
      <c r="AI910" s="50"/>
      <c r="AJ910" s="51">
        <v>43394</v>
      </c>
      <c r="AK910" s="51" t="s">
        <v>8600</v>
      </c>
      <c r="AL910" s="52">
        <v>43388</v>
      </c>
    </row>
    <row r="911" spans="1:38" x14ac:dyDescent="0.15">
      <c r="A911" s="36">
        <v>51721338</v>
      </c>
      <c r="B911" s="41" t="s">
        <v>8718</v>
      </c>
      <c r="C911" s="41" t="s">
        <v>8719</v>
      </c>
      <c r="D911" s="36" t="s">
        <v>8720</v>
      </c>
      <c r="E911" s="36" t="s">
        <v>8721</v>
      </c>
      <c r="F911" s="36" t="s">
        <v>172</v>
      </c>
      <c r="G911" s="36">
        <v>51564380</v>
      </c>
      <c r="H911" s="42" t="s">
        <v>2953</v>
      </c>
      <c r="I911" s="42">
        <v>51742440</v>
      </c>
      <c r="J911" s="42" t="s">
        <v>8567</v>
      </c>
      <c r="K911" s="36" t="s">
        <v>67</v>
      </c>
      <c r="L911" s="43" t="s">
        <v>68</v>
      </c>
      <c r="M911" s="43" t="s">
        <v>38</v>
      </c>
      <c r="N911" s="36" t="s">
        <v>164</v>
      </c>
      <c r="O911" s="42" t="s">
        <v>1317</v>
      </c>
      <c r="P911" s="36" t="s">
        <v>71</v>
      </c>
      <c r="Q911" s="42" t="s">
        <v>72</v>
      </c>
      <c r="R911" s="42"/>
      <c r="S911" s="44">
        <v>43144</v>
      </c>
      <c r="T911" s="44">
        <v>43180</v>
      </c>
      <c r="U911" s="45">
        <v>43192</v>
      </c>
      <c r="V911" s="46">
        <v>6624835</v>
      </c>
      <c r="W911" s="47" t="s">
        <v>8722</v>
      </c>
      <c r="X911" s="48" t="s">
        <v>8723</v>
      </c>
      <c r="Y911" s="48">
        <v>69453</v>
      </c>
      <c r="Z911" s="48" t="s">
        <v>8724</v>
      </c>
      <c r="AA911" s="48" t="s">
        <v>8725</v>
      </c>
      <c r="AB911" s="48">
        <v>51721338</v>
      </c>
      <c r="AC911" s="48"/>
      <c r="AD911" s="48" t="s">
        <v>47</v>
      </c>
      <c r="AE911" s="47" t="s">
        <v>8726</v>
      </c>
      <c r="AF911" s="47" t="s">
        <v>8727</v>
      </c>
      <c r="AG911" s="49"/>
      <c r="AH911" s="49">
        <v>43392</v>
      </c>
      <c r="AI911" s="50"/>
      <c r="AJ911" s="51">
        <v>43392</v>
      </c>
      <c r="AK911" s="51" t="s">
        <v>8600</v>
      </c>
      <c r="AL911" s="52">
        <v>43388</v>
      </c>
    </row>
    <row r="912" spans="1:38" x14ac:dyDescent="0.15">
      <c r="A912" s="36">
        <v>51748529</v>
      </c>
      <c r="B912" s="41" t="s">
        <v>8728</v>
      </c>
      <c r="C912" s="41" t="s">
        <v>8729</v>
      </c>
      <c r="D912" s="36" t="s">
        <v>6656</v>
      </c>
      <c r="E912" s="36" t="s">
        <v>8730</v>
      </c>
      <c r="F912" s="36" t="s">
        <v>8731</v>
      </c>
      <c r="G912" s="36">
        <v>51710500</v>
      </c>
      <c r="H912" s="42" t="s">
        <v>124</v>
      </c>
      <c r="I912" s="42">
        <v>40166880</v>
      </c>
      <c r="J912" s="42" t="s">
        <v>53</v>
      </c>
      <c r="K912" s="36" t="s">
        <v>67</v>
      </c>
      <c r="L912" s="43" t="s">
        <v>5890</v>
      </c>
      <c r="M912" s="43" t="s">
        <v>38</v>
      </c>
      <c r="N912" s="36" t="s">
        <v>3390</v>
      </c>
      <c r="O912" s="42" t="s">
        <v>696</v>
      </c>
      <c r="P912" s="36"/>
      <c r="Q912" s="42" t="s">
        <v>72</v>
      </c>
      <c r="R912" s="42"/>
      <c r="S912" s="44">
        <v>43315</v>
      </c>
      <c r="T912" s="44"/>
      <c r="U912" s="45"/>
      <c r="V912" s="46">
        <v>6634280</v>
      </c>
      <c r="W912" s="47" t="s">
        <v>8732</v>
      </c>
      <c r="X912" s="48"/>
      <c r="Y912" s="48">
        <v>69311</v>
      </c>
      <c r="Z912" s="48" t="s">
        <v>635</v>
      </c>
      <c r="AA912" s="48"/>
      <c r="AB912" s="48">
        <v>17189</v>
      </c>
      <c r="AC912" s="48"/>
      <c r="AD912" s="48"/>
      <c r="AE912" s="47"/>
      <c r="AF912" s="47" t="s">
        <v>8733</v>
      </c>
      <c r="AG912" s="49"/>
      <c r="AH912" s="49">
        <v>43396</v>
      </c>
      <c r="AI912" s="50"/>
      <c r="AJ912" s="51">
        <v>43397</v>
      </c>
      <c r="AK912" s="51" t="s">
        <v>8600</v>
      </c>
      <c r="AL912" s="52">
        <v>43395</v>
      </c>
    </row>
    <row r="913" spans="1:38" x14ac:dyDescent="0.15">
      <c r="A913" s="36">
        <v>51691825</v>
      </c>
      <c r="B913" s="41" t="s">
        <v>8734</v>
      </c>
      <c r="C913" s="41" t="s">
        <v>8735</v>
      </c>
      <c r="D913" s="36" t="s">
        <v>8736</v>
      </c>
      <c r="E913" s="36" t="s">
        <v>8737</v>
      </c>
      <c r="F913" s="36"/>
      <c r="G913" s="36">
        <v>51577893</v>
      </c>
      <c r="H913" s="42" t="s">
        <v>600</v>
      </c>
      <c r="I913" s="42">
        <v>51564379</v>
      </c>
      <c r="J913" s="42" t="s">
        <v>532</v>
      </c>
      <c r="K913" s="36" t="s">
        <v>67</v>
      </c>
      <c r="L913" s="43" t="s">
        <v>68</v>
      </c>
      <c r="M913" s="43" t="s">
        <v>38</v>
      </c>
      <c r="N913" s="36" t="s">
        <v>6333</v>
      </c>
      <c r="O913" s="42" t="s">
        <v>819</v>
      </c>
      <c r="P913" s="36" t="s">
        <v>71</v>
      </c>
      <c r="Q913" s="42" t="s">
        <v>72</v>
      </c>
      <c r="R913" s="42"/>
      <c r="S913" s="44">
        <v>42923</v>
      </c>
      <c r="T913" s="44">
        <v>42982</v>
      </c>
      <c r="U913" s="45">
        <v>43003</v>
      </c>
      <c r="V913" s="46">
        <v>6624479</v>
      </c>
      <c r="W913" s="47" t="s">
        <v>8738</v>
      </c>
      <c r="X913" s="48" t="s">
        <v>8739</v>
      </c>
      <c r="Y913" s="48">
        <v>12108</v>
      </c>
      <c r="Z913" s="48" t="s">
        <v>8740</v>
      </c>
      <c r="AA913" s="48" t="s">
        <v>8741</v>
      </c>
      <c r="AB913" s="48">
        <v>51691825</v>
      </c>
      <c r="AC913" s="48"/>
      <c r="AD913" s="48" t="s">
        <v>47</v>
      </c>
      <c r="AE913" s="47" t="s">
        <v>8742</v>
      </c>
      <c r="AF913" s="47" t="s">
        <v>8743</v>
      </c>
      <c r="AG913" s="49"/>
      <c r="AH913" s="49">
        <v>43396</v>
      </c>
      <c r="AI913" s="50"/>
      <c r="AJ913" s="51">
        <v>43397</v>
      </c>
      <c r="AK913" s="51" t="s">
        <v>8600</v>
      </c>
      <c r="AL913" s="52">
        <v>43395</v>
      </c>
    </row>
    <row r="914" spans="1:38" x14ac:dyDescent="0.15">
      <c r="A914" s="36">
        <v>51691818</v>
      </c>
      <c r="B914" s="41" t="s">
        <v>8744</v>
      </c>
      <c r="C914" s="41" t="s">
        <v>8745</v>
      </c>
      <c r="D914" s="36" t="s">
        <v>8746</v>
      </c>
      <c r="E914" s="36" t="s">
        <v>8747</v>
      </c>
      <c r="F914" s="36"/>
      <c r="G914" s="36" t="s">
        <v>2321</v>
      </c>
      <c r="H914" s="42" t="s">
        <v>6864</v>
      </c>
      <c r="I914" s="42"/>
      <c r="J914" s="42" t="s">
        <v>532</v>
      </c>
      <c r="K914" s="36" t="s">
        <v>67</v>
      </c>
      <c r="L914" s="43" t="s">
        <v>68</v>
      </c>
      <c r="M914" s="43" t="s">
        <v>38</v>
      </c>
      <c r="N914" s="36" t="s">
        <v>8569</v>
      </c>
      <c r="O914" s="42" t="s">
        <v>1317</v>
      </c>
      <c r="P914" s="36" t="s">
        <v>71</v>
      </c>
      <c r="Q914" s="42" t="s">
        <v>2321</v>
      </c>
      <c r="R914" s="42"/>
      <c r="S914" s="44">
        <v>42923</v>
      </c>
      <c r="T914" s="44">
        <v>42961</v>
      </c>
      <c r="U914" s="45">
        <v>42982</v>
      </c>
      <c r="V914" s="46">
        <v>6624472</v>
      </c>
      <c r="W914" s="47" t="s">
        <v>8748</v>
      </c>
      <c r="X914" s="48" t="s">
        <v>8749</v>
      </c>
      <c r="Y914" s="48">
        <v>12150</v>
      </c>
      <c r="Z914" s="48" t="s">
        <v>8750</v>
      </c>
      <c r="AA914" s="48" t="s">
        <v>8751</v>
      </c>
      <c r="AB914" s="48">
        <v>51691818</v>
      </c>
      <c r="AC914" s="48"/>
      <c r="AD914" s="48" t="s">
        <v>47</v>
      </c>
      <c r="AE914" s="47" t="s">
        <v>8752</v>
      </c>
      <c r="AF914" s="47" t="s">
        <v>8753</v>
      </c>
      <c r="AG914" s="49"/>
      <c r="AH914" s="49">
        <v>43368</v>
      </c>
      <c r="AI914" s="50"/>
      <c r="AJ914" s="51">
        <v>43369</v>
      </c>
      <c r="AK914" s="51" t="s">
        <v>8402</v>
      </c>
      <c r="AL914" s="52">
        <v>43367</v>
      </c>
    </row>
    <row r="915" spans="1:38" x14ac:dyDescent="0.15">
      <c r="A915" s="36">
        <v>51728033</v>
      </c>
      <c r="B915" s="41" t="s">
        <v>8754</v>
      </c>
      <c r="C915" s="41" t="s">
        <v>8755</v>
      </c>
      <c r="D915" s="36" t="s">
        <v>8756</v>
      </c>
      <c r="E915" s="36" t="s">
        <v>8757</v>
      </c>
      <c r="F915" s="36" t="s">
        <v>8758</v>
      </c>
      <c r="G915" s="36">
        <v>51615818</v>
      </c>
      <c r="H915" s="42" t="s">
        <v>574</v>
      </c>
      <c r="I915" s="42">
        <v>51564379</v>
      </c>
      <c r="J915" s="42" t="s">
        <v>532</v>
      </c>
      <c r="K915" s="36" t="s">
        <v>303</v>
      </c>
      <c r="L915" s="43" t="s">
        <v>68</v>
      </c>
      <c r="M915" s="43" t="s">
        <v>38</v>
      </c>
      <c r="N915" s="36" t="s">
        <v>8569</v>
      </c>
      <c r="O915" s="42" t="s">
        <v>904</v>
      </c>
      <c r="P915" s="36" t="s">
        <v>71</v>
      </c>
      <c r="Q915" s="42" t="s">
        <v>72</v>
      </c>
      <c r="R915" s="42"/>
      <c r="S915" s="44">
        <v>43200</v>
      </c>
      <c r="T915" s="44">
        <v>43290</v>
      </c>
      <c r="U915" s="45">
        <v>43290</v>
      </c>
      <c r="V915" s="46">
        <v>6634586</v>
      </c>
      <c r="W915" s="47" t="s">
        <v>8759</v>
      </c>
      <c r="X915" s="48" t="s">
        <v>8760</v>
      </c>
      <c r="Y915" s="48">
        <v>16218</v>
      </c>
      <c r="Z915" s="48" t="s">
        <v>8761</v>
      </c>
      <c r="AA915" s="48" t="s">
        <v>8762</v>
      </c>
      <c r="AB915" s="48">
        <v>51728033</v>
      </c>
      <c r="AC915" s="48"/>
      <c r="AD915" s="48"/>
      <c r="AE915" s="47"/>
      <c r="AF915" s="47" t="s">
        <v>8763</v>
      </c>
      <c r="AG915" s="49"/>
      <c r="AH915" s="49">
        <v>43397</v>
      </c>
      <c r="AI915" s="50"/>
      <c r="AJ915" s="51">
        <v>43398</v>
      </c>
      <c r="AK915" s="51" t="s">
        <v>8600</v>
      </c>
      <c r="AL915" s="52">
        <v>43395</v>
      </c>
    </row>
    <row r="916" spans="1:38" x14ac:dyDescent="0.15">
      <c r="A916" s="36">
        <v>51709108</v>
      </c>
      <c r="B916" s="41" t="s">
        <v>8764</v>
      </c>
      <c r="C916" s="41" t="s">
        <v>8765</v>
      </c>
      <c r="D916" s="36" t="s">
        <v>8766</v>
      </c>
      <c r="E916" s="36" t="s">
        <v>5869</v>
      </c>
      <c r="F916" s="36" t="s">
        <v>902</v>
      </c>
      <c r="G916" s="36">
        <v>51576660</v>
      </c>
      <c r="H916" s="42" t="s">
        <v>313</v>
      </c>
      <c r="I916" s="42">
        <v>51609648</v>
      </c>
      <c r="J916" s="42" t="s">
        <v>162</v>
      </c>
      <c r="K916" s="36" t="s">
        <v>67</v>
      </c>
      <c r="L916" s="43" t="s">
        <v>68</v>
      </c>
      <c r="M916" s="43" t="s">
        <v>38</v>
      </c>
      <c r="N916" s="36" t="s">
        <v>414</v>
      </c>
      <c r="O916" s="42" t="s">
        <v>84</v>
      </c>
      <c r="P916" s="36" t="s">
        <v>71</v>
      </c>
      <c r="Q916" s="42" t="s">
        <v>72</v>
      </c>
      <c r="R916" s="42"/>
      <c r="S916" s="44">
        <v>43045</v>
      </c>
      <c r="T916" s="44">
        <v>43087</v>
      </c>
      <c r="U916" s="45">
        <v>43101</v>
      </c>
      <c r="V916" s="46">
        <v>6624732</v>
      </c>
      <c r="W916" s="47" t="s">
        <v>8767</v>
      </c>
      <c r="X916" s="48" t="s">
        <v>8768</v>
      </c>
      <c r="Y916" s="48">
        <v>69238</v>
      </c>
      <c r="Z916" s="48" t="s">
        <v>8769</v>
      </c>
      <c r="AA916" s="48" t="s">
        <v>8770</v>
      </c>
      <c r="AB916" s="48">
        <v>517091080</v>
      </c>
      <c r="AC916" s="48" t="s">
        <v>8771</v>
      </c>
      <c r="AD916" s="48" t="s">
        <v>47</v>
      </c>
      <c r="AE916" s="47" t="s">
        <v>8772</v>
      </c>
      <c r="AF916" s="47" t="s">
        <v>8773</v>
      </c>
      <c r="AG916" s="49"/>
      <c r="AH916" s="49">
        <v>43397</v>
      </c>
      <c r="AI916" s="50"/>
      <c r="AJ916" s="51">
        <v>43398</v>
      </c>
      <c r="AK916" s="51" t="s">
        <v>8600</v>
      </c>
      <c r="AL916" s="52">
        <v>43395</v>
      </c>
    </row>
    <row r="917" spans="1:38" x14ac:dyDescent="0.15">
      <c r="A917" s="36">
        <v>51693018</v>
      </c>
      <c r="B917" s="41" t="s">
        <v>8774</v>
      </c>
      <c r="C917" s="41" t="s">
        <v>8775</v>
      </c>
      <c r="D917" s="36" t="s">
        <v>8776</v>
      </c>
      <c r="E917" s="36" t="s">
        <v>7475</v>
      </c>
      <c r="F917" s="36" t="s">
        <v>2964</v>
      </c>
      <c r="G917" s="36">
        <v>51691175</v>
      </c>
      <c r="H917" s="42" t="s">
        <v>442</v>
      </c>
      <c r="I917" s="42">
        <v>51615818</v>
      </c>
      <c r="J917" s="42" t="s">
        <v>574</v>
      </c>
      <c r="K917" s="36" t="s">
        <v>67</v>
      </c>
      <c r="L917" s="43" t="s">
        <v>68</v>
      </c>
      <c r="M917" s="43" t="s">
        <v>38</v>
      </c>
      <c r="N917" s="36" t="s">
        <v>8569</v>
      </c>
      <c r="O917" s="42" t="s">
        <v>819</v>
      </c>
      <c r="P917" s="36" t="s">
        <v>71</v>
      </c>
      <c r="Q917" s="42" t="s">
        <v>2321</v>
      </c>
      <c r="R917" s="42"/>
      <c r="S917" s="44">
        <v>42933</v>
      </c>
      <c r="T917" s="44">
        <v>42982</v>
      </c>
      <c r="U917" s="45">
        <v>43003</v>
      </c>
      <c r="V917" s="46">
        <v>6624507</v>
      </c>
      <c r="W917" s="47" t="s">
        <v>8777</v>
      </c>
      <c r="X917" s="48" t="s">
        <v>8778</v>
      </c>
      <c r="Y917" s="48">
        <v>12055</v>
      </c>
      <c r="Z917" s="48" t="s">
        <v>8779</v>
      </c>
      <c r="AA917" s="48" t="s">
        <v>8780</v>
      </c>
      <c r="AB917" s="48">
        <v>51693018</v>
      </c>
      <c r="AC917" s="48"/>
      <c r="AD917" s="48" t="s">
        <v>47</v>
      </c>
      <c r="AE917" s="47" t="s">
        <v>8781</v>
      </c>
      <c r="AF917" s="47" t="s">
        <v>8782</v>
      </c>
      <c r="AG917" s="49"/>
      <c r="AH917" s="49">
        <v>43383</v>
      </c>
      <c r="AI917" s="50"/>
      <c r="AJ917" s="51">
        <v>43384</v>
      </c>
      <c r="AK917" s="51" t="s">
        <v>8600</v>
      </c>
      <c r="AL917" s="52">
        <v>43381</v>
      </c>
    </row>
    <row r="918" spans="1:38" x14ac:dyDescent="0.15">
      <c r="A918" s="36">
        <v>51742022</v>
      </c>
      <c r="B918" s="41" t="s">
        <v>8783</v>
      </c>
      <c r="C918" s="41" t="s">
        <v>8784</v>
      </c>
      <c r="D918" s="36" t="s">
        <v>8785</v>
      </c>
      <c r="E918" s="36" t="s">
        <v>8786</v>
      </c>
      <c r="F918" s="36" t="s">
        <v>8787</v>
      </c>
      <c r="G918" s="36">
        <v>51710500</v>
      </c>
      <c r="H918" s="42" t="s">
        <v>124</v>
      </c>
      <c r="I918" s="42">
        <v>40166880</v>
      </c>
      <c r="J918" s="42" t="s">
        <v>53</v>
      </c>
      <c r="K918" s="36" t="s">
        <v>67</v>
      </c>
      <c r="L918" s="43" t="s">
        <v>5890</v>
      </c>
      <c r="M918" s="43" t="s">
        <v>38</v>
      </c>
      <c r="N918" s="36" t="s">
        <v>414</v>
      </c>
      <c r="O918" s="42" t="s">
        <v>397</v>
      </c>
      <c r="P918" s="36" t="s">
        <v>71</v>
      </c>
      <c r="Q918" s="42" t="s">
        <v>2321</v>
      </c>
      <c r="R918" s="42"/>
      <c r="S918" s="44">
        <v>43290</v>
      </c>
      <c r="T918" s="44"/>
      <c r="U918" s="45"/>
      <c r="V918" s="46">
        <v>6634760</v>
      </c>
      <c r="W918" s="47" t="s">
        <v>8788</v>
      </c>
      <c r="X918" s="48" t="s">
        <v>8789</v>
      </c>
      <c r="Y918" s="48">
        <v>48580</v>
      </c>
      <c r="Z918" s="48" t="s">
        <v>635</v>
      </c>
      <c r="AA918" s="48"/>
      <c r="AB918" s="48">
        <v>51742022</v>
      </c>
      <c r="AC918" s="48"/>
      <c r="AD918" s="48"/>
      <c r="AE918" s="47"/>
      <c r="AF918" s="47" t="s">
        <v>8790</v>
      </c>
      <c r="AG918" s="49"/>
      <c r="AH918" s="49">
        <v>43412</v>
      </c>
      <c r="AI918" s="50"/>
      <c r="AJ918" s="51">
        <v>43413</v>
      </c>
      <c r="AK918" s="51" t="s">
        <v>8791</v>
      </c>
      <c r="AL918" s="52">
        <v>43409</v>
      </c>
    </row>
    <row r="919" spans="1:38" x14ac:dyDescent="0.15">
      <c r="A919" s="36">
        <v>51690044</v>
      </c>
      <c r="B919" s="41" t="s">
        <v>8792</v>
      </c>
      <c r="C919" s="41" t="s">
        <v>8793</v>
      </c>
      <c r="D919" s="36" t="s">
        <v>8794</v>
      </c>
      <c r="E919" s="36" t="s">
        <v>5289</v>
      </c>
      <c r="F919" s="36" t="s">
        <v>8795</v>
      </c>
      <c r="G919" s="36" t="s">
        <v>2321</v>
      </c>
      <c r="H919" s="42" t="s">
        <v>6112</v>
      </c>
      <c r="I919" s="42">
        <v>51564379</v>
      </c>
      <c r="J919" s="42" t="s">
        <v>532</v>
      </c>
      <c r="K919" s="36" t="s">
        <v>67</v>
      </c>
      <c r="L919" s="43" t="s">
        <v>68</v>
      </c>
      <c r="M919" s="43" t="s">
        <v>4323</v>
      </c>
      <c r="N919" s="36" t="s">
        <v>7711</v>
      </c>
      <c r="O919" s="42" t="s">
        <v>355</v>
      </c>
      <c r="P919" s="36" t="s">
        <v>71</v>
      </c>
      <c r="Q919" s="42" t="s">
        <v>2321</v>
      </c>
      <c r="R919" s="42"/>
      <c r="S919" s="44">
        <v>42913</v>
      </c>
      <c r="T919" s="44">
        <v>42954</v>
      </c>
      <c r="U919" s="45">
        <v>42975</v>
      </c>
      <c r="V919" s="46">
        <v>6624460</v>
      </c>
      <c r="W919" s="47" t="s">
        <v>8796</v>
      </c>
      <c r="X919" s="48" t="s">
        <v>8797</v>
      </c>
      <c r="Y919" s="48">
        <v>12512</v>
      </c>
      <c r="Z919" s="48" t="s">
        <v>8798</v>
      </c>
      <c r="AA919" s="48" t="s">
        <v>8799</v>
      </c>
      <c r="AB919" s="48">
        <v>51690044</v>
      </c>
      <c r="AC919" s="48"/>
      <c r="AD919" s="48" t="s">
        <v>47</v>
      </c>
      <c r="AE919" s="47" t="s">
        <v>8800</v>
      </c>
      <c r="AF919" s="47" t="s">
        <v>8801</v>
      </c>
      <c r="AG919" s="49"/>
      <c r="AH919" s="49">
        <v>43371</v>
      </c>
      <c r="AI919" s="50"/>
      <c r="AJ919" s="51">
        <v>43371</v>
      </c>
      <c r="AK919" s="51" t="s">
        <v>8402</v>
      </c>
      <c r="AL919" s="52">
        <v>43367</v>
      </c>
    </row>
    <row r="920" spans="1:38" x14ac:dyDescent="0.15">
      <c r="A920" s="36">
        <v>51727801</v>
      </c>
      <c r="B920" s="41" t="s">
        <v>8802</v>
      </c>
      <c r="C920" s="41" t="s">
        <v>8803</v>
      </c>
      <c r="D920" s="36" t="s">
        <v>8804</v>
      </c>
      <c r="E920" s="36" t="s">
        <v>6349</v>
      </c>
      <c r="F920" s="36"/>
      <c r="G920" s="36">
        <v>51615284</v>
      </c>
      <c r="H920" s="42" t="s">
        <v>8805</v>
      </c>
      <c r="I920" s="42">
        <v>51564379</v>
      </c>
      <c r="J920" s="42" t="s">
        <v>532</v>
      </c>
      <c r="K920" s="36" t="s">
        <v>67</v>
      </c>
      <c r="L920" s="43" t="s">
        <v>68</v>
      </c>
      <c r="M920" s="43" t="s">
        <v>38</v>
      </c>
      <c r="N920" s="36" t="s">
        <v>536</v>
      </c>
      <c r="O920" s="42" t="s">
        <v>1966</v>
      </c>
      <c r="P920" s="36" t="s">
        <v>71</v>
      </c>
      <c r="Q920" s="42" t="s">
        <v>72</v>
      </c>
      <c r="R920" s="42"/>
      <c r="S920" s="44">
        <v>43196</v>
      </c>
      <c r="T920" s="44">
        <v>43241</v>
      </c>
      <c r="U920" s="45">
        <v>43262</v>
      </c>
      <c r="V920" s="46">
        <v>6634612</v>
      </c>
      <c r="W920" s="47" t="s">
        <v>8806</v>
      </c>
      <c r="X920" s="48" t="s">
        <v>8807</v>
      </c>
      <c r="Y920" s="48">
        <v>12302</v>
      </c>
      <c r="Z920" s="48" t="s">
        <v>8808</v>
      </c>
      <c r="AA920" s="48" t="s">
        <v>8809</v>
      </c>
      <c r="AB920" s="48">
        <v>15365</v>
      </c>
      <c r="AC920" s="48"/>
      <c r="AD920" s="48"/>
      <c r="AE920" s="47" t="s">
        <v>8810</v>
      </c>
      <c r="AF920" s="47" t="s">
        <v>8811</v>
      </c>
      <c r="AG920" s="49"/>
      <c r="AH920" s="49">
        <v>43399</v>
      </c>
      <c r="AI920" s="50"/>
      <c r="AJ920" s="51">
        <v>43399</v>
      </c>
      <c r="AK920" s="51" t="s">
        <v>8600</v>
      </c>
      <c r="AL920" s="52">
        <v>43395</v>
      </c>
    </row>
    <row r="921" spans="1:38" x14ac:dyDescent="0.15">
      <c r="A921" s="36">
        <v>51728303</v>
      </c>
      <c r="B921" s="41" t="s">
        <v>8812</v>
      </c>
      <c r="C921" s="41" t="s">
        <v>8813</v>
      </c>
      <c r="D921" s="36" t="s">
        <v>8814</v>
      </c>
      <c r="E921" s="36" t="s">
        <v>8815</v>
      </c>
      <c r="F921" s="36"/>
      <c r="G921" s="36" t="s">
        <v>2321</v>
      </c>
      <c r="H921" s="42" t="s">
        <v>3094</v>
      </c>
      <c r="I921" s="42">
        <v>51564379</v>
      </c>
      <c r="J921" s="42" t="s">
        <v>532</v>
      </c>
      <c r="K921" s="36" t="s">
        <v>67</v>
      </c>
      <c r="L921" s="43" t="s">
        <v>68</v>
      </c>
      <c r="M921" s="43" t="s">
        <v>4323</v>
      </c>
      <c r="N921" s="36" t="s">
        <v>7711</v>
      </c>
      <c r="O921" s="42" t="s">
        <v>1966</v>
      </c>
      <c r="P921" s="36" t="s">
        <v>71</v>
      </c>
      <c r="Q921" s="42" t="s">
        <v>2321</v>
      </c>
      <c r="R921" s="42"/>
      <c r="S921" s="44">
        <v>43196</v>
      </c>
      <c r="T921" s="44">
        <v>43241</v>
      </c>
      <c r="U921" s="45">
        <v>43262</v>
      </c>
      <c r="V921" s="46">
        <v>6634614</v>
      </c>
      <c r="W921" s="47" t="s">
        <v>8816</v>
      </c>
      <c r="X921" s="48" t="s">
        <v>8817</v>
      </c>
      <c r="Y921" s="48">
        <v>12304</v>
      </c>
      <c r="Z921" s="48" t="s">
        <v>8818</v>
      </c>
      <c r="AA921" s="48" t="s">
        <v>8819</v>
      </c>
      <c r="AB921" s="48">
        <v>51728303</v>
      </c>
      <c r="AC921" s="48"/>
      <c r="AD921" s="48" t="s">
        <v>47</v>
      </c>
      <c r="AE921" s="47" t="s">
        <v>8820</v>
      </c>
      <c r="AF921" s="47" t="s">
        <v>8821</v>
      </c>
      <c r="AG921" s="49"/>
      <c r="AH921" s="49">
        <v>43364</v>
      </c>
      <c r="AI921" s="50"/>
      <c r="AJ921" s="51">
        <v>43364</v>
      </c>
      <c r="AK921" s="51" t="s">
        <v>8402</v>
      </c>
      <c r="AL921" s="52">
        <v>43360</v>
      </c>
    </row>
    <row r="922" spans="1:38" x14ac:dyDescent="0.15">
      <c r="A922" s="36">
        <v>51694203</v>
      </c>
      <c r="B922" s="41" t="s">
        <v>8822</v>
      </c>
      <c r="C922" s="41" t="s">
        <v>8823</v>
      </c>
      <c r="D922" s="36" t="s">
        <v>5764</v>
      </c>
      <c r="E922" s="36" t="s">
        <v>8824</v>
      </c>
      <c r="F922" s="36"/>
      <c r="G922" s="36">
        <v>51547597</v>
      </c>
      <c r="H922" s="42" t="s">
        <v>376</v>
      </c>
      <c r="I922" s="42">
        <v>51609648</v>
      </c>
      <c r="J922" s="42" t="s">
        <v>162</v>
      </c>
      <c r="K922" s="36" t="s">
        <v>67</v>
      </c>
      <c r="L922" s="43" t="s">
        <v>68</v>
      </c>
      <c r="M922" s="43" t="s">
        <v>38</v>
      </c>
      <c r="N922" s="36" t="s">
        <v>414</v>
      </c>
      <c r="O922" s="42" t="s">
        <v>106</v>
      </c>
      <c r="P922" s="36" t="s">
        <v>71</v>
      </c>
      <c r="Q922" s="42" t="s">
        <v>72</v>
      </c>
      <c r="R922" s="42"/>
      <c r="S922" s="44">
        <v>42940</v>
      </c>
      <c r="T922" s="44">
        <v>42990</v>
      </c>
      <c r="U922" s="45">
        <v>43010</v>
      </c>
      <c r="V922" s="46">
        <v>6624554</v>
      </c>
      <c r="W922" s="47" t="s">
        <v>8825</v>
      </c>
      <c r="X922" s="48" t="s">
        <v>8826</v>
      </c>
      <c r="Y922" s="48">
        <v>69204</v>
      </c>
      <c r="Z922" s="48" t="s">
        <v>8827</v>
      </c>
      <c r="AA922" s="48" t="s">
        <v>8828</v>
      </c>
      <c r="AB922" s="48">
        <v>51694203</v>
      </c>
      <c r="AC922" s="48" t="s">
        <v>8829</v>
      </c>
      <c r="AD922" s="48" t="s">
        <v>47</v>
      </c>
      <c r="AE922" s="47" t="s">
        <v>8830</v>
      </c>
      <c r="AF922" s="47" t="s">
        <v>8831</v>
      </c>
      <c r="AG922" s="49"/>
      <c r="AH922" s="49">
        <v>43402</v>
      </c>
      <c r="AI922" s="50" t="s">
        <v>8832</v>
      </c>
      <c r="AJ922" s="51">
        <v>43403</v>
      </c>
      <c r="AK922" s="51" t="s">
        <v>8600</v>
      </c>
      <c r="AL922" s="52">
        <v>43402</v>
      </c>
    </row>
    <row r="923" spans="1:38" x14ac:dyDescent="0.15">
      <c r="A923" s="36">
        <v>51728029</v>
      </c>
      <c r="B923" s="41" t="s">
        <v>8833</v>
      </c>
      <c r="C923" s="41" t="s">
        <v>8834</v>
      </c>
      <c r="D923" s="36" t="s">
        <v>8835</v>
      </c>
      <c r="E923" s="36" t="s">
        <v>2247</v>
      </c>
      <c r="F923" s="36" t="s">
        <v>8836</v>
      </c>
      <c r="G923" s="36">
        <v>51732809</v>
      </c>
      <c r="H923" s="42" t="s">
        <v>7825</v>
      </c>
      <c r="I923" s="42">
        <v>51609648</v>
      </c>
      <c r="J923" s="42" t="s">
        <v>162</v>
      </c>
      <c r="K923" s="36" t="s">
        <v>67</v>
      </c>
      <c r="L923" s="43" t="s">
        <v>68</v>
      </c>
      <c r="M923" s="43" t="s">
        <v>38</v>
      </c>
      <c r="N923" s="36" t="s">
        <v>414</v>
      </c>
      <c r="O923" s="42" t="s">
        <v>1930</v>
      </c>
      <c r="P923" s="36" t="s">
        <v>71</v>
      </c>
      <c r="Q923" s="42" t="s">
        <v>72</v>
      </c>
      <c r="R923" s="42"/>
      <c r="S923" s="44">
        <v>43200</v>
      </c>
      <c r="T923" s="44">
        <v>43249</v>
      </c>
      <c r="U923" s="45">
        <v>43263</v>
      </c>
      <c r="V923" s="46">
        <v>6634583</v>
      </c>
      <c r="W923" s="47" t="s">
        <v>8837</v>
      </c>
      <c r="X923" s="48" t="s">
        <v>8838</v>
      </c>
      <c r="Y923" s="48">
        <v>16216</v>
      </c>
      <c r="Z923" s="48" t="s">
        <v>8839</v>
      </c>
      <c r="AA923" s="48" t="s">
        <v>8840</v>
      </c>
      <c r="AB923" s="48">
        <v>51728029</v>
      </c>
      <c r="AC923" s="48" t="s">
        <v>8841</v>
      </c>
      <c r="AD923" s="48"/>
      <c r="AE923" s="47" t="s">
        <v>8842</v>
      </c>
      <c r="AF923" s="47" t="s">
        <v>8843</v>
      </c>
      <c r="AG923" s="49"/>
      <c r="AH923" s="49">
        <v>43405</v>
      </c>
      <c r="AI923" s="50"/>
      <c r="AJ923" s="51">
        <v>43406</v>
      </c>
      <c r="AK923" s="51" t="s">
        <v>8791</v>
      </c>
      <c r="AL923" s="52">
        <v>43402</v>
      </c>
    </row>
    <row r="924" spans="1:38" x14ac:dyDescent="0.15">
      <c r="A924" s="36">
        <v>51709451</v>
      </c>
      <c r="B924" s="41" t="s">
        <v>8844</v>
      </c>
      <c r="C924" s="41" t="s">
        <v>8845</v>
      </c>
      <c r="D924" s="36" t="s">
        <v>8846</v>
      </c>
      <c r="E924" s="36" t="s">
        <v>8847</v>
      </c>
      <c r="F924" s="36" t="s">
        <v>8848</v>
      </c>
      <c r="G924" s="36">
        <v>51692598</v>
      </c>
      <c r="H924" s="42" t="s">
        <v>1188</v>
      </c>
      <c r="I924" s="42">
        <v>51558114</v>
      </c>
      <c r="J924" s="42" t="s">
        <v>3173</v>
      </c>
      <c r="K924" s="36" t="s">
        <v>67</v>
      </c>
      <c r="L924" s="43" t="s">
        <v>68</v>
      </c>
      <c r="M924" s="43" t="s">
        <v>38</v>
      </c>
      <c r="N924" s="36" t="s">
        <v>5947</v>
      </c>
      <c r="O924" s="42" t="s">
        <v>144</v>
      </c>
      <c r="P924" s="36" t="s">
        <v>85</v>
      </c>
      <c r="Q924" s="42" t="s">
        <v>72</v>
      </c>
      <c r="R924" s="42"/>
      <c r="S924" s="44">
        <v>43048</v>
      </c>
      <c r="T924" s="44">
        <v>43103</v>
      </c>
      <c r="U924" s="45">
        <v>43110</v>
      </c>
      <c r="V924" s="46">
        <v>6624737</v>
      </c>
      <c r="W924" s="47" t="s">
        <v>8849</v>
      </c>
      <c r="X924" s="48" t="s">
        <v>8850</v>
      </c>
      <c r="Y924" s="48">
        <v>69156</v>
      </c>
      <c r="Z924" s="48" t="s">
        <v>8851</v>
      </c>
      <c r="AA924" s="48" t="s">
        <v>8852</v>
      </c>
      <c r="AB924" s="48">
        <v>15300</v>
      </c>
      <c r="AC924" s="48"/>
      <c r="AD924" s="48" t="s">
        <v>47</v>
      </c>
      <c r="AE924" s="47" t="s">
        <v>8853</v>
      </c>
      <c r="AF924" s="47" t="s">
        <v>8854</v>
      </c>
      <c r="AG924" s="49"/>
      <c r="AH924" s="49">
        <v>43410</v>
      </c>
      <c r="AI924" s="50"/>
      <c r="AJ924" s="51">
        <v>43411</v>
      </c>
      <c r="AK924" s="51" t="s">
        <v>8791</v>
      </c>
      <c r="AL924" s="52">
        <v>43409</v>
      </c>
    </row>
    <row r="925" spans="1:38" x14ac:dyDescent="0.15">
      <c r="A925" s="36">
        <v>51727809</v>
      </c>
      <c r="B925" s="41" t="s">
        <v>8855</v>
      </c>
      <c r="C925" s="41" t="s">
        <v>8856</v>
      </c>
      <c r="D925" s="36" t="s">
        <v>930</v>
      </c>
      <c r="E925" s="36" t="s">
        <v>8107</v>
      </c>
      <c r="F925" s="36"/>
      <c r="G925" s="36">
        <v>51615282</v>
      </c>
      <c r="H925" s="42" t="s">
        <v>104</v>
      </c>
      <c r="I925" s="42">
        <v>51564379</v>
      </c>
      <c r="J925" s="42" t="s">
        <v>532</v>
      </c>
      <c r="K925" s="36" t="s">
        <v>67</v>
      </c>
      <c r="L925" s="43" t="s">
        <v>68</v>
      </c>
      <c r="M925" s="43" t="s">
        <v>4323</v>
      </c>
      <c r="N925" s="36" t="s">
        <v>6333</v>
      </c>
      <c r="O925" s="42" t="s">
        <v>1966</v>
      </c>
      <c r="P925" s="36" t="s">
        <v>71</v>
      </c>
      <c r="Q925" s="42" t="s">
        <v>72</v>
      </c>
      <c r="R925" s="42"/>
      <c r="S925" s="44">
        <v>43196</v>
      </c>
      <c r="T925" s="44">
        <v>43241</v>
      </c>
      <c r="U925" s="45">
        <v>43262</v>
      </c>
      <c r="V925" s="46">
        <v>6634615</v>
      </c>
      <c r="W925" s="47" t="s">
        <v>8857</v>
      </c>
      <c r="X925" s="48" t="s">
        <v>8858</v>
      </c>
      <c r="Y925" s="48">
        <v>12305</v>
      </c>
      <c r="Z925" s="48" t="s">
        <v>8859</v>
      </c>
      <c r="AA925" s="48" t="s">
        <v>8860</v>
      </c>
      <c r="AB925" s="48">
        <v>51727809</v>
      </c>
      <c r="AC925" s="48"/>
      <c r="AD925" s="48"/>
      <c r="AE925" s="47" t="s">
        <v>8861</v>
      </c>
      <c r="AF925" s="47" t="s">
        <v>8862</v>
      </c>
      <c r="AG925" s="49"/>
      <c r="AH925" s="49">
        <v>43410</v>
      </c>
      <c r="AI925" s="50"/>
      <c r="AJ925" s="51">
        <v>43411</v>
      </c>
      <c r="AK925" s="51" t="s">
        <v>8791</v>
      </c>
      <c r="AL925" s="52">
        <v>43409</v>
      </c>
    </row>
    <row r="926" spans="1:38" x14ac:dyDescent="0.15">
      <c r="A926" s="36">
        <v>51752496</v>
      </c>
      <c r="B926" s="41" t="s">
        <v>8863</v>
      </c>
      <c r="C926" s="41" t="s">
        <v>8864</v>
      </c>
      <c r="D926" s="36" t="s">
        <v>8865</v>
      </c>
      <c r="E926" s="36" t="s">
        <v>3024</v>
      </c>
      <c r="F926" s="36" t="s">
        <v>8866</v>
      </c>
      <c r="G926" s="36">
        <v>51710500</v>
      </c>
      <c r="H926" s="42" t="s">
        <v>124</v>
      </c>
      <c r="I926" s="42">
        <v>40166880</v>
      </c>
      <c r="J926" s="42" t="s">
        <v>53</v>
      </c>
      <c r="K926" s="36" t="s">
        <v>67</v>
      </c>
      <c r="L926" s="43" t="s">
        <v>5890</v>
      </c>
      <c r="M926" s="43" t="s">
        <v>38</v>
      </c>
      <c r="N926" s="36" t="s">
        <v>3390</v>
      </c>
      <c r="O926" s="42" t="s">
        <v>696</v>
      </c>
      <c r="P926" s="36" t="s">
        <v>71</v>
      </c>
      <c r="Q926" s="42" t="s">
        <v>72</v>
      </c>
      <c r="R926" s="42"/>
      <c r="S926" s="44">
        <v>43350</v>
      </c>
      <c r="T926" s="44"/>
      <c r="U926" s="45"/>
      <c r="V926" s="46">
        <v>6634277</v>
      </c>
      <c r="W926" s="47" t="s">
        <v>8867</v>
      </c>
      <c r="X926" s="48" t="s">
        <v>8868</v>
      </c>
      <c r="Y926" s="48">
        <v>48427</v>
      </c>
      <c r="Z926" s="48" t="s">
        <v>635</v>
      </c>
      <c r="AA926" s="48"/>
      <c r="AB926" s="48">
        <v>17175</v>
      </c>
      <c r="AC926" s="48"/>
      <c r="AD926" s="48"/>
      <c r="AE926" s="47"/>
      <c r="AF926" s="47" t="s">
        <v>8869</v>
      </c>
      <c r="AG926" s="49"/>
      <c r="AH926" s="49">
        <v>43410</v>
      </c>
      <c r="AI926" s="50"/>
      <c r="AJ926" s="51">
        <v>43411</v>
      </c>
      <c r="AK926" s="51" t="s">
        <v>8791</v>
      </c>
      <c r="AL926" s="52">
        <v>43409</v>
      </c>
    </row>
    <row r="927" spans="1:38" x14ac:dyDescent="0.15">
      <c r="A927" s="36">
        <v>51698645</v>
      </c>
      <c r="B927" s="41" t="s">
        <v>8870</v>
      </c>
      <c r="C927" s="41" t="s">
        <v>8871</v>
      </c>
      <c r="D927" s="36" t="s">
        <v>6051</v>
      </c>
      <c r="E927" s="36" t="s">
        <v>8872</v>
      </c>
      <c r="F927" s="36" t="s">
        <v>8873</v>
      </c>
      <c r="G927" s="36">
        <v>51591990</v>
      </c>
      <c r="H927" s="42" t="s">
        <v>4608</v>
      </c>
      <c r="I927" s="42">
        <v>51564376</v>
      </c>
      <c r="J927" s="42" t="s">
        <v>3039</v>
      </c>
      <c r="K927" s="36" t="s">
        <v>67</v>
      </c>
      <c r="L927" s="43" t="s">
        <v>68</v>
      </c>
      <c r="M927" s="43" t="s">
        <v>4323</v>
      </c>
      <c r="N927" s="36" t="s">
        <v>3390</v>
      </c>
      <c r="O927" s="42" t="s">
        <v>334</v>
      </c>
      <c r="P927" s="36" t="s">
        <v>71</v>
      </c>
      <c r="Q927" s="42" t="s">
        <v>72</v>
      </c>
      <c r="R927" s="42"/>
      <c r="S927" s="44">
        <v>42971</v>
      </c>
      <c r="T927" s="44">
        <v>43017</v>
      </c>
      <c r="U927" s="45">
        <v>43054</v>
      </c>
      <c r="V927" s="46">
        <v>6624641</v>
      </c>
      <c r="W927" s="47" t="s">
        <v>8874</v>
      </c>
      <c r="X927" s="48" t="s">
        <v>8875</v>
      </c>
      <c r="Y927" s="48">
        <v>69382</v>
      </c>
      <c r="Z927" s="48" t="s">
        <v>635</v>
      </c>
      <c r="AA927" s="48"/>
      <c r="AB927" s="48">
        <v>51698645</v>
      </c>
      <c r="AC927" s="48"/>
      <c r="AD927" s="48" t="s">
        <v>4506</v>
      </c>
      <c r="AE927" s="47" t="s">
        <v>8876</v>
      </c>
      <c r="AF927" s="47" t="s">
        <v>8877</v>
      </c>
      <c r="AG927" s="49"/>
      <c r="AH927" s="49">
        <v>43410</v>
      </c>
      <c r="AI927" s="50"/>
      <c r="AJ927" s="51">
        <v>43411</v>
      </c>
      <c r="AK927" s="51" t="s">
        <v>8791</v>
      </c>
      <c r="AL927" s="52">
        <v>43409</v>
      </c>
    </row>
    <row r="928" spans="1:38" x14ac:dyDescent="0.15">
      <c r="A928" s="36">
        <v>51723669</v>
      </c>
      <c r="B928" s="41" t="s">
        <v>8878</v>
      </c>
      <c r="C928" s="41" t="s">
        <v>8879</v>
      </c>
      <c r="D928" s="36" t="s">
        <v>8880</v>
      </c>
      <c r="E928" s="36" t="s">
        <v>8881</v>
      </c>
      <c r="F928" s="36" t="s">
        <v>8882</v>
      </c>
      <c r="G928" s="36">
        <v>51591990</v>
      </c>
      <c r="H928" s="42" t="s">
        <v>4608</v>
      </c>
      <c r="I928" s="42">
        <v>51564376</v>
      </c>
      <c r="J928" s="42" t="s">
        <v>3039</v>
      </c>
      <c r="K928" s="36" t="s">
        <v>67</v>
      </c>
      <c r="L928" s="43" t="s">
        <v>68</v>
      </c>
      <c r="M928" s="43" t="s">
        <v>4323</v>
      </c>
      <c r="N928" s="36" t="s">
        <v>3390</v>
      </c>
      <c r="O928" s="42" t="s">
        <v>477</v>
      </c>
      <c r="P928" s="36" t="s">
        <v>71</v>
      </c>
      <c r="Q928" s="42" t="s">
        <v>72</v>
      </c>
      <c r="R928" s="42"/>
      <c r="S928" s="44">
        <v>43166</v>
      </c>
      <c r="T928" s="44">
        <v>43213</v>
      </c>
      <c r="U928" s="45">
        <v>43227</v>
      </c>
      <c r="V928" s="46">
        <v>6634545</v>
      </c>
      <c r="W928" s="47" t="s">
        <v>8883</v>
      </c>
      <c r="X928" s="48" t="s">
        <v>8884</v>
      </c>
      <c r="Y928" s="48">
        <v>48432</v>
      </c>
      <c r="Z928" s="48" t="s">
        <v>635</v>
      </c>
      <c r="AA928" s="48"/>
      <c r="AB928" s="48">
        <v>6029</v>
      </c>
      <c r="AC928" s="48"/>
      <c r="AD928" s="48" t="s">
        <v>4506</v>
      </c>
      <c r="AE928" s="47" t="s">
        <v>8885</v>
      </c>
      <c r="AF928" s="47" t="s">
        <v>8886</v>
      </c>
      <c r="AG928" s="49"/>
      <c r="AH928" s="49">
        <v>43410</v>
      </c>
      <c r="AI928" s="50"/>
      <c r="AJ928" s="51">
        <v>43411</v>
      </c>
      <c r="AK928" s="51" t="s">
        <v>8791</v>
      </c>
      <c r="AL928" s="52">
        <v>43409</v>
      </c>
    </row>
    <row r="929" spans="1:38" x14ac:dyDescent="0.15">
      <c r="A929" s="36">
        <v>51719878</v>
      </c>
      <c r="B929" s="41" t="s">
        <v>8887</v>
      </c>
      <c r="C929" s="41" t="s">
        <v>8888</v>
      </c>
      <c r="D929" s="36" t="s">
        <v>2296</v>
      </c>
      <c r="E929" s="36" t="s">
        <v>8889</v>
      </c>
      <c r="F929" s="36"/>
      <c r="G929" s="36">
        <v>51695860</v>
      </c>
      <c r="H929" s="42" t="s">
        <v>6112</v>
      </c>
      <c r="I929" s="42">
        <v>51564379</v>
      </c>
      <c r="J929" s="42" t="s">
        <v>532</v>
      </c>
      <c r="K929" s="36" t="s">
        <v>67</v>
      </c>
      <c r="L929" s="43" t="s">
        <v>68</v>
      </c>
      <c r="M929" s="43" t="s">
        <v>4323</v>
      </c>
      <c r="N929" s="36" t="s">
        <v>7711</v>
      </c>
      <c r="O929" s="42" t="s">
        <v>1202</v>
      </c>
      <c r="P929" s="36" t="s">
        <v>71</v>
      </c>
      <c r="Q929" s="42" t="s">
        <v>72</v>
      </c>
      <c r="R929" s="42"/>
      <c r="S929" s="44">
        <v>43136</v>
      </c>
      <c r="T929" s="44">
        <v>43171</v>
      </c>
      <c r="U929" s="45">
        <v>43192</v>
      </c>
      <c r="V929" s="46">
        <v>6624908</v>
      </c>
      <c r="W929" s="47" t="s">
        <v>8890</v>
      </c>
      <c r="X929" s="48" t="s">
        <v>8891</v>
      </c>
      <c r="Y929" s="48">
        <v>12168</v>
      </c>
      <c r="Z929" s="48" t="s">
        <v>8892</v>
      </c>
      <c r="AA929" s="48" t="s">
        <v>8893</v>
      </c>
      <c r="AB929" s="48">
        <v>51719878</v>
      </c>
      <c r="AC929" s="48"/>
      <c r="AD929" s="48" t="s">
        <v>47</v>
      </c>
      <c r="AE929" s="47" t="s">
        <v>8894</v>
      </c>
      <c r="AF929" s="47" t="s">
        <v>8895</v>
      </c>
      <c r="AG929" s="49">
        <v>43339</v>
      </c>
      <c r="AH929" s="49">
        <v>43402</v>
      </c>
      <c r="AI929" s="50"/>
      <c r="AJ929" s="51">
        <v>43403</v>
      </c>
      <c r="AK929" s="51" t="s">
        <v>8600</v>
      </c>
      <c r="AL929" s="52">
        <v>43402</v>
      </c>
    </row>
    <row r="930" spans="1:38" x14ac:dyDescent="0.15">
      <c r="A930" s="36">
        <v>51715397</v>
      </c>
      <c r="B930" s="41" t="s">
        <v>8896</v>
      </c>
      <c r="C930" s="41" t="s">
        <v>8897</v>
      </c>
      <c r="D930" s="36" t="s">
        <v>8898</v>
      </c>
      <c r="E930" s="36" t="s">
        <v>8899</v>
      </c>
      <c r="F930" s="36" t="s">
        <v>8900</v>
      </c>
      <c r="G930" s="36">
        <v>51591941</v>
      </c>
      <c r="H930" s="42" t="s">
        <v>3796</v>
      </c>
      <c r="I930" s="42">
        <v>51712958</v>
      </c>
      <c r="J930" s="42" t="s">
        <v>7320</v>
      </c>
      <c r="K930" s="36" t="s">
        <v>67</v>
      </c>
      <c r="L930" s="43" t="s">
        <v>68</v>
      </c>
      <c r="M930" s="43" t="s">
        <v>38</v>
      </c>
      <c r="N930" s="36" t="s">
        <v>69</v>
      </c>
      <c r="O930" s="42" t="s">
        <v>432</v>
      </c>
      <c r="P930" s="36" t="s">
        <v>85</v>
      </c>
      <c r="Q930" s="42" t="s">
        <v>72</v>
      </c>
      <c r="R930" s="42"/>
      <c r="S930" s="44">
        <v>43104</v>
      </c>
      <c r="T930" s="44">
        <v>43143</v>
      </c>
      <c r="U930" s="45">
        <v>43157</v>
      </c>
      <c r="V930" s="46">
        <v>6624746</v>
      </c>
      <c r="W930" s="47" t="s">
        <v>8901</v>
      </c>
      <c r="X930" s="48" t="s">
        <v>8902</v>
      </c>
      <c r="Y930" s="48">
        <v>69351</v>
      </c>
      <c r="Z930" s="48" t="s">
        <v>8903</v>
      </c>
      <c r="AA930" s="48" t="s">
        <v>8904</v>
      </c>
      <c r="AB930" s="48">
        <v>51715397</v>
      </c>
      <c r="AC930" s="48"/>
      <c r="AD930" s="48" t="s">
        <v>4506</v>
      </c>
      <c r="AE930" s="47" t="s">
        <v>8905</v>
      </c>
      <c r="AF930" s="47" t="s">
        <v>8906</v>
      </c>
      <c r="AG930" s="49"/>
      <c r="AH930" s="49">
        <v>43410</v>
      </c>
      <c r="AI930" s="50"/>
      <c r="AJ930" s="51">
        <v>43411</v>
      </c>
      <c r="AK930" s="51" t="s">
        <v>8791</v>
      </c>
      <c r="AL930" s="52">
        <v>43409</v>
      </c>
    </row>
    <row r="931" spans="1:38" x14ac:dyDescent="0.15">
      <c r="A931" s="36">
        <v>51722215</v>
      </c>
      <c r="B931" s="41" t="s">
        <v>8907</v>
      </c>
      <c r="C931" s="41" t="s">
        <v>8908</v>
      </c>
      <c r="D931" s="36" t="s">
        <v>8909</v>
      </c>
      <c r="E931" s="36" t="s">
        <v>8910</v>
      </c>
      <c r="F931" s="36"/>
      <c r="G931" s="36">
        <v>51591941</v>
      </c>
      <c r="H931" s="42" t="s">
        <v>3796</v>
      </c>
      <c r="I931" s="42">
        <v>51712958</v>
      </c>
      <c r="J931" s="42" t="s">
        <v>7320</v>
      </c>
      <c r="K931" s="36" t="s">
        <v>303</v>
      </c>
      <c r="L931" s="43" t="s">
        <v>68</v>
      </c>
      <c r="M931" s="43" t="s">
        <v>38</v>
      </c>
      <c r="N931" s="36" t="s">
        <v>69</v>
      </c>
      <c r="O931" s="42" t="s">
        <v>641</v>
      </c>
      <c r="P931" s="36" t="s">
        <v>85</v>
      </c>
      <c r="Q931" s="42" t="s">
        <v>72</v>
      </c>
      <c r="R931" s="42"/>
      <c r="S931" s="44">
        <v>43157</v>
      </c>
      <c r="T931" s="44">
        <v>43206</v>
      </c>
      <c r="U931" s="45">
        <v>43220</v>
      </c>
      <c r="V931" s="46">
        <v>6624958</v>
      </c>
      <c r="W931" s="47" t="s">
        <v>8911</v>
      </c>
      <c r="X931" s="48" t="s">
        <v>8912</v>
      </c>
      <c r="Y931" s="48">
        <v>69806</v>
      </c>
      <c r="Z931" s="48" t="s">
        <v>8913</v>
      </c>
      <c r="AA931" s="48" t="s">
        <v>8914</v>
      </c>
      <c r="AB931" s="48">
        <v>1540</v>
      </c>
      <c r="AC931" s="48"/>
      <c r="AD931" s="48"/>
      <c r="AE931" s="47"/>
      <c r="AF931" s="47" t="s">
        <v>8915</v>
      </c>
      <c r="AG931" s="49"/>
      <c r="AH931" s="49">
        <v>43410</v>
      </c>
      <c r="AI931" s="50"/>
      <c r="AJ931" s="51">
        <v>43411</v>
      </c>
      <c r="AK931" s="51" t="s">
        <v>8791</v>
      </c>
      <c r="AL931" s="52">
        <v>43409</v>
      </c>
    </row>
    <row r="932" spans="1:38" x14ac:dyDescent="0.15">
      <c r="A932" s="36">
        <v>51600805</v>
      </c>
      <c r="B932" s="41" t="s">
        <v>8916</v>
      </c>
      <c r="C932" s="41" t="s">
        <v>8917</v>
      </c>
      <c r="D932" s="36" t="s">
        <v>2288</v>
      </c>
      <c r="E932" s="36" t="s">
        <v>7956</v>
      </c>
      <c r="F932" s="36"/>
      <c r="G932" s="36">
        <v>51581034</v>
      </c>
      <c r="H932" s="42" t="s">
        <v>30</v>
      </c>
      <c r="I932" s="42">
        <v>40151698</v>
      </c>
      <c r="J932" s="42" t="s">
        <v>8918</v>
      </c>
      <c r="K932" s="36" t="s">
        <v>294</v>
      </c>
      <c r="L932" s="43" t="s">
        <v>37</v>
      </c>
      <c r="M932" s="43" t="s">
        <v>4323</v>
      </c>
      <c r="N932" s="36" t="s">
        <v>7108</v>
      </c>
      <c r="O932" s="42" t="s">
        <v>70</v>
      </c>
      <c r="P932" s="36" t="s">
        <v>71</v>
      </c>
      <c r="Q932" s="42" t="s">
        <v>218</v>
      </c>
      <c r="R932" s="42"/>
      <c r="S932" s="44">
        <v>42450</v>
      </c>
      <c r="T932" s="44">
        <v>42492</v>
      </c>
      <c r="U932" s="45">
        <v>42513</v>
      </c>
      <c r="V932" s="46">
        <v>6624188</v>
      </c>
      <c r="W932" s="47" t="s">
        <v>8919</v>
      </c>
      <c r="X932" s="48" t="s">
        <v>8920</v>
      </c>
      <c r="Y932" s="48">
        <v>69241</v>
      </c>
      <c r="Z932" s="48" t="s">
        <v>8921</v>
      </c>
      <c r="AA932" s="48" t="s">
        <v>8922</v>
      </c>
      <c r="AB932" s="48">
        <v>51600805</v>
      </c>
      <c r="AC932" s="48"/>
      <c r="AD932" s="48" t="s">
        <v>47</v>
      </c>
      <c r="AE932" s="47" t="s">
        <v>8923</v>
      </c>
      <c r="AF932" s="47" t="s">
        <v>8924</v>
      </c>
      <c r="AG932" s="49"/>
      <c r="AH932" s="49">
        <v>43412</v>
      </c>
      <c r="AI932" s="50"/>
      <c r="AJ932" s="51">
        <v>43413</v>
      </c>
      <c r="AK932" s="51" t="s">
        <v>8791</v>
      </c>
      <c r="AL932" s="52">
        <v>43409</v>
      </c>
    </row>
    <row r="933" spans="1:38" x14ac:dyDescent="0.15">
      <c r="A933" s="36">
        <v>51729167</v>
      </c>
      <c r="B933" s="41" t="s">
        <v>8925</v>
      </c>
      <c r="C933" s="41" t="s">
        <v>8926</v>
      </c>
      <c r="D933" s="36" t="s">
        <v>3310</v>
      </c>
      <c r="E933" s="36" t="s">
        <v>7630</v>
      </c>
      <c r="F933" s="36"/>
      <c r="G933" s="36">
        <v>51743367</v>
      </c>
      <c r="H933" s="42" t="s">
        <v>545</v>
      </c>
      <c r="I933" s="42">
        <v>51564379</v>
      </c>
      <c r="J933" s="42" t="s">
        <v>532</v>
      </c>
      <c r="K933" s="36" t="s">
        <v>303</v>
      </c>
      <c r="L933" s="43" t="s">
        <v>68</v>
      </c>
      <c r="M933" s="43" t="s">
        <v>38</v>
      </c>
      <c r="N933" s="36" t="s">
        <v>536</v>
      </c>
      <c r="O933" s="42" t="s">
        <v>8190</v>
      </c>
      <c r="P933" s="36" t="s">
        <v>71</v>
      </c>
      <c r="Q933" s="42" t="s">
        <v>72</v>
      </c>
      <c r="R933" s="42"/>
      <c r="S933" s="44">
        <v>43208</v>
      </c>
      <c r="T933" s="44">
        <v>43255</v>
      </c>
      <c r="U933" s="45">
        <v>43276</v>
      </c>
      <c r="V933" s="46">
        <v>6634644</v>
      </c>
      <c r="W933" s="47" t="s">
        <v>8927</v>
      </c>
      <c r="X933" s="48" t="s">
        <v>8928</v>
      </c>
      <c r="Y933" s="48">
        <v>12013</v>
      </c>
      <c r="Z933" s="48" t="s">
        <v>8929</v>
      </c>
      <c r="AA933" s="48" t="s">
        <v>8930</v>
      </c>
      <c r="AB933" s="48">
        <v>51729167</v>
      </c>
      <c r="AC933" s="48"/>
      <c r="AD933" s="48"/>
      <c r="AE933" s="47" t="s">
        <v>8931</v>
      </c>
      <c r="AF933" s="47" t="s">
        <v>8932</v>
      </c>
      <c r="AG933" s="49"/>
      <c r="AH933" s="49">
        <v>43417</v>
      </c>
      <c r="AI933" s="50"/>
      <c r="AJ933" s="51">
        <v>43418</v>
      </c>
      <c r="AK933" s="51" t="s">
        <v>8791</v>
      </c>
      <c r="AL933" s="52">
        <v>43416</v>
      </c>
    </row>
    <row r="934" spans="1:38" x14ac:dyDescent="0.15">
      <c r="A934" s="36">
        <v>51763969</v>
      </c>
      <c r="B934" s="41" t="s">
        <v>8933</v>
      </c>
      <c r="C934" s="41" t="s">
        <v>8934</v>
      </c>
      <c r="D934" s="36" t="s">
        <v>8935</v>
      </c>
      <c r="E934" s="36" t="s">
        <v>8936</v>
      </c>
      <c r="F934" s="36"/>
      <c r="G934" s="36">
        <v>51710500</v>
      </c>
      <c r="H934" s="42" t="s">
        <v>124</v>
      </c>
      <c r="I934" s="42">
        <v>40166880</v>
      </c>
      <c r="J934" s="42" t="s">
        <v>53</v>
      </c>
      <c r="K934" s="36" t="s">
        <v>67</v>
      </c>
      <c r="L934" s="43" t="s">
        <v>5890</v>
      </c>
      <c r="M934" s="43" t="s">
        <v>38</v>
      </c>
      <c r="N934" s="36" t="s">
        <v>536</v>
      </c>
      <c r="O934" s="42" t="s">
        <v>8937</v>
      </c>
      <c r="P934" s="36" t="s">
        <v>71</v>
      </c>
      <c r="Q934" s="42" t="s">
        <v>72</v>
      </c>
      <c r="R934" s="42"/>
      <c r="S934" s="44">
        <v>43385</v>
      </c>
      <c r="T934" s="44"/>
      <c r="U934" s="45"/>
      <c r="V934" s="46">
        <v>6624720</v>
      </c>
      <c r="W934" s="47"/>
      <c r="X934" s="48" t="s">
        <v>8938</v>
      </c>
      <c r="Y934" s="48"/>
      <c r="Z934" s="48" t="s">
        <v>635</v>
      </c>
      <c r="AA934" s="48"/>
      <c r="AB934" s="48"/>
      <c r="AC934" s="48"/>
      <c r="AD934" s="48"/>
      <c r="AE934" s="47"/>
      <c r="AF934" s="47" t="s">
        <v>8939</v>
      </c>
      <c r="AG934" s="49"/>
      <c r="AH934" s="49">
        <v>43417</v>
      </c>
      <c r="AI934" s="50"/>
      <c r="AJ934" s="51">
        <v>43418</v>
      </c>
      <c r="AK934" s="51" t="s">
        <v>8791</v>
      </c>
      <c r="AL934" s="52">
        <v>43416</v>
      </c>
    </row>
    <row r="935" spans="1:38" x14ac:dyDescent="0.15">
      <c r="A935" s="36">
        <v>51764513</v>
      </c>
      <c r="B935" s="41" t="s">
        <v>8940</v>
      </c>
      <c r="C935" s="41" t="s">
        <v>8941</v>
      </c>
      <c r="D935" s="36" t="s">
        <v>8942</v>
      </c>
      <c r="E935" s="36" t="s">
        <v>1038</v>
      </c>
      <c r="F935" s="36"/>
      <c r="G935" s="36">
        <v>51710500</v>
      </c>
      <c r="H935" s="42" t="s">
        <v>124</v>
      </c>
      <c r="I935" s="42">
        <v>40166880</v>
      </c>
      <c r="J935" s="42" t="s">
        <v>53</v>
      </c>
      <c r="K935" s="36" t="s">
        <v>67</v>
      </c>
      <c r="L935" s="43" t="s">
        <v>5890</v>
      </c>
      <c r="M935" s="43" t="s">
        <v>4323</v>
      </c>
      <c r="N935" s="36" t="s">
        <v>452</v>
      </c>
      <c r="O935" s="42" t="s">
        <v>144</v>
      </c>
      <c r="P935" s="36" t="s">
        <v>71</v>
      </c>
      <c r="Q935" s="42" t="s">
        <v>72</v>
      </c>
      <c r="R935" s="42"/>
      <c r="S935" s="44">
        <v>43391</v>
      </c>
      <c r="T935" s="44"/>
      <c r="U935" s="45"/>
      <c r="V935" s="46"/>
      <c r="W935" s="47"/>
      <c r="X935" s="48"/>
      <c r="Y935" s="48"/>
      <c r="Z935" s="48" t="s">
        <v>635</v>
      </c>
      <c r="AA935" s="48"/>
      <c r="AB935" s="48"/>
      <c r="AC935" s="48"/>
      <c r="AD935" s="48"/>
      <c r="AE935" s="47"/>
      <c r="AF935" s="47"/>
      <c r="AG935" s="49"/>
      <c r="AH935" s="49">
        <v>43418</v>
      </c>
      <c r="AI935" s="50"/>
      <c r="AJ935" s="51">
        <v>43419</v>
      </c>
      <c r="AK935" s="51" t="s">
        <v>8791</v>
      </c>
      <c r="AL935" s="52">
        <v>43416</v>
      </c>
    </row>
    <row r="936" spans="1:38" x14ac:dyDescent="0.15">
      <c r="A936" s="36">
        <v>51765991</v>
      </c>
      <c r="B936" s="41" t="s">
        <v>8943</v>
      </c>
      <c r="C936" s="41" t="s">
        <v>8944</v>
      </c>
      <c r="D936" s="36" t="s">
        <v>8945</v>
      </c>
      <c r="E936" s="36" t="s">
        <v>8946</v>
      </c>
      <c r="F936" s="36"/>
      <c r="G936" s="36">
        <v>51710500</v>
      </c>
      <c r="H936" s="42" t="s">
        <v>124</v>
      </c>
      <c r="I936" s="42">
        <v>40166880</v>
      </c>
      <c r="J936" s="42" t="s">
        <v>53</v>
      </c>
      <c r="K936" s="36" t="s">
        <v>303</v>
      </c>
      <c r="L936" s="43" t="s">
        <v>5890</v>
      </c>
      <c r="M936" s="43" t="s">
        <v>4323</v>
      </c>
      <c r="N936" s="36" t="s">
        <v>452</v>
      </c>
      <c r="O936" s="42" t="s">
        <v>144</v>
      </c>
      <c r="P936" s="36" t="s">
        <v>71</v>
      </c>
      <c r="Q936" s="42" t="s">
        <v>304</v>
      </c>
      <c r="R936" s="42"/>
      <c r="S936" s="44">
        <v>43397</v>
      </c>
      <c r="T936" s="44"/>
      <c r="U936" s="45"/>
      <c r="V936" s="46"/>
      <c r="W936" s="47"/>
      <c r="X936" s="48"/>
      <c r="Y936" s="48"/>
      <c r="Z936" s="48" t="s">
        <v>635</v>
      </c>
      <c r="AA936" s="48"/>
      <c r="AB936" s="48"/>
      <c r="AC936" s="48"/>
      <c r="AD936" s="48"/>
      <c r="AE936" s="47"/>
      <c r="AF936" s="47"/>
      <c r="AG936" s="49"/>
      <c r="AH936" s="49">
        <v>43418</v>
      </c>
      <c r="AI936" s="50"/>
      <c r="AJ936" s="51">
        <v>43419</v>
      </c>
      <c r="AK936" s="51" t="s">
        <v>8791</v>
      </c>
      <c r="AL936" s="52">
        <v>43416</v>
      </c>
    </row>
    <row r="937" spans="1:38" x14ac:dyDescent="0.15">
      <c r="A937" s="36">
        <v>51726358</v>
      </c>
      <c r="B937" s="41" t="s">
        <v>8947</v>
      </c>
      <c r="C937" s="41" t="s">
        <v>8948</v>
      </c>
      <c r="D937" s="36" t="s">
        <v>8949</v>
      </c>
      <c r="E937" s="36" t="s">
        <v>8950</v>
      </c>
      <c r="F937" s="36" t="s">
        <v>8951</v>
      </c>
      <c r="G937" s="36">
        <v>51591943</v>
      </c>
      <c r="H937" s="42" t="s">
        <v>3789</v>
      </c>
      <c r="I937" s="42">
        <v>51712958</v>
      </c>
      <c r="J937" s="42" t="s">
        <v>7320</v>
      </c>
      <c r="K937" s="36" t="s">
        <v>67</v>
      </c>
      <c r="L937" s="43" t="s">
        <v>68</v>
      </c>
      <c r="M937" s="43" t="s">
        <v>38</v>
      </c>
      <c r="N937" s="36" t="s">
        <v>175</v>
      </c>
      <c r="O937" s="42" t="s">
        <v>696</v>
      </c>
      <c r="P937" s="36" t="s">
        <v>85</v>
      </c>
      <c r="Q937" s="42" t="s">
        <v>72</v>
      </c>
      <c r="R937" s="42"/>
      <c r="S937" s="44">
        <v>43187</v>
      </c>
      <c r="T937" s="44">
        <v>43234</v>
      </c>
      <c r="U937" s="45">
        <v>43248</v>
      </c>
      <c r="V937" s="46">
        <v>6624005</v>
      </c>
      <c r="W937" s="47" t="s">
        <v>8952</v>
      </c>
      <c r="X937" s="48" t="s">
        <v>8953</v>
      </c>
      <c r="Y937" s="48">
        <v>48485</v>
      </c>
      <c r="Z937" s="48" t="s">
        <v>8954</v>
      </c>
      <c r="AA937" s="48" t="s">
        <v>8955</v>
      </c>
      <c r="AB937" s="48">
        <v>51726358</v>
      </c>
      <c r="AC937" s="48"/>
      <c r="AD937" s="48" t="s">
        <v>4506</v>
      </c>
      <c r="AE937" s="47" t="s">
        <v>8956</v>
      </c>
      <c r="AF937" s="47" t="s">
        <v>8957</v>
      </c>
      <c r="AG937" s="49"/>
      <c r="AH937" s="49">
        <v>43418</v>
      </c>
      <c r="AI937" s="50"/>
      <c r="AJ937" s="51">
        <v>43419</v>
      </c>
      <c r="AK937" s="51" t="s">
        <v>8791</v>
      </c>
      <c r="AL937" s="52">
        <v>43416</v>
      </c>
    </row>
    <row r="938" spans="1:38" x14ac:dyDescent="0.15">
      <c r="A938" s="36">
        <v>51720381</v>
      </c>
      <c r="B938" s="41" t="s">
        <v>8958</v>
      </c>
      <c r="C938" s="41" t="s">
        <v>8959</v>
      </c>
      <c r="D938" s="36" t="s">
        <v>8960</v>
      </c>
      <c r="E938" s="36" t="s">
        <v>8961</v>
      </c>
      <c r="F938" s="36" t="s">
        <v>8962</v>
      </c>
      <c r="G938" s="36">
        <v>51732808</v>
      </c>
      <c r="H938" s="42" t="s">
        <v>8691</v>
      </c>
      <c r="I938" s="42">
        <v>51752149</v>
      </c>
      <c r="J938" s="42" t="s">
        <v>8963</v>
      </c>
      <c r="K938" s="36" t="s">
        <v>67</v>
      </c>
      <c r="L938" s="43" t="s">
        <v>68</v>
      </c>
      <c r="M938" s="43" t="s">
        <v>38</v>
      </c>
      <c r="N938" s="36" t="s">
        <v>164</v>
      </c>
      <c r="O938" s="42" t="s">
        <v>1317</v>
      </c>
      <c r="P938" s="36" t="s">
        <v>71</v>
      </c>
      <c r="Q938" s="42" t="s">
        <v>72</v>
      </c>
      <c r="R938" s="42"/>
      <c r="S938" s="44">
        <v>43139</v>
      </c>
      <c r="T938" s="44">
        <v>43178</v>
      </c>
      <c r="U938" s="45">
        <v>43192</v>
      </c>
      <c r="V938" s="46">
        <v>6624824</v>
      </c>
      <c r="W938" s="47" t="s">
        <v>8964</v>
      </c>
      <c r="X938" s="48" t="s">
        <v>8965</v>
      </c>
      <c r="Y938" s="48">
        <v>69442</v>
      </c>
      <c r="Z938" s="48" t="s">
        <v>8966</v>
      </c>
      <c r="AA938" s="48" t="s">
        <v>8967</v>
      </c>
      <c r="AB938" s="48">
        <v>51720381</v>
      </c>
      <c r="AC938" s="48"/>
      <c r="AD938" s="48" t="s">
        <v>47</v>
      </c>
      <c r="AE938" s="47" t="s">
        <v>8968</v>
      </c>
      <c r="AF938" s="47" t="s">
        <v>8969</v>
      </c>
      <c r="AG938" s="49"/>
      <c r="AH938" s="49">
        <v>43420</v>
      </c>
      <c r="AI938" s="50"/>
      <c r="AJ938" s="51">
        <v>43420</v>
      </c>
      <c r="AK938" s="51" t="s">
        <v>8791</v>
      </c>
      <c r="AL938" s="52">
        <v>43416</v>
      </c>
    </row>
    <row r="939" spans="1:38" x14ac:dyDescent="0.15">
      <c r="A939" s="36">
        <v>51689594</v>
      </c>
      <c r="B939" s="41" t="s">
        <v>8970</v>
      </c>
      <c r="C939" s="41" t="s">
        <v>8971</v>
      </c>
      <c r="D939" s="36" t="s">
        <v>8972</v>
      </c>
      <c r="E939" s="36" t="s">
        <v>123</v>
      </c>
      <c r="F939" s="36" t="s">
        <v>8973</v>
      </c>
      <c r="G939" s="36">
        <v>51537123</v>
      </c>
      <c r="H939" s="42" t="s">
        <v>3094</v>
      </c>
      <c r="I939" s="42">
        <v>51564379</v>
      </c>
      <c r="J939" s="42" t="s">
        <v>532</v>
      </c>
      <c r="K939" s="36" t="s">
        <v>67</v>
      </c>
      <c r="L939" s="43" t="s">
        <v>68</v>
      </c>
      <c r="M939" s="43" t="s">
        <v>38</v>
      </c>
      <c r="N939" s="36" t="s">
        <v>7711</v>
      </c>
      <c r="O939" s="42" t="s">
        <v>355</v>
      </c>
      <c r="P939" s="36" t="s">
        <v>71</v>
      </c>
      <c r="Q939" s="42" t="s">
        <v>72</v>
      </c>
      <c r="R939" s="42"/>
      <c r="S939" s="44">
        <v>42908</v>
      </c>
      <c r="T939" s="44">
        <v>42954</v>
      </c>
      <c r="U939" s="45">
        <v>42975</v>
      </c>
      <c r="V939" s="46">
        <v>6624459</v>
      </c>
      <c r="W939" s="47" t="s">
        <v>8974</v>
      </c>
      <c r="X939" s="48" t="s">
        <v>8975</v>
      </c>
      <c r="Y939" s="48">
        <v>12147</v>
      </c>
      <c r="Z939" s="48" t="s">
        <v>8976</v>
      </c>
      <c r="AA939" s="48" t="s">
        <v>8977</v>
      </c>
      <c r="AB939" s="48">
        <v>51689594</v>
      </c>
      <c r="AC939" s="48"/>
      <c r="AD939" s="48" t="s">
        <v>47</v>
      </c>
      <c r="AE939" s="47" t="s">
        <v>8978</v>
      </c>
      <c r="AF939" s="47" t="s">
        <v>8979</v>
      </c>
      <c r="AG939" s="49"/>
      <c r="AH939" s="49">
        <v>43418</v>
      </c>
      <c r="AI939" s="50"/>
      <c r="AJ939" s="51">
        <v>43419</v>
      </c>
      <c r="AK939" s="51" t="s">
        <v>8791</v>
      </c>
      <c r="AL939" s="52">
        <v>43416</v>
      </c>
    </row>
    <row r="940" spans="1:38" x14ac:dyDescent="0.15">
      <c r="A940" s="36">
        <v>51553100</v>
      </c>
      <c r="B940" s="41" t="s">
        <v>5941</v>
      </c>
      <c r="C940" s="41" t="s">
        <v>3869</v>
      </c>
      <c r="D940" s="36" t="s">
        <v>8980</v>
      </c>
      <c r="E940" s="36" t="s">
        <v>8662</v>
      </c>
      <c r="F940" s="36"/>
      <c r="G940" s="36">
        <v>51710500</v>
      </c>
      <c r="H940" s="42" t="s">
        <v>124</v>
      </c>
      <c r="I940" s="42">
        <v>40166880</v>
      </c>
      <c r="J940" s="42" t="s">
        <v>53</v>
      </c>
      <c r="K940" s="36" t="s">
        <v>3856</v>
      </c>
      <c r="L940" s="43" t="s">
        <v>37</v>
      </c>
      <c r="M940" s="43" t="s">
        <v>38</v>
      </c>
      <c r="N940" s="36" t="s">
        <v>175</v>
      </c>
      <c r="O940" s="42" t="s">
        <v>106</v>
      </c>
      <c r="P940" s="36" t="s">
        <v>85</v>
      </c>
      <c r="Q940" s="42" t="s">
        <v>86</v>
      </c>
      <c r="R940" s="42"/>
      <c r="S940" s="44">
        <v>42079</v>
      </c>
      <c r="T940" s="44"/>
      <c r="U940" s="45">
        <v>42149</v>
      </c>
      <c r="V940" s="46">
        <v>6634085</v>
      </c>
      <c r="W940" s="47" t="s">
        <v>8981</v>
      </c>
      <c r="X940" s="48" t="s">
        <v>8982</v>
      </c>
      <c r="Y940" s="48">
        <v>69324</v>
      </c>
      <c r="Z940" s="48" t="s">
        <v>8983</v>
      </c>
      <c r="AA940" s="48" t="s">
        <v>8984</v>
      </c>
      <c r="AB940" s="48">
        <v>51553100</v>
      </c>
      <c r="AC940" s="48"/>
      <c r="AD940" s="48" t="s">
        <v>4506</v>
      </c>
      <c r="AE940" s="47" t="s">
        <v>8985</v>
      </c>
      <c r="AF940" s="47" t="s">
        <v>8986</v>
      </c>
      <c r="AG940" s="49"/>
      <c r="AH940" s="49">
        <v>43420</v>
      </c>
      <c r="AI940" s="50"/>
      <c r="AJ940" s="51">
        <v>43420</v>
      </c>
      <c r="AK940" s="51" t="s">
        <v>8791</v>
      </c>
      <c r="AL940" s="52">
        <v>43416</v>
      </c>
    </row>
    <row r="941" spans="1:38" x14ac:dyDescent="0.15">
      <c r="A941" s="36">
        <v>51751848</v>
      </c>
      <c r="B941" s="41" t="s">
        <v>8987</v>
      </c>
      <c r="C941" s="41" t="s">
        <v>8988</v>
      </c>
      <c r="D941" s="36" t="s">
        <v>695</v>
      </c>
      <c r="E941" s="36" t="s">
        <v>8989</v>
      </c>
      <c r="F941" s="36" t="s">
        <v>8990</v>
      </c>
      <c r="G941" s="36">
        <v>51710500</v>
      </c>
      <c r="H941" s="42" t="s">
        <v>124</v>
      </c>
      <c r="I941" s="42">
        <v>40166880</v>
      </c>
      <c r="J941" s="42" t="s">
        <v>53</v>
      </c>
      <c r="K941" s="36" t="s">
        <v>67</v>
      </c>
      <c r="L941" s="43" t="s">
        <v>7733</v>
      </c>
      <c r="M941" s="43" t="s">
        <v>38</v>
      </c>
      <c r="N941" s="36" t="s">
        <v>3390</v>
      </c>
      <c r="O941" s="42" t="s">
        <v>696</v>
      </c>
      <c r="P941" s="36" t="s">
        <v>71</v>
      </c>
      <c r="Q941" s="42" t="s">
        <v>72</v>
      </c>
      <c r="R941" s="42"/>
      <c r="S941" s="44">
        <v>43350</v>
      </c>
      <c r="T941" s="44"/>
      <c r="U941" s="45"/>
      <c r="V941" s="46">
        <v>6634288</v>
      </c>
      <c r="W941" s="47" t="s">
        <v>8991</v>
      </c>
      <c r="X941" s="48" t="s">
        <v>8992</v>
      </c>
      <c r="Y941" s="48">
        <v>48425</v>
      </c>
      <c r="Z941" s="48" t="s">
        <v>635</v>
      </c>
      <c r="AA941" s="48"/>
      <c r="AB941" s="48">
        <v>17186</v>
      </c>
      <c r="AC941" s="48"/>
      <c r="AD941" s="48" t="s">
        <v>4506</v>
      </c>
      <c r="AE941" s="47" t="s">
        <v>8993</v>
      </c>
      <c r="AF941" s="47" t="s">
        <v>8994</v>
      </c>
      <c r="AG941" s="49"/>
      <c r="AH941" s="49">
        <v>43424</v>
      </c>
      <c r="AI941" s="50"/>
      <c r="AJ941" s="51">
        <v>43425</v>
      </c>
      <c r="AK941" s="51" t="s">
        <v>8791</v>
      </c>
      <c r="AL941" s="52">
        <v>43423</v>
      </c>
    </row>
    <row r="942" spans="1:38" x14ac:dyDescent="0.15">
      <c r="A942" s="36">
        <v>51580861</v>
      </c>
      <c r="B942" s="41" t="s">
        <v>8995</v>
      </c>
      <c r="C942" s="41" t="s">
        <v>8996</v>
      </c>
      <c r="D942" s="36" t="s">
        <v>6890</v>
      </c>
      <c r="E942" s="36" t="s">
        <v>8997</v>
      </c>
      <c r="F942" s="36"/>
      <c r="G942" s="36">
        <v>51732808</v>
      </c>
      <c r="H942" s="42" t="s">
        <v>8691</v>
      </c>
      <c r="I942" s="42">
        <v>51752149</v>
      </c>
      <c r="J942" s="42" t="s">
        <v>8963</v>
      </c>
      <c r="K942" s="36" t="s">
        <v>67</v>
      </c>
      <c r="L942" s="43" t="s">
        <v>68</v>
      </c>
      <c r="M942" s="43" t="s">
        <v>38</v>
      </c>
      <c r="N942" s="36" t="s">
        <v>164</v>
      </c>
      <c r="O942" s="42" t="s">
        <v>314</v>
      </c>
      <c r="P942" s="36" t="s">
        <v>71</v>
      </c>
      <c r="Q942" s="42" t="s">
        <v>72</v>
      </c>
      <c r="R942" s="42"/>
      <c r="S942" s="44">
        <v>42278</v>
      </c>
      <c r="T942" s="44">
        <v>43059</v>
      </c>
      <c r="U942" s="45">
        <v>43080</v>
      </c>
      <c r="V942" s="46">
        <v>6624015</v>
      </c>
      <c r="W942" s="47" t="s">
        <v>8998</v>
      </c>
      <c r="X942" s="48" t="s">
        <v>8999</v>
      </c>
      <c r="Y942" s="48">
        <v>69258</v>
      </c>
      <c r="Z942" s="48" t="s">
        <v>9000</v>
      </c>
      <c r="AA942" s="48" t="s">
        <v>9001</v>
      </c>
      <c r="AB942" s="48">
        <v>51580861</v>
      </c>
      <c r="AC942" s="48"/>
      <c r="AD942" s="48" t="s">
        <v>47</v>
      </c>
      <c r="AE942" s="47" t="s">
        <v>9002</v>
      </c>
      <c r="AF942" s="47" t="s">
        <v>9003</v>
      </c>
      <c r="AG942" s="49"/>
      <c r="AH942" s="49">
        <v>43425</v>
      </c>
      <c r="AI942" s="50"/>
      <c r="AJ942" s="51">
        <v>43426</v>
      </c>
      <c r="AK942" s="51" t="s">
        <v>8791</v>
      </c>
      <c r="AL942" s="52">
        <v>43423</v>
      </c>
    </row>
    <row r="943" spans="1:38" x14ac:dyDescent="0.15">
      <c r="A943" s="36">
        <v>51737075</v>
      </c>
      <c r="B943" s="41" t="s">
        <v>9004</v>
      </c>
      <c r="C943" s="41" t="s">
        <v>9005</v>
      </c>
      <c r="D943" s="36" t="s">
        <v>4217</v>
      </c>
      <c r="E943" s="36" t="s">
        <v>9006</v>
      </c>
      <c r="F943" s="36" t="s">
        <v>9007</v>
      </c>
      <c r="G943" s="36">
        <v>51576660</v>
      </c>
      <c r="H943" s="42" t="s">
        <v>313</v>
      </c>
      <c r="I943" s="42">
        <v>51609648</v>
      </c>
      <c r="J943" s="42" t="s">
        <v>162</v>
      </c>
      <c r="K943" s="36" t="s">
        <v>67</v>
      </c>
      <c r="L943" s="43" t="s">
        <v>68</v>
      </c>
      <c r="M943" s="43" t="s">
        <v>38</v>
      </c>
      <c r="N943" s="36" t="s">
        <v>414</v>
      </c>
      <c r="O943" s="42" t="s">
        <v>761</v>
      </c>
      <c r="P943" s="36" t="s">
        <v>71</v>
      </c>
      <c r="Q943" s="42" t="s">
        <v>72</v>
      </c>
      <c r="R943" s="42"/>
      <c r="S943" s="44">
        <v>43265</v>
      </c>
      <c r="T943" s="44">
        <v>43304</v>
      </c>
      <c r="U943" s="45">
        <v>43318</v>
      </c>
      <c r="V943" s="46">
        <v>6634715</v>
      </c>
      <c r="W943" s="47" t="s">
        <v>9008</v>
      </c>
      <c r="X943" s="48" t="s">
        <v>9009</v>
      </c>
      <c r="Y943" s="48">
        <v>48460</v>
      </c>
      <c r="Z943" s="48" t="s">
        <v>9010</v>
      </c>
      <c r="AA943" s="48" t="s">
        <v>9011</v>
      </c>
      <c r="AB943" s="48">
        <v>51737075</v>
      </c>
      <c r="AC943" s="48" t="s">
        <v>9012</v>
      </c>
      <c r="AD943" s="48" t="s">
        <v>9013</v>
      </c>
      <c r="AE943" s="47" t="s">
        <v>9014</v>
      </c>
      <c r="AF943" s="47" t="s">
        <v>8545</v>
      </c>
      <c r="AG943" s="49"/>
      <c r="AH943" s="49">
        <v>43424</v>
      </c>
      <c r="AI943" s="50"/>
      <c r="AJ943" s="51">
        <v>43425</v>
      </c>
      <c r="AK943" s="51" t="s">
        <v>8791</v>
      </c>
      <c r="AL943" s="52">
        <v>43423</v>
      </c>
    </row>
    <row r="944" spans="1:38" x14ac:dyDescent="0.15">
      <c r="A944" s="36">
        <v>51710765</v>
      </c>
      <c r="B944" s="41" t="s">
        <v>9015</v>
      </c>
      <c r="C944" s="41" t="s">
        <v>9016</v>
      </c>
      <c r="D944" s="36" t="s">
        <v>7662</v>
      </c>
      <c r="E944" s="36" t="s">
        <v>9017</v>
      </c>
      <c r="F944" s="36" t="s">
        <v>9018</v>
      </c>
      <c r="G944" s="36">
        <v>51710500</v>
      </c>
      <c r="H944" s="42" t="s">
        <v>124</v>
      </c>
      <c r="I944" s="42">
        <v>40166880</v>
      </c>
      <c r="J944" s="42" t="s">
        <v>53</v>
      </c>
      <c r="K944" s="36" t="s">
        <v>67</v>
      </c>
      <c r="L944" s="43" t="s">
        <v>5890</v>
      </c>
      <c r="M944" s="43" t="s">
        <v>38</v>
      </c>
      <c r="N944" s="36" t="s">
        <v>536</v>
      </c>
      <c r="O944" s="42" t="s">
        <v>904</v>
      </c>
      <c r="P944" s="36" t="s">
        <v>71</v>
      </c>
      <c r="Q944" s="42" t="s">
        <v>72</v>
      </c>
      <c r="R944" s="42"/>
      <c r="S944" s="44">
        <v>43062</v>
      </c>
      <c r="T944" s="44"/>
      <c r="U944" s="45"/>
      <c r="V944" s="46">
        <v>6634638</v>
      </c>
      <c r="W944" s="47" t="s">
        <v>9019</v>
      </c>
      <c r="X944" s="48" t="s">
        <v>9020</v>
      </c>
      <c r="Y944" s="48"/>
      <c r="Z944" s="48" t="s">
        <v>635</v>
      </c>
      <c r="AA944" s="48"/>
      <c r="AB944" s="48">
        <v>51710765</v>
      </c>
      <c r="AC944" s="48"/>
      <c r="AD944" s="48" t="s">
        <v>47</v>
      </c>
      <c r="AE944" s="47" t="s">
        <v>9021</v>
      </c>
      <c r="AF944" s="47" t="s">
        <v>9022</v>
      </c>
      <c r="AG944" s="49"/>
      <c r="AH944" s="49">
        <v>43424</v>
      </c>
      <c r="AI944" s="50"/>
      <c r="AJ944" s="51">
        <v>43425</v>
      </c>
      <c r="AK944" s="51" t="s">
        <v>8791</v>
      </c>
      <c r="AL944" s="52">
        <v>43423</v>
      </c>
    </row>
    <row r="945" spans="1:38" x14ac:dyDescent="0.15">
      <c r="A945" s="36">
        <v>51744400</v>
      </c>
      <c r="B945" s="41" t="s">
        <v>9023</v>
      </c>
      <c r="C945" s="41" t="s">
        <v>9024</v>
      </c>
      <c r="D945" s="36" t="s">
        <v>9025</v>
      </c>
      <c r="E945" s="36" t="s">
        <v>9026</v>
      </c>
      <c r="F945" s="36"/>
      <c r="G945" s="36">
        <v>51737073</v>
      </c>
      <c r="H945" s="42" t="s">
        <v>65</v>
      </c>
      <c r="I945" s="42">
        <v>51747002</v>
      </c>
      <c r="J945" s="42" t="s">
        <v>66</v>
      </c>
      <c r="K945" s="36" t="s">
        <v>67</v>
      </c>
      <c r="L945" s="43" t="s">
        <v>68</v>
      </c>
      <c r="M945" s="43" t="s">
        <v>38</v>
      </c>
      <c r="N945" s="36" t="s">
        <v>6172</v>
      </c>
      <c r="O945" s="42" t="s">
        <v>334</v>
      </c>
      <c r="P945" s="36" t="s">
        <v>85</v>
      </c>
      <c r="Q945" s="42" t="s">
        <v>72</v>
      </c>
      <c r="R945" s="42"/>
      <c r="S945" s="44">
        <v>43307</v>
      </c>
      <c r="T945" s="44">
        <v>43353</v>
      </c>
      <c r="U945" s="45"/>
      <c r="V945" s="46">
        <v>6624994</v>
      </c>
      <c r="W945" s="47" t="s">
        <v>9027</v>
      </c>
      <c r="X945" s="48" t="s">
        <v>9028</v>
      </c>
      <c r="Y945" s="48">
        <v>48591</v>
      </c>
      <c r="Z945" s="48" t="s">
        <v>9029</v>
      </c>
      <c r="AA945" s="48" t="s">
        <v>9030</v>
      </c>
      <c r="AB945" s="48">
        <v>51744400</v>
      </c>
      <c r="AC945" s="48"/>
      <c r="AD945" s="48" t="s">
        <v>47</v>
      </c>
      <c r="AE945" s="47" t="s">
        <v>9031</v>
      </c>
      <c r="AF945" s="47" t="s">
        <v>9032</v>
      </c>
      <c r="AG945" s="49"/>
      <c r="AH945" s="49">
        <v>43425</v>
      </c>
      <c r="AI945" s="50"/>
      <c r="AJ945" s="51">
        <v>43426</v>
      </c>
      <c r="AK945" s="51" t="s">
        <v>8791</v>
      </c>
      <c r="AL945" s="52">
        <v>43423</v>
      </c>
    </row>
    <row r="946" spans="1:38" x14ac:dyDescent="0.15">
      <c r="A946" s="36">
        <v>51741217</v>
      </c>
      <c r="B946" s="41" t="s">
        <v>9033</v>
      </c>
      <c r="C946" s="41" t="s">
        <v>9034</v>
      </c>
      <c r="D946" s="36" t="s">
        <v>3232</v>
      </c>
      <c r="E946" s="36" t="s">
        <v>9035</v>
      </c>
      <c r="F946" s="36"/>
      <c r="G946" s="36">
        <v>51591988</v>
      </c>
      <c r="H946" s="42" t="s">
        <v>3663</v>
      </c>
      <c r="I946" s="42">
        <v>51752149</v>
      </c>
      <c r="J946" s="42" t="s">
        <v>8963</v>
      </c>
      <c r="K946" s="36" t="s">
        <v>67</v>
      </c>
      <c r="L946" s="43" t="s">
        <v>68</v>
      </c>
      <c r="M946" s="43" t="s">
        <v>38</v>
      </c>
      <c r="N946" s="36" t="s">
        <v>164</v>
      </c>
      <c r="O946" s="42" t="s">
        <v>819</v>
      </c>
      <c r="P946" s="36" t="s">
        <v>71</v>
      </c>
      <c r="Q946" s="42" t="s">
        <v>72</v>
      </c>
      <c r="R946" s="42"/>
      <c r="S946" s="44">
        <v>43285</v>
      </c>
      <c r="T946" s="44">
        <v>43318</v>
      </c>
      <c r="U946" s="45"/>
      <c r="V946" s="46">
        <v>6634748</v>
      </c>
      <c r="W946" s="47" t="s">
        <v>9036</v>
      </c>
      <c r="X946" s="48" t="s">
        <v>9037</v>
      </c>
      <c r="Y946" s="48">
        <v>69240</v>
      </c>
      <c r="Z946" s="48" t="s">
        <v>9038</v>
      </c>
      <c r="AA946" s="48" t="s">
        <v>9039</v>
      </c>
      <c r="AB946" s="48">
        <v>15346</v>
      </c>
      <c r="AC946" s="48"/>
      <c r="AD946" s="48" t="s">
        <v>47</v>
      </c>
      <c r="AE946" s="47" t="s">
        <v>9040</v>
      </c>
      <c r="AF946" s="47" t="s">
        <v>9041</v>
      </c>
      <c r="AG946" s="49"/>
      <c r="AH946" s="49">
        <v>43426</v>
      </c>
      <c r="AI946" s="50"/>
      <c r="AJ946" s="51">
        <v>43427</v>
      </c>
      <c r="AK946" s="51" t="s">
        <v>8791</v>
      </c>
      <c r="AL946" s="52">
        <v>43423</v>
      </c>
    </row>
    <row r="947" spans="1:38" x14ac:dyDescent="0.15">
      <c r="A947" s="36">
        <v>51741216</v>
      </c>
      <c r="B947" s="41" t="s">
        <v>9042</v>
      </c>
      <c r="C947" s="41" t="s">
        <v>9043</v>
      </c>
      <c r="D947" s="36" t="s">
        <v>9044</v>
      </c>
      <c r="E947" s="36" t="s">
        <v>4990</v>
      </c>
      <c r="F947" s="36"/>
      <c r="G947" s="36">
        <v>51562700</v>
      </c>
      <c r="H947" s="42" t="s">
        <v>6713</v>
      </c>
      <c r="I947" s="42">
        <v>51752149</v>
      </c>
      <c r="J947" s="42" t="s">
        <v>8963</v>
      </c>
      <c r="K947" s="36" t="s">
        <v>67</v>
      </c>
      <c r="L947" s="43" t="s">
        <v>68</v>
      </c>
      <c r="M947" s="43" t="s">
        <v>38</v>
      </c>
      <c r="N947" s="36" t="s">
        <v>164</v>
      </c>
      <c r="O947" s="42" t="s">
        <v>819</v>
      </c>
      <c r="P947" s="36" t="s">
        <v>71</v>
      </c>
      <c r="Q947" s="42" t="s">
        <v>72</v>
      </c>
      <c r="R947" s="42"/>
      <c r="S947" s="44">
        <v>43285</v>
      </c>
      <c r="T947" s="44">
        <v>43318</v>
      </c>
      <c r="U947" s="45"/>
      <c r="V947" s="46">
        <v>6634747</v>
      </c>
      <c r="W947" s="47" t="s">
        <v>9045</v>
      </c>
      <c r="X947" s="48" t="s">
        <v>9046</v>
      </c>
      <c r="Y947" s="48">
        <v>69271</v>
      </c>
      <c r="Z947" s="48" t="s">
        <v>9047</v>
      </c>
      <c r="AA947" s="48" t="s">
        <v>9048</v>
      </c>
      <c r="AB947" s="48">
        <v>15348</v>
      </c>
      <c r="AC947" s="48"/>
      <c r="AD947" s="48" t="s">
        <v>47</v>
      </c>
      <c r="AE947" s="47" t="s">
        <v>9049</v>
      </c>
      <c r="AF947" s="47" t="s">
        <v>9050</v>
      </c>
      <c r="AG947" s="49"/>
      <c r="AH947" s="49">
        <v>43426</v>
      </c>
      <c r="AI947" s="50"/>
      <c r="AJ947" s="51">
        <v>43427</v>
      </c>
      <c r="AK947" s="51" t="s">
        <v>8791</v>
      </c>
      <c r="AL947" s="52">
        <v>43423</v>
      </c>
    </row>
    <row r="948" spans="1:38" x14ac:dyDescent="0.15">
      <c r="A948" s="36">
        <v>51727798</v>
      </c>
      <c r="B948" s="41" t="s">
        <v>9051</v>
      </c>
      <c r="C948" s="41" t="s">
        <v>9052</v>
      </c>
      <c r="D948" s="36" t="s">
        <v>5043</v>
      </c>
      <c r="E948" s="36" t="s">
        <v>9053</v>
      </c>
      <c r="F948" s="36"/>
      <c r="G948" s="36">
        <v>51691175</v>
      </c>
      <c r="H948" s="42" t="s">
        <v>442</v>
      </c>
      <c r="I948" s="42">
        <v>51564379</v>
      </c>
      <c r="J948" s="42" t="s">
        <v>532</v>
      </c>
      <c r="K948" s="36" t="s">
        <v>303</v>
      </c>
      <c r="L948" s="43" t="s">
        <v>68</v>
      </c>
      <c r="M948" s="43" t="s">
        <v>38</v>
      </c>
      <c r="N948" s="36" t="s">
        <v>8569</v>
      </c>
      <c r="O948" s="42" t="s">
        <v>1966</v>
      </c>
      <c r="P948" s="36" t="s">
        <v>71</v>
      </c>
      <c r="Q948" s="42" t="s">
        <v>72</v>
      </c>
      <c r="R948" s="42"/>
      <c r="S948" s="44">
        <v>43195</v>
      </c>
      <c r="T948" s="44">
        <v>43241</v>
      </c>
      <c r="U948" s="45">
        <v>43262</v>
      </c>
      <c r="V948" s="46">
        <v>6634597</v>
      </c>
      <c r="W948" s="47" t="s">
        <v>9054</v>
      </c>
      <c r="X948" s="48" t="s">
        <v>9055</v>
      </c>
      <c r="Y948" s="48">
        <v>12288</v>
      </c>
      <c r="Z948" s="48" t="s">
        <v>9056</v>
      </c>
      <c r="AA948" s="48" t="s">
        <v>9057</v>
      </c>
      <c r="AB948" s="48">
        <v>51727798</v>
      </c>
      <c r="AC948" s="48"/>
      <c r="AD948" s="48" t="s">
        <v>47</v>
      </c>
      <c r="AE948" s="47" t="s">
        <v>9058</v>
      </c>
      <c r="AF948" s="47" t="s">
        <v>8481</v>
      </c>
      <c r="AG948" s="49"/>
      <c r="AH948" s="49">
        <v>43426</v>
      </c>
      <c r="AI948" s="50"/>
      <c r="AJ948" s="51">
        <v>43427</v>
      </c>
      <c r="AK948" s="51" t="s">
        <v>8791</v>
      </c>
      <c r="AL948" s="52">
        <v>43423</v>
      </c>
    </row>
    <row r="949" spans="1:38" x14ac:dyDescent="0.15">
      <c r="A949" s="36">
        <v>51730057</v>
      </c>
      <c r="B949" s="41" t="s">
        <v>9059</v>
      </c>
      <c r="C949" s="41" t="s">
        <v>9060</v>
      </c>
      <c r="D949" s="36" t="s">
        <v>9061</v>
      </c>
      <c r="E949" s="36" t="s">
        <v>9062</v>
      </c>
      <c r="F949" s="36"/>
      <c r="G949" s="36">
        <v>51564379</v>
      </c>
      <c r="H949" s="42" t="s">
        <v>532</v>
      </c>
      <c r="I949" s="42">
        <v>51742440</v>
      </c>
      <c r="J949" s="42" t="s">
        <v>9063</v>
      </c>
      <c r="K949" s="36" t="s">
        <v>303</v>
      </c>
      <c r="L949" s="43" t="s">
        <v>68</v>
      </c>
      <c r="M949" s="43" t="s">
        <v>4323</v>
      </c>
      <c r="N949" s="36" t="s">
        <v>8569</v>
      </c>
      <c r="O949" s="42" t="s">
        <v>8190</v>
      </c>
      <c r="P949" s="36" t="s">
        <v>71</v>
      </c>
      <c r="Q949" s="42" t="s">
        <v>72</v>
      </c>
      <c r="R949" s="42"/>
      <c r="S949" s="44">
        <v>43216</v>
      </c>
      <c r="T949" s="44">
        <v>43255</v>
      </c>
      <c r="U949" s="45">
        <v>43276</v>
      </c>
      <c r="V949" s="46">
        <v>6634658</v>
      </c>
      <c r="W949" s="47" t="s">
        <v>9064</v>
      </c>
      <c r="X949" s="48" t="s">
        <v>9065</v>
      </c>
      <c r="Y949" s="48">
        <v>12025</v>
      </c>
      <c r="Z949" s="48" t="s">
        <v>9066</v>
      </c>
      <c r="AA949" s="48" t="s">
        <v>9067</v>
      </c>
      <c r="AB949" s="48">
        <v>51730057</v>
      </c>
      <c r="AC949" s="48"/>
      <c r="AD949" s="48" t="s">
        <v>47</v>
      </c>
      <c r="AE949" s="47" t="s">
        <v>9068</v>
      </c>
      <c r="AF949" s="47" t="s">
        <v>8194</v>
      </c>
      <c r="AG949" s="49"/>
      <c r="AH949" s="49">
        <v>43427</v>
      </c>
      <c r="AI949" s="50"/>
      <c r="AJ949" s="51">
        <v>43427</v>
      </c>
      <c r="AK949" s="51" t="s">
        <v>8791</v>
      </c>
      <c r="AL949" s="52">
        <v>43423</v>
      </c>
    </row>
    <row r="950" spans="1:38" x14ac:dyDescent="0.15">
      <c r="A950" s="36">
        <v>51746046</v>
      </c>
      <c r="B950" s="41" t="s">
        <v>9069</v>
      </c>
      <c r="C950" s="41" t="s">
        <v>9070</v>
      </c>
      <c r="D950" s="36" t="s">
        <v>9071</v>
      </c>
      <c r="E950" s="36" t="s">
        <v>1114</v>
      </c>
      <c r="F950" s="36"/>
      <c r="G950" s="36">
        <v>51737073</v>
      </c>
      <c r="H950" s="42" t="s">
        <v>65</v>
      </c>
      <c r="I950" s="42">
        <v>51747002</v>
      </c>
      <c r="J950" s="42" t="s">
        <v>66</v>
      </c>
      <c r="K950" s="36" t="s">
        <v>67</v>
      </c>
      <c r="L950" s="43" t="s">
        <v>68</v>
      </c>
      <c r="M950" s="43" t="s">
        <v>4323</v>
      </c>
      <c r="N950" s="36" t="s">
        <v>6172</v>
      </c>
      <c r="O950" s="42" t="s">
        <v>334</v>
      </c>
      <c r="P950" s="36" t="s">
        <v>85</v>
      </c>
      <c r="Q950" s="42" t="s">
        <v>72</v>
      </c>
      <c r="R950" s="42"/>
      <c r="S950" s="44">
        <v>43315</v>
      </c>
      <c r="T950" s="44">
        <v>43353</v>
      </c>
      <c r="U950" s="45"/>
      <c r="V950" s="46">
        <v>6624999</v>
      </c>
      <c r="W950" s="47" t="s">
        <v>9072</v>
      </c>
      <c r="X950" s="48" t="s">
        <v>9073</v>
      </c>
      <c r="Y950" s="48">
        <v>48597</v>
      </c>
      <c r="Z950" s="48" t="s">
        <v>9074</v>
      </c>
      <c r="AA950" s="48" t="s">
        <v>9075</v>
      </c>
      <c r="AB950" s="48">
        <v>51746046</v>
      </c>
      <c r="AC950" s="48"/>
      <c r="AD950" s="48" t="s">
        <v>47</v>
      </c>
      <c r="AE950" s="47" t="s">
        <v>9076</v>
      </c>
      <c r="AF950" s="47" t="s">
        <v>9077</v>
      </c>
      <c r="AG950" s="49"/>
      <c r="AH950" s="49">
        <v>43426</v>
      </c>
      <c r="AI950" s="50"/>
      <c r="AJ950" s="51">
        <v>43427</v>
      </c>
      <c r="AK950" s="51" t="s">
        <v>8791</v>
      </c>
      <c r="AL950" s="52">
        <v>43423</v>
      </c>
    </row>
    <row r="951" spans="1:38" x14ac:dyDescent="0.15">
      <c r="A951" s="36">
        <v>51737924</v>
      </c>
      <c r="B951" s="41" t="s">
        <v>9078</v>
      </c>
      <c r="C951" s="41" t="s">
        <v>9079</v>
      </c>
      <c r="D951" s="36" t="s">
        <v>9080</v>
      </c>
      <c r="E951" s="36" t="s">
        <v>9081</v>
      </c>
      <c r="F951" s="36" t="s">
        <v>5225</v>
      </c>
      <c r="G951" s="36">
        <v>51576660</v>
      </c>
      <c r="H951" s="42" t="s">
        <v>313</v>
      </c>
      <c r="I951" s="42">
        <v>51609648</v>
      </c>
      <c r="J951" s="42" t="s">
        <v>162</v>
      </c>
      <c r="K951" s="36" t="s">
        <v>67</v>
      </c>
      <c r="L951" s="43" t="s">
        <v>68</v>
      </c>
      <c r="M951" s="43" t="s">
        <v>6918</v>
      </c>
      <c r="N951" s="36" t="s">
        <v>414</v>
      </c>
      <c r="O951" s="42" t="s">
        <v>761</v>
      </c>
      <c r="P951" s="36" t="s">
        <v>71</v>
      </c>
      <c r="Q951" s="42" t="s">
        <v>72</v>
      </c>
      <c r="R951" s="42"/>
      <c r="S951" s="44">
        <v>43265</v>
      </c>
      <c r="T951" s="44">
        <v>43304</v>
      </c>
      <c r="U951" s="45">
        <v>43318</v>
      </c>
      <c r="V951" s="46">
        <v>6634720</v>
      </c>
      <c r="W951" s="47" t="s">
        <v>9082</v>
      </c>
      <c r="X951" s="48" t="s">
        <v>9083</v>
      </c>
      <c r="Y951" s="48">
        <v>69291</v>
      </c>
      <c r="Z951" s="48" t="s">
        <v>9084</v>
      </c>
      <c r="AA951" s="48" t="s">
        <v>9085</v>
      </c>
      <c r="AB951" s="48">
        <v>51737924</v>
      </c>
      <c r="AC951" s="48" t="s">
        <v>9086</v>
      </c>
      <c r="AD951" s="48" t="s">
        <v>9013</v>
      </c>
      <c r="AE951" s="47" t="s">
        <v>9087</v>
      </c>
      <c r="AF951" s="47" t="s">
        <v>9088</v>
      </c>
      <c r="AG951" s="49"/>
      <c r="AH951" s="49">
        <v>43428</v>
      </c>
      <c r="AI951" s="50"/>
      <c r="AJ951" s="51">
        <v>43429</v>
      </c>
      <c r="AK951" s="51" t="s">
        <v>8791</v>
      </c>
      <c r="AL951" s="52">
        <v>43423</v>
      </c>
    </row>
    <row r="952" spans="1:38" x14ac:dyDescent="0.15">
      <c r="A952" s="36">
        <v>51741213</v>
      </c>
      <c r="B952" s="41" t="s">
        <v>9089</v>
      </c>
      <c r="C952" s="41" t="s">
        <v>9090</v>
      </c>
      <c r="D952" s="36" t="s">
        <v>9091</v>
      </c>
      <c r="E952" s="36" t="s">
        <v>9092</v>
      </c>
      <c r="F952" s="36"/>
      <c r="G952" s="36">
        <v>51564374</v>
      </c>
      <c r="H952" s="42" t="s">
        <v>2984</v>
      </c>
      <c r="I952" s="42">
        <v>51752149</v>
      </c>
      <c r="J952" s="42" t="s">
        <v>8963</v>
      </c>
      <c r="K952" s="36" t="s">
        <v>303</v>
      </c>
      <c r="L952" s="43" t="s">
        <v>68</v>
      </c>
      <c r="M952" s="43" t="s">
        <v>4323</v>
      </c>
      <c r="N952" s="36" t="s">
        <v>164</v>
      </c>
      <c r="O952" s="42" t="s">
        <v>819</v>
      </c>
      <c r="P952" s="36" t="s">
        <v>71</v>
      </c>
      <c r="Q952" s="42" t="s">
        <v>304</v>
      </c>
      <c r="R952" s="42"/>
      <c r="S952" s="44">
        <v>43285</v>
      </c>
      <c r="T952" s="44">
        <v>43318</v>
      </c>
      <c r="U952" s="45"/>
      <c r="V952" s="46">
        <v>6634744</v>
      </c>
      <c r="W952" s="47" t="s">
        <v>9093</v>
      </c>
      <c r="X952" s="48" t="s">
        <v>9094</v>
      </c>
      <c r="Y952" s="48">
        <v>69192</v>
      </c>
      <c r="Z952" s="48" t="s">
        <v>9095</v>
      </c>
      <c r="AA952" s="48" t="s">
        <v>9096</v>
      </c>
      <c r="AB952" s="48">
        <v>15341</v>
      </c>
      <c r="AC952" s="48"/>
      <c r="AD952" s="48" t="s">
        <v>47</v>
      </c>
      <c r="AE952" s="47" t="s">
        <v>9097</v>
      </c>
      <c r="AF952" s="47" t="s">
        <v>9098</v>
      </c>
      <c r="AG952" s="49"/>
      <c r="AH952" s="49">
        <v>43426</v>
      </c>
      <c r="AI952" s="50"/>
      <c r="AJ952" s="51">
        <v>43427</v>
      </c>
      <c r="AK952" s="51" t="s">
        <v>8791</v>
      </c>
      <c r="AL952" s="52">
        <v>43423</v>
      </c>
    </row>
    <row r="953" spans="1:38" x14ac:dyDescent="0.15">
      <c r="A953" s="36">
        <v>51765418</v>
      </c>
      <c r="B953" s="41" t="s">
        <v>9099</v>
      </c>
      <c r="C953" s="41" t="s">
        <v>9100</v>
      </c>
      <c r="D953" s="36" t="s">
        <v>9101</v>
      </c>
      <c r="E953" s="36" t="s">
        <v>9102</v>
      </c>
      <c r="F953" s="36"/>
      <c r="G953" s="36">
        <v>51710500</v>
      </c>
      <c r="H953" s="42" t="s">
        <v>124</v>
      </c>
      <c r="I953" s="42">
        <v>40166880</v>
      </c>
      <c r="J953" s="42" t="s">
        <v>53</v>
      </c>
      <c r="K953" s="36" t="s">
        <v>303</v>
      </c>
      <c r="L953" s="43" t="s">
        <v>5890</v>
      </c>
      <c r="M953" s="43" t="s">
        <v>38</v>
      </c>
      <c r="N953" s="36" t="s">
        <v>365</v>
      </c>
      <c r="O953" s="42" t="s">
        <v>1438</v>
      </c>
      <c r="P953" s="36" t="s">
        <v>85</v>
      </c>
      <c r="Q953" s="42" t="s">
        <v>72</v>
      </c>
      <c r="R953" s="42"/>
      <c r="S953" s="44">
        <v>43391</v>
      </c>
      <c r="T953" s="44"/>
      <c r="U953" s="45"/>
      <c r="V953" s="46"/>
      <c r="W953" s="47"/>
      <c r="X953" s="48"/>
      <c r="Y953" s="48"/>
      <c r="Z953" s="48" t="s">
        <v>635</v>
      </c>
      <c r="AA953" s="48"/>
      <c r="AB953" s="48"/>
      <c r="AC953" s="48"/>
      <c r="AD953" s="48" t="s">
        <v>47</v>
      </c>
      <c r="AE953" s="47"/>
      <c r="AF953" s="47"/>
      <c r="AG953" s="49"/>
      <c r="AH953" s="49">
        <v>43433</v>
      </c>
      <c r="AI953" s="50"/>
      <c r="AJ953" s="51">
        <v>43434</v>
      </c>
      <c r="AK953" s="51" t="s">
        <v>8791</v>
      </c>
      <c r="AL953" s="52">
        <v>43430</v>
      </c>
    </row>
    <row r="954" spans="1:38" x14ac:dyDescent="0.15">
      <c r="A954" s="36">
        <v>51543733</v>
      </c>
      <c r="B954" s="41" t="s">
        <v>9103</v>
      </c>
      <c r="C954" s="41" t="s">
        <v>9104</v>
      </c>
      <c r="D954" s="36" t="s">
        <v>9105</v>
      </c>
      <c r="E954" s="36" t="s">
        <v>9106</v>
      </c>
      <c r="F954" s="36"/>
      <c r="G954" s="36">
        <v>51564374</v>
      </c>
      <c r="H954" s="42" t="s">
        <v>2984</v>
      </c>
      <c r="I954" s="42">
        <v>51752149</v>
      </c>
      <c r="J954" s="42" t="s">
        <v>8963</v>
      </c>
      <c r="K954" s="36" t="s">
        <v>67</v>
      </c>
      <c r="L954" s="43" t="s">
        <v>68</v>
      </c>
      <c r="M954" s="43" t="s">
        <v>780</v>
      </c>
      <c r="N954" s="36" t="s">
        <v>164</v>
      </c>
      <c r="O954" s="42" t="s">
        <v>696</v>
      </c>
      <c r="P954" s="36" t="s">
        <v>71</v>
      </c>
      <c r="Q954" s="42" t="s">
        <v>72</v>
      </c>
      <c r="R954" s="42"/>
      <c r="S954" s="44">
        <v>42030</v>
      </c>
      <c r="T954" s="44">
        <v>42851</v>
      </c>
      <c r="U954" s="45">
        <v>42872</v>
      </c>
      <c r="V954" s="46">
        <v>6634016</v>
      </c>
      <c r="W954" s="47" t="s">
        <v>9107</v>
      </c>
      <c r="X954" s="48" t="s">
        <v>9108</v>
      </c>
      <c r="Y954" s="48">
        <v>69176</v>
      </c>
      <c r="Z954" s="48" t="s">
        <v>9109</v>
      </c>
      <c r="AA954" s="48" t="s">
        <v>9110</v>
      </c>
      <c r="AB954" s="48">
        <v>51543733</v>
      </c>
      <c r="AC954" s="48"/>
      <c r="AD954" s="48" t="s">
        <v>47</v>
      </c>
      <c r="AE954" s="47" t="s">
        <v>9111</v>
      </c>
      <c r="AF954" s="47" t="s">
        <v>9112</v>
      </c>
      <c r="AG954" s="49"/>
      <c r="AH954" s="49">
        <v>43437</v>
      </c>
      <c r="AI954" s="50"/>
      <c r="AJ954" s="51">
        <v>43438</v>
      </c>
      <c r="AK954" s="51" t="s">
        <v>9113</v>
      </c>
      <c r="AL954" s="52">
        <v>43437</v>
      </c>
    </row>
    <row r="955" spans="1:38" x14ac:dyDescent="0.15">
      <c r="A955" s="36">
        <v>51735253</v>
      </c>
      <c r="B955" s="41" t="s">
        <v>9114</v>
      </c>
      <c r="C955" s="41" t="s">
        <v>9115</v>
      </c>
      <c r="D955" s="36" t="s">
        <v>9116</v>
      </c>
      <c r="E955" s="36" t="s">
        <v>7978</v>
      </c>
      <c r="F955" s="36"/>
      <c r="G955" s="36">
        <v>51710500</v>
      </c>
      <c r="H955" s="42" t="s">
        <v>124</v>
      </c>
      <c r="I955" s="42">
        <v>40166880</v>
      </c>
      <c r="J955" s="42" t="s">
        <v>53</v>
      </c>
      <c r="K955" s="36" t="s">
        <v>67</v>
      </c>
      <c r="L955" s="43" t="s">
        <v>5890</v>
      </c>
      <c r="M955" s="43" t="s">
        <v>38</v>
      </c>
      <c r="N955" s="36" t="s">
        <v>536</v>
      </c>
      <c r="O955" s="42" t="s">
        <v>2191</v>
      </c>
      <c r="P955" s="36" t="s">
        <v>71</v>
      </c>
      <c r="Q955" s="42" t="s">
        <v>72</v>
      </c>
      <c r="R955" s="42"/>
      <c r="S955" s="44">
        <v>43252</v>
      </c>
      <c r="T955" s="44"/>
      <c r="U955" s="45"/>
      <c r="V955" s="46">
        <v>6634696</v>
      </c>
      <c r="W955" s="47" t="s">
        <v>9117</v>
      </c>
      <c r="X955" s="48" t="s">
        <v>9118</v>
      </c>
      <c r="Y955" s="48">
        <v>12227</v>
      </c>
      <c r="Z955" s="48" t="s">
        <v>9119</v>
      </c>
      <c r="AA955" s="48" t="s">
        <v>9120</v>
      </c>
      <c r="AB955" s="48">
        <v>51735253</v>
      </c>
      <c r="AC955" s="48"/>
      <c r="AD955" s="48" t="s">
        <v>47</v>
      </c>
      <c r="AE955" s="47" t="s">
        <v>9121</v>
      </c>
      <c r="AF955" s="47" t="s">
        <v>9122</v>
      </c>
      <c r="AG955" s="49"/>
      <c r="AH955" s="49">
        <v>43434</v>
      </c>
      <c r="AI955" s="50"/>
      <c r="AJ955" s="51">
        <v>43434</v>
      </c>
      <c r="AK955" s="51" t="s">
        <v>8791</v>
      </c>
      <c r="AL955" s="52">
        <v>43430</v>
      </c>
    </row>
    <row r="956" spans="1:38" x14ac:dyDescent="0.15">
      <c r="A956" s="36">
        <v>51742441</v>
      </c>
      <c r="B956" s="41" t="s">
        <v>9123</v>
      </c>
      <c r="C956" s="41" t="s">
        <v>9124</v>
      </c>
      <c r="D956" s="36" t="s">
        <v>9125</v>
      </c>
      <c r="E956" s="36" t="s">
        <v>9126</v>
      </c>
      <c r="F956" s="36"/>
      <c r="G956" s="36">
        <v>51710500</v>
      </c>
      <c r="H956" s="42" t="s">
        <v>124</v>
      </c>
      <c r="I956" s="42">
        <v>40166880</v>
      </c>
      <c r="J956" s="42" t="s">
        <v>53</v>
      </c>
      <c r="K956" s="36" t="s">
        <v>67</v>
      </c>
      <c r="L956" s="43" t="s">
        <v>5890</v>
      </c>
      <c r="M956" s="43" t="s">
        <v>38</v>
      </c>
      <c r="N956" s="36" t="s">
        <v>536</v>
      </c>
      <c r="O956" s="42" t="s">
        <v>9127</v>
      </c>
      <c r="P956" s="36" t="s">
        <v>71</v>
      </c>
      <c r="Q956" s="42" t="s">
        <v>72</v>
      </c>
      <c r="R956" s="42"/>
      <c r="S956" s="44">
        <v>43294</v>
      </c>
      <c r="T956" s="44"/>
      <c r="U956" s="45"/>
      <c r="V956" s="46">
        <v>6634768</v>
      </c>
      <c r="W956" s="47" t="s">
        <v>9128</v>
      </c>
      <c r="X956" s="48" t="s">
        <v>9129</v>
      </c>
      <c r="Y956" s="48">
        <v>48530</v>
      </c>
      <c r="Z956" s="48" t="s">
        <v>9130</v>
      </c>
      <c r="AA956" s="48" t="s">
        <v>9131</v>
      </c>
      <c r="AB956" s="48">
        <v>51742441</v>
      </c>
      <c r="AC956" s="48" t="s">
        <v>9132</v>
      </c>
      <c r="AD956" s="48" t="s">
        <v>47</v>
      </c>
      <c r="AE956" s="47" t="s">
        <v>9133</v>
      </c>
      <c r="AF956" s="47" t="s">
        <v>9134</v>
      </c>
      <c r="AG956" s="49"/>
      <c r="AH956" s="49">
        <v>43447</v>
      </c>
      <c r="AI956" s="50"/>
      <c r="AJ956" s="51">
        <v>43448</v>
      </c>
      <c r="AK956" s="51" t="s">
        <v>9113</v>
      </c>
      <c r="AL956" s="52">
        <v>43444</v>
      </c>
    </row>
    <row r="957" spans="1:38" x14ac:dyDescent="0.15">
      <c r="A957" s="5">
        <v>51735501</v>
      </c>
      <c r="B957" s="6" t="s">
        <v>9135</v>
      </c>
      <c r="C957" s="6" t="s">
        <v>9136</v>
      </c>
      <c r="D957" s="6" t="s">
        <v>695</v>
      </c>
      <c r="E957" s="6" t="s">
        <v>9137</v>
      </c>
      <c r="F957" s="6"/>
      <c r="G957" s="6">
        <v>51743367</v>
      </c>
      <c r="H957" s="6" t="s">
        <v>545</v>
      </c>
      <c r="I957" s="6">
        <v>51564379</v>
      </c>
      <c r="J957" s="6" t="s">
        <v>532</v>
      </c>
      <c r="K957" s="5" t="s">
        <v>67</v>
      </c>
      <c r="L957" s="7" t="s">
        <v>68</v>
      </c>
      <c r="M957" s="7" t="s">
        <v>38</v>
      </c>
      <c r="N957" s="8" t="s">
        <v>536</v>
      </c>
      <c r="O957" s="9" t="s">
        <v>2191</v>
      </c>
      <c r="P957" s="8" t="s">
        <v>71</v>
      </c>
      <c r="Q957" s="9" t="s">
        <v>72</v>
      </c>
      <c r="R957" s="9"/>
      <c r="S957" s="10">
        <v>43252</v>
      </c>
      <c r="T957" s="11">
        <v>43318</v>
      </c>
      <c r="U957" s="12"/>
      <c r="V957" s="13">
        <v>6634699</v>
      </c>
      <c r="W957" s="19" t="s">
        <v>9138</v>
      </c>
      <c r="X957" s="15" t="s">
        <v>9139</v>
      </c>
      <c r="Y957" s="16">
        <v>12236</v>
      </c>
      <c r="Z957" s="17" t="s">
        <v>9140</v>
      </c>
      <c r="AA957" s="11" t="s">
        <v>9141</v>
      </c>
      <c r="AB957" s="8">
        <v>51735501</v>
      </c>
      <c r="AC957" s="8"/>
      <c r="AD957" s="16" t="s">
        <v>47</v>
      </c>
      <c r="AE957" s="20" t="s">
        <v>9142</v>
      </c>
      <c r="AF957" s="20" t="s">
        <v>9143</v>
      </c>
      <c r="AG957" s="49"/>
      <c r="AH957" s="49">
        <v>43439</v>
      </c>
      <c r="AI957" s="50"/>
      <c r="AJ957" s="51">
        <v>43440</v>
      </c>
      <c r="AK957" s="51" t="s">
        <v>9113</v>
      </c>
      <c r="AL957" s="52">
        <v>43437</v>
      </c>
    </row>
    <row r="958" spans="1:38" x14ac:dyDescent="0.15">
      <c r="A958" s="36">
        <v>51728027</v>
      </c>
      <c r="B958" s="41" t="s">
        <v>9144</v>
      </c>
      <c r="C958" s="41" t="s">
        <v>9145</v>
      </c>
      <c r="D958" s="36" t="s">
        <v>9146</v>
      </c>
      <c r="E958" s="36" t="s">
        <v>9147</v>
      </c>
      <c r="F958" s="36" t="s">
        <v>3265</v>
      </c>
      <c r="G958" s="36">
        <v>51732809</v>
      </c>
      <c r="H958" s="42" t="s">
        <v>7825</v>
      </c>
      <c r="I958" s="42">
        <v>51564379</v>
      </c>
      <c r="J958" s="42" t="s">
        <v>532</v>
      </c>
      <c r="K958" s="36" t="s">
        <v>67</v>
      </c>
      <c r="L958" s="43" t="s">
        <v>68</v>
      </c>
      <c r="M958" s="43" t="s">
        <v>6918</v>
      </c>
      <c r="N958" s="36" t="s">
        <v>414</v>
      </c>
      <c r="O958" s="42" t="s">
        <v>1930</v>
      </c>
      <c r="P958" s="36" t="s">
        <v>71</v>
      </c>
      <c r="Q958" s="42" t="s">
        <v>72</v>
      </c>
      <c r="R958" s="42"/>
      <c r="S958" s="44">
        <v>43200</v>
      </c>
      <c r="T958" s="44">
        <v>43249</v>
      </c>
      <c r="U958" s="45">
        <v>43263</v>
      </c>
      <c r="V958" s="46">
        <v>6634579</v>
      </c>
      <c r="W958" s="47" t="s">
        <v>9148</v>
      </c>
      <c r="X958" s="48" t="s">
        <v>9149</v>
      </c>
      <c r="Y958" s="48">
        <v>16212</v>
      </c>
      <c r="Z958" s="48" t="s">
        <v>9150</v>
      </c>
      <c r="AA958" s="48" t="s">
        <v>9151</v>
      </c>
      <c r="AB958" s="48">
        <v>51728027</v>
      </c>
      <c r="AC958" s="48" t="s">
        <v>9152</v>
      </c>
      <c r="AD958" s="48" t="s">
        <v>9013</v>
      </c>
      <c r="AE958" s="47" t="s">
        <v>9153</v>
      </c>
      <c r="AF958" s="47" t="s">
        <v>9154</v>
      </c>
      <c r="AG958" s="49"/>
      <c r="AH958" s="49">
        <v>43440</v>
      </c>
      <c r="AI958" s="50"/>
      <c r="AJ958" s="51">
        <v>43441</v>
      </c>
      <c r="AK958" s="51" t="s">
        <v>9113</v>
      </c>
      <c r="AL958" s="52">
        <v>43437</v>
      </c>
    </row>
    <row r="959" spans="1:38" x14ac:dyDescent="0.15">
      <c r="A959" s="36">
        <v>51715399</v>
      </c>
      <c r="B959" s="41" t="s">
        <v>9155</v>
      </c>
      <c r="C959" s="41" t="s">
        <v>9156</v>
      </c>
      <c r="D959" s="36" t="s">
        <v>9157</v>
      </c>
      <c r="E959" s="36" t="s">
        <v>9158</v>
      </c>
      <c r="F959" s="36" t="s">
        <v>9159</v>
      </c>
      <c r="G959" s="36">
        <v>51591942</v>
      </c>
      <c r="H959" s="42" t="s">
        <v>3892</v>
      </c>
      <c r="I959" s="42">
        <v>51558114</v>
      </c>
      <c r="J959" s="42" t="s">
        <v>3173</v>
      </c>
      <c r="K959" s="36" t="s">
        <v>67</v>
      </c>
      <c r="L959" s="43" t="s">
        <v>68</v>
      </c>
      <c r="M959" s="43" t="s">
        <v>38</v>
      </c>
      <c r="N959" s="36" t="s">
        <v>6172</v>
      </c>
      <c r="O959" s="42" t="s">
        <v>950</v>
      </c>
      <c r="P959" s="36" t="s">
        <v>85</v>
      </c>
      <c r="Q959" s="42" t="s">
        <v>72</v>
      </c>
      <c r="R959" s="42"/>
      <c r="S959" s="44">
        <v>43104</v>
      </c>
      <c r="T959" s="44"/>
      <c r="U959" s="45"/>
      <c r="V959" s="46">
        <v>6624762</v>
      </c>
      <c r="W959" s="47" t="s">
        <v>9160</v>
      </c>
      <c r="X959" s="48" t="s">
        <v>9161</v>
      </c>
      <c r="Y959" s="48">
        <v>69141</v>
      </c>
      <c r="Z959" s="48" t="s">
        <v>9162</v>
      </c>
      <c r="AA959" s="48" t="s">
        <v>9163</v>
      </c>
      <c r="AB959" s="48">
        <v>51715399</v>
      </c>
      <c r="AC959" s="48"/>
      <c r="AD959" s="48" t="s">
        <v>47</v>
      </c>
      <c r="AE959" s="47" t="s">
        <v>9164</v>
      </c>
      <c r="AF959" s="47" t="s">
        <v>9165</v>
      </c>
      <c r="AG959" s="49"/>
      <c r="AH959" s="49">
        <v>43442</v>
      </c>
      <c r="AI959" s="50"/>
      <c r="AJ959" s="51">
        <v>43443</v>
      </c>
      <c r="AK959" s="51" t="s">
        <v>9113</v>
      </c>
      <c r="AL959" s="52">
        <v>43437</v>
      </c>
    </row>
    <row r="960" spans="1:38" x14ac:dyDescent="0.15">
      <c r="A960" s="36">
        <v>51713746</v>
      </c>
      <c r="B960" s="41" t="s">
        <v>9166</v>
      </c>
      <c r="C960" s="41" t="s">
        <v>9167</v>
      </c>
      <c r="D960" s="36" t="s">
        <v>5726</v>
      </c>
      <c r="E960" s="36" t="s">
        <v>9168</v>
      </c>
      <c r="F960" s="36" t="s">
        <v>9169</v>
      </c>
      <c r="G960" s="36">
        <v>51591941</v>
      </c>
      <c r="H960" s="42" t="s">
        <v>3796</v>
      </c>
      <c r="I960" s="42">
        <v>51712958</v>
      </c>
      <c r="J960" s="42" t="s">
        <v>7320</v>
      </c>
      <c r="K960" s="36" t="s">
        <v>67</v>
      </c>
      <c r="L960" s="43" t="s">
        <v>68</v>
      </c>
      <c r="M960" s="43" t="s">
        <v>4323</v>
      </c>
      <c r="N960" s="36" t="s">
        <v>69</v>
      </c>
      <c r="O960" s="42" t="s">
        <v>432</v>
      </c>
      <c r="P960" s="36" t="s">
        <v>85</v>
      </c>
      <c r="Q960" s="42" t="s">
        <v>72</v>
      </c>
      <c r="R960" s="42"/>
      <c r="S960" s="44">
        <v>43090</v>
      </c>
      <c r="T960" s="44">
        <v>43143</v>
      </c>
      <c r="U960" s="45">
        <v>43157</v>
      </c>
      <c r="V960" s="46">
        <v>6624741</v>
      </c>
      <c r="W960" s="47" t="s">
        <v>9170</v>
      </c>
      <c r="X960" s="48" t="s">
        <v>9171</v>
      </c>
      <c r="Y960" s="48">
        <v>69346</v>
      </c>
      <c r="Z960" s="48" t="s">
        <v>9172</v>
      </c>
      <c r="AA960" s="48" t="s">
        <v>9173</v>
      </c>
      <c r="AB960" s="48">
        <v>14308</v>
      </c>
      <c r="AC960" s="48"/>
      <c r="AD960" s="48" t="s">
        <v>4506</v>
      </c>
      <c r="AE960" s="47" t="s">
        <v>9174</v>
      </c>
      <c r="AF960" s="47" t="s">
        <v>9175</v>
      </c>
      <c r="AG960" s="49"/>
      <c r="AH960" s="49">
        <v>43444</v>
      </c>
      <c r="AI960" s="50"/>
      <c r="AJ960" s="51">
        <v>43445</v>
      </c>
      <c r="AK960" s="51" t="s">
        <v>9113</v>
      </c>
      <c r="AL960" s="52">
        <v>43444</v>
      </c>
    </row>
    <row r="961" spans="1:38" x14ac:dyDescent="0.15">
      <c r="A961" s="36">
        <v>51748533</v>
      </c>
      <c r="B961" s="41" t="s">
        <v>9176</v>
      </c>
      <c r="C961" s="41" t="s">
        <v>9177</v>
      </c>
      <c r="D961" s="36" t="s">
        <v>9178</v>
      </c>
      <c r="E961" s="36" t="s">
        <v>6663</v>
      </c>
      <c r="F961" s="36"/>
      <c r="G961" s="36">
        <v>51710500</v>
      </c>
      <c r="H961" s="42" t="s">
        <v>124</v>
      </c>
      <c r="I961" s="42">
        <v>40166880</v>
      </c>
      <c r="J961" s="42" t="s">
        <v>53</v>
      </c>
      <c r="K961" s="36" t="s">
        <v>67</v>
      </c>
      <c r="L961" s="43" t="s">
        <v>3025</v>
      </c>
      <c r="M961" s="43" t="s">
        <v>38</v>
      </c>
      <c r="N961" s="36" t="s">
        <v>536</v>
      </c>
      <c r="O961" s="42" t="s">
        <v>9127</v>
      </c>
      <c r="P961" s="36" t="s">
        <v>71</v>
      </c>
      <c r="Q961" s="42" t="s">
        <v>72</v>
      </c>
      <c r="R961" s="42"/>
      <c r="S961" s="44">
        <v>43328</v>
      </c>
      <c r="T961" s="44">
        <v>43402</v>
      </c>
      <c r="U961" s="45"/>
      <c r="V961" s="46">
        <v>6634291</v>
      </c>
      <c r="W961" s="47" t="s">
        <v>9179</v>
      </c>
      <c r="X961" s="48" t="s">
        <v>9180</v>
      </c>
      <c r="Y961" s="48">
        <v>69459</v>
      </c>
      <c r="Z961" s="48" t="s">
        <v>9181</v>
      </c>
      <c r="AA961" s="48" t="s">
        <v>9182</v>
      </c>
      <c r="AB961" s="48">
        <v>51748533</v>
      </c>
      <c r="AC961" s="48"/>
      <c r="AD961" s="48" t="s">
        <v>47</v>
      </c>
      <c r="AE961" s="47" t="s">
        <v>9183</v>
      </c>
      <c r="AF961" s="47" t="s">
        <v>9184</v>
      </c>
      <c r="AG961" s="49"/>
      <c r="AH961" s="49">
        <v>43445</v>
      </c>
      <c r="AI961" s="50"/>
      <c r="AJ961" s="51">
        <v>43446</v>
      </c>
      <c r="AK961" s="51" t="s">
        <v>9113</v>
      </c>
      <c r="AL961" s="52">
        <v>43444</v>
      </c>
    </row>
    <row r="962" spans="1:38" x14ac:dyDescent="0.15">
      <c r="A962" s="36">
        <v>51737076</v>
      </c>
      <c r="B962" s="41" t="s">
        <v>9185</v>
      </c>
      <c r="C962" s="41" t="s">
        <v>9186</v>
      </c>
      <c r="D962" s="36" t="s">
        <v>3265</v>
      </c>
      <c r="E962" s="36" t="s">
        <v>9187</v>
      </c>
      <c r="F962" s="36" t="s">
        <v>5439</v>
      </c>
      <c r="G962" s="36">
        <v>51576660</v>
      </c>
      <c r="H962" s="42" t="s">
        <v>313</v>
      </c>
      <c r="I962" s="42">
        <v>51609648</v>
      </c>
      <c r="J962" s="42" t="s">
        <v>162</v>
      </c>
      <c r="K962" s="36" t="s">
        <v>67</v>
      </c>
      <c r="L962" s="43" t="s">
        <v>68</v>
      </c>
      <c r="M962" s="43" t="s">
        <v>38</v>
      </c>
      <c r="N962" s="36" t="s">
        <v>414</v>
      </c>
      <c r="O962" s="42" t="s">
        <v>761</v>
      </c>
      <c r="P962" s="36" t="s">
        <v>71</v>
      </c>
      <c r="Q962" s="42" t="s">
        <v>72</v>
      </c>
      <c r="R962" s="42"/>
      <c r="S962" s="44">
        <v>43265</v>
      </c>
      <c r="T962" s="44">
        <v>43306</v>
      </c>
      <c r="U962" s="45">
        <v>43320</v>
      </c>
      <c r="V962" s="46">
        <v>6634712</v>
      </c>
      <c r="W962" s="47" t="s">
        <v>9188</v>
      </c>
      <c r="X962" s="48" t="s">
        <v>9189</v>
      </c>
      <c r="Y962" s="48">
        <v>48443</v>
      </c>
      <c r="Z962" s="48" t="s">
        <v>9190</v>
      </c>
      <c r="AA962" s="48" t="s">
        <v>9191</v>
      </c>
      <c r="AB962" s="48">
        <v>51737076</v>
      </c>
      <c r="AC962" s="48" t="s">
        <v>9192</v>
      </c>
      <c r="AD962" s="48" t="s">
        <v>9013</v>
      </c>
      <c r="AE962" s="47" t="s">
        <v>9193</v>
      </c>
      <c r="AF962" s="47" t="s">
        <v>8386</v>
      </c>
      <c r="AG962" s="49"/>
      <c r="AH962" s="49">
        <v>43445</v>
      </c>
      <c r="AI962" s="50"/>
      <c r="AJ962" s="51">
        <v>43446</v>
      </c>
      <c r="AK962" s="51" t="s">
        <v>9113</v>
      </c>
      <c r="AL962" s="52">
        <v>43444</v>
      </c>
    </row>
    <row r="963" spans="1:38" x14ac:dyDescent="0.15">
      <c r="A963" s="36">
        <v>51717300</v>
      </c>
      <c r="B963" s="41" t="s">
        <v>9194</v>
      </c>
      <c r="C963" s="41" t="s">
        <v>9195</v>
      </c>
      <c r="D963" s="36" t="s">
        <v>9196</v>
      </c>
      <c r="E963" s="36" t="s">
        <v>9197</v>
      </c>
      <c r="F963" s="36"/>
      <c r="G963" s="36">
        <v>51609647</v>
      </c>
      <c r="H963" s="42" t="s">
        <v>174</v>
      </c>
      <c r="I963" s="42">
        <v>51747002</v>
      </c>
      <c r="J963" s="42" t="s">
        <v>66</v>
      </c>
      <c r="K963" s="36" t="s">
        <v>67</v>
      </c>
      <c r="L963" s="43" t="s">
        <v>68</v>
      </c>
      <c r="M963" s="43" t="s">
        <v>780</v>
      </c>
      <c r="N963" s="36" t="s">
        <v>7488</v>
      </c>
      <c r="O963" s="42" t="s">
        <v>207</v>
      </c>
      <c r="P963" s="36" t="s">
        <v>85</v>
      </c>
      <c r="Q963" s="42" t="s">
        <v>72</v>
      </c>
      <c r="R963" s="42"/>
      <c r="S963" s="44">
        <v>43118</v>
      </c>
      <c r="T963" s="44">
        <v>43157</v>
      </c>
      <c r="U963" s="45">
        <v>43171</v>
      </c>
      <c r="V963" s="46">
        <v>6624802</v>
      </c>
      <c r="W963" s="47" t="s">
        <v>9198</v>
      </c>
      <c r="X963" s="48" t="s">
        <v>9199</v>
      </c>
      <c r="Y963" s="48">
        <v>69109</v>
      </c>
      <c r="Z963" s="48" t="s">
        <v>9200</v>
      </c>
      <c r="AA963" s="48" t="s">
        <v>9201</v>
      </c>
      <c r="AB963" s="48">
        <v>51717300</v>
      </c>
      <c r="AC963" s="48"/>
      <c r="AD963" s="48" t="s">
        <v>47</v>
      </c>
      <c r="AE963" s="47" t="s">
        <v>9202</v>
      </c>
      <c r="AF963" s="47" t="s">
        <v>9203</v>
      </c>
      <c r="AG963" s="49"/>
      <c r="AH963" s="49">
        <v>43441</v>
      </c>
      <c r="AI963" s="50"/>
      <c r="AJ963" s="51">
        <v>43441</v>
      </c>
      <c r="AK963" s="51" t="s">
        <v>9113</v>
      </c>
      <c r="AL963" s="52">
        <v>43437</v>
      </c>
    </row>
    <row r="964" spans="1:38" x14ac:dyDescent="0.15">
      <c r="A964" s="36">
        <v>51748831</v>
      </c>
      <c r="B964" s="41" t="s">
        <v>9204</v>
      </c>
      <c r="C964" s="41" t="s">
        <v>9205</v>
      </c>
      <c r="D964" s="36" t="s">
        <v>9206</v>
      </c>
      <c r="E964" s="36" t="s">
        <v>9207</v>
      </c>
      <c r="F964" s="36"/>
      <c r="G964" s="36">
        <v>51710500</v>
      </c>
      <c r="H964" s="42" t="s">
        <v>124</v>
      </c>
      <c r="I964" s="42">
        <v>40166880</v>
      </c>
      <c r="J964" s="42" t="s">
        <v>53</v>
      </c>
      <c r="K964" s="36" t="s">
        <v>67</v>
      </c>
      <c r="L964" s="43" t="s">
        <v>3025</v>
      </c>
      <c r="M964" s="43" t="s">
        <v>4323</v>
      </c>
      <c r="N964" s="36" t="s">
        <v>536</v>
      </c>
      <c r="O964" s="42" t="s">
        <v>9127</v>
      </c>
      <c r="P964" s="36" t="s">
        <v>71</v>
      </c>
      <c r="Q964" s="42" t="s">
        <v>72</v>
      </c>
      <c r="R964" s="42"/>
      <c r="S964" s="44">
        <v>43328</v>
      </c>
      <c r="T964" s="44">
        <v>43402</v>
      </c>
      <c r="U964" s="45"/>
      <c r="V964" s="46">
        <v>6634298</v>
      </c>
      <c r="W964" s="47" t="s">
        <v>9208</v>
      </c>
      <c r="X964" s="48" t="s">
        <v>9209</v>
      </c>
      <c r="Y964" s="48">
        <v>69292</v>
      </c>
      <c r="Z964" s="48" t="s">
        <v>9210</v>
      </c>
      <c r="AA964" s="48" t="s">
        <v>9211</v>
      </c>
      <c r="AB964" s="48">
        <v>51748831</v>
      </c>
      <c r="AC964" s="48"/>
      <c r="AD964" s="48" t="s">
        <v>47</v>
      </c>
      <c r="AE964" s="47" t="s">
        <v>9212</v>
      </c>
      <c r="AF964" s="47" t="s">
        <v>9213</v>
      </c>
      <c r="AG964" s="49"/>
      <c r="AH964" s="49">
        <v>43447</v>
      </c>
      <c r="AI964" s="50"/>
      <c r="AJ964" s="51">
        <v>43448</v>
      </c>
      <c r="AK964" s="51" t="s">
        <v>9113</v>
      </c>
      <c r="AL964" s="52">
        <v>43444</v>
      </c>
    </row>
    <row r="965" spans="1:38" x14ac:dyDescent="0.15">
      <c r="A965" s="36">
        <v>51739115</v>
      </c>
      <c r="B965" s="41" t="s">
        <v>9214</v>
      </c>
      <c r="C965" s="41" t="s">
        <v>9215</v>
      </c>
      <c r="D965" s="36" t="s">
        <v>9216</v>
      </c>
      <c r="E965" s="36" t="s">
        <v>9217</v>
      </c>
      <c r="F965" s="36"/>
      <c r="G965" s="36">
        <v>51568888</v>
      </c>
      <c r="H965" s="42" t="s">
        <v>361</v>
      </c>
      <c r="I965" s="42">
        <v>51601287</v>
      </c>
      <c r="J965" s="42" t="s">
        <v>82</v>
      </c>
      <c r="K965" s="36" t="s">
        <v>67</v>
      </c>
      <c r="L965" s="43" t="s">
        <v>68</v>
      </c>
      <c r="M965" s="43" t="s">
        <v>6918</v>
      </c>
      <c r="N965" s="36" t="s">
        <v>365</v>
      </c>
      <c r="O965" s="42" t="s">
        <v>950</v>
      </c>
      <c r="P965" s="36" t="s">
        <v>85</v>
      </c>
      <c r="Q965" s="42" t="s">
        <v>72</v>
      </c>
      <c r="R965" s="42"/>
      <c r="S965" s="44">
        <v>43277</v>
      </c>
      <c r="T965" s="44">
        <v>43311</v>
      </c>
      <c r="U965" s="45">
        <v>43325</v>
      </c>
      <c r="V965" s="46">
        <v>6634729</v>
      </c>
      <c r="W965" s="47" t="s">
        <v>9218</v>
      </c>
      <c r="X965" s="48" t="s">
        <v>9219</v>
      </c>
      <c r="Y965" s="48">
        <v>48563</v>
      </c>
      <c r="Z965" s="48" t="s">
        <v>9220</v>
      </c>
      <c r="AA965" s="48" t="s">
        <v>9221</v>
      </c>
      <c r="AB965" s="48">
        <v>51739115</v>
      </c>
      <c r="AC965" s="48"/>
      <c r="AD965" s="48" t="s">
        <v>47</v>
      </c>
      <c r="AE965" s="47" t="s">
        <v>9222</v>
      </c>
      <c r="AF965" s="47" t="s">
        <v>9223</v>
      </c>
      <c r="AG965" s="49"/>
      <c r="AH965" s="49">
        <v>43448</v>
      </c>
      <c r="AI965" s="50"/>
      <c r="AJ965" s="51">
        <v>43448</v>
      </c>
      <c r="AK965" s="51" t="s">
        <v>9113</v>
      </c>
      <c r="AL965" s="52">
        <v>43444</v>
      </c>
    </row>
    <row r="966" spans="1:38" x14ac:dyDescent="0.15">
      <c r="A966" s="36">
        <v>51734258</v>
      </c>
      <c r="B966" s="41" t="s">
        <v>9224</v>
      </c>
      <c r="C966" s="41" t="s">
        <v>9225</v>
      </c>
      <c r="D966" s="36" t="s">
        <v>4129</v>
      </c>
      <c r="E966" s="36" t="s">
        <v>1282</v>
      </c>
      <c r="F966" s="36" t="s">
        <v>5093</v>
      </c>
      <c r="G966" s="36">
        <v>51715969</v>
      </c>
      <c r="H966" s="42" t="s">
        <v>9226</v>
      </c>
      <c r="I966" s="42">
        <v>51564379</v>
      </c>
      <c r="J966" s="42" t="s">
        <v>532</v>
      </c>
      <c r="K966" s="36" t="s">
        <v>67</v>
      </c>
      <c r="L966" s="43" t="s">
        <v>68</v>
      </c>
      <c r="M966" s="43" t="s">
        <v>38</v>
      </c>
      <c r="N966" s="36" t="s">
        <v>6333</v>
      </c>
      <c r="O966" s="42" t="s">
        <v>8507</v>
      </c>
      <c r="P966" s="36" t="s">
        <v>71</v>
      </c>
      <c r="Q966" s="42" t="s">
        <v>72</v>
      </c>
      <c r="R966" s="42"/>
      <c r="S966" s="44">
        <v>43248</v>
      </c>
      <c r="T966" s="44">
        <v>43311</v>
      </c>
      <c r="U966" s="45">
        <v>43311</v>
      </c>
      <c r="V966" s="46">
        <v>6634687</v>
      </c>
      <c r="W966" s="47" t="s">
        <v>9227</v>
      </c>
      <c r="X966" s="48" t="s">
        <v>9228</v>
      </c>
      <c r="Y966" s="48">
        <v>12220</v>
      </c>
      <c r="Z966" s="48" t="s">
        <v>9229</v>
      </c>
      <c r="AA966" s="48" t="s">
        <v>9230</v>
      </c>
      <c r="AB966" s="48">
        <v>51734258</v>
      </c>
      <c r="AC966" s="48"/>
      <c r="AD966" s="48" t="s">
        <v>47</v>
      </c>
      <c r="AE966" s="47" t="s">
        <v>9231</v>
      </c>
      <c r="AF966" s="47" t="s">
        <v>9232</v>
      </c>
      <c r="AG966" s="49"/>
      <c r="AH966" s="49">
        <v>43448</v>
      </c>
      <c r="AI966" s="50"/>
      <c r="AJ966" s="51">
        <v>43448</v>
      </c>
      <c r="AK966" s="51" t="s">
        <v>9113</v>
      </c>
      <c r="AL966" s="52">
        <v>43444</v>
      </c>
    </row>
    <row r="967" spans="1:38" x14ac:dyDescent="0.15">
      <c r="A967" s="36">
        <v>51770307</v>
      </c>
      <c r="B967" s="41" t="s">
        <v>9233</v>
      </c>
      <c r="C967" s="41" t="s">
        <v>9234</v>
      </c>
      <c r="D967" s="36" t="s">
        <v>9235</v>
      </c>
      <c r="E967" s="36" t="s">
        <v>9236</v>
      </c>
      <c r="F967" s="36"/>
      <c r="G967" s="36">
        <v>51710500</v>
      </c>
      <c r="H967" s="42" t="s">
        <v>124</v>
      </c>
      <c r="I967" s="42">
        <v>40166880</v>
      </c>
      <c r="J967" s="42" t="s">
        <v>53</v>
      </c>
      <c r="K967" s="36" t="s">
        <v>67</v>
      </c>
      <c r="L967" s="43" t="s">
        <v>5890</v>
      </c>
      <c r="M967" s="43" t="s">
        <v>38</v>
      </c>
      <c r="N967" s="36" t="s">
        <v>164</v>
      </c>
      <c r="O967" s="42" t="s">
        <v>950</v>
      </c>
      <c r="P967" s="36" t="s">
        <v>85</v>
      </c>
      <c r="Q967" s="42" t="s">
        <v>72</v>
      </c>
      <c r="R967" s="42"/>
      <c r="S967" s="44">
        <v>43423</v>
      </c>
      <c r="T967" s="44"/>
      <c r="U967" s="45"/>
      <c r="V967" s="46"/>
      <c r="W967" s="47" t="s">
        <v>9237</v>
      </c>
      <c r="X967" s="48" t="s">
        <v>9238</v>
      </c>
      <c r="Y967" s="48"/>
      <c r="Z967" s="48" t="s">
        <v>635</v>
      </c>
      <c r="AA967" s="48"/>
      <c r="AB967" s="48"/>
      <c r="AC967" s="48"/>
      <c r="AD967" s="48" t="s">
        <v>47</v>
      </c>
      <c r="AE967" s="47"/>
      <c r="AF967" s="47" t="s">
        <v>9239</v>
      </c>
      <c r="AG967" s="49"/>
      <c r="AH967" s="49">
        <v>43453</v>
      </c>
      <c r="AI967" s="50"/>
      <c r="AJ967" s="51">
        <v>43454</v>
      </c>
      <c r="AK967" s="51" t="s">
        <v>9113</v>
      </c>
      <c r="AL967" s="52">
        <v>43451</v>
      </c>
    </row>
    <row r="968" spans="1:38" x14ac:dyDescent="0.15">
      <c r="A968" s="36">
        <v>51726354</v>
      </c>
      <c r="B968" s="41" t="s">
        <v>9240</v>
      </c>
      <c r="C968" s="41" t="s">
        <v>9241</v>
      </c>
      <c r="D968" s="36" t="s">
        <v>9242</v>
      </c>
      <c r="E968" s="36" t="s">
        <v>9243</v>
      </c>
      <c r="F968" s="36" t="s">
        <v>9244</v>
      </c>
      <c r="G968" s="36">
        <v>51591990</v>
      </c>
      <c r="H968" s="42" t="s">
        <v>4608</v>
      </c>
      <c r="I968" s="42">
        <v>51564376</v>
      </c>
      <c r="J968" s="42" t="s">
        <v>3039</v>
      </c>
      <c r="K968" s="36" t="s">
        <v>67</v>
      </c>
      <c r="L968" s="43" t="s">
        <v>68</v>
      </c>
      <c r="M968" s="43" t="s">
        <v>38</v>
      </c>
      <c r="N968" s="36" t="s">
        <v>3390</v>
      </c>
      <c r="O968" s="42" t="s">
        <v>641</v>
      </c>
      <c r="P968" s="36" t="s">
        <v>71</v>
      </c>
      <c r="Q968" s="42" t="s">
        <v>72</v>
      </c>
      <c r="R968" s="42"/>
      <c r="S968" s="44">
        <v>43187</v>
      </c>
      <c r="T968" s="44">
        <v>43234</v>
      </c>
      <c r="U968" s="45">
        <v>43290</v>
      </c>
      <c r="V968" s="46">
        <v>6624021</v>
      </c>
      <c r="W968" s="47" t="s">
        <v>9245</v>
      </c>
      <c r="X968" s="48" t="s">
        <v>9246</v>
      </c>
      <c r="Y968" s="48">
        <v>48494</v>
      </c>
      <c r="Z968" s="48" t="s">
        <v>635</v>
      </c>
      <c r="AA968" s="48"/>
      <c r="AB968" s="48">
        <v>51726354</v>
      </c>
      <c r="AC968" s="48"/>
      <c r="AD968" s="48" t="s">
        <v>4506</v>
      </c>
      <c r="AE968" s="47" t="s">
        <v>9247</v>
      </c>
      <c r="AF968" s="47" t="s">
        <v>9248</v>
      </c>
      <c r="AG968" s="49"/>
      <c r="AH968" s="49">
        <v>43455</v>
      </c>
      <c r="AI968" s="50"/>
      <c r="AJ968" s="51">
        <v>43455</v>
      </c>
      <c r="AK968" s="51" t="s">
        <v>9113</v>
      </c>
      <c r="AL968" s="52">
        <v>43451</v>
      </c>
    </row>
    <row r="969" spans="1:38" x14ac:dyDescent="0.15">
      <c r="A969" s="36">
        <v>51736809</v>
      </c>
      <c r="B969" s="41" t="s">
        <v>9249</v>
      </c>
      <c r="C969" s="41" t="s">
        <v>9250</v>
      </c>
      <c r="D969" s="36" t="s">
        <v>9251</v>
      </c>
      <c r="E969" s="36" t="s">
        <v>5967</v>
      </c>
      <c r="F969" s="36" t="s">
        <v>9252</v>
      </c>
      <c r="G969" s="36">
        <v>51695857</v>
      </c>
      <c r="H969" s="42" t="s">
        <v>9253</v>
      </c>
      <c r="I969" s="42">
        <v>51609648</v>
      </c>
      <c r="J969" s="42" t="s">
        <v>162</v>
      </c>
      <c r="K969" s="36" t="s">
        <v>67</v>
      </c>
      <c r="L969" s="43" t="s">
        <v>68</v>
      </c>
      <c r="M969" s="43" t="s">
        <v>38</v>
      </c>
      <c r="N969" s="36" t="s">
        <v>414</v>
      </c>
      <c r="O969" s="42" t="s">
        <v>761</v>
      </c>
      <c r="P969" s="36" t="s">
        <v>71</v>
      </c>
      <c r="Q969" s="42" t="s">
        <v>72</v>
      </c>
      <c r="R969" s="42"/>
      <c r="S969" s="44">
        <v>43264</v>
      </c>
      <c r="T969" s="44">
        <v>43304</v>
      </c>
      <c r="U969" s="45">
        <v>43318</v>
      </c>
      <c r="V969" s="46">
        <v>6634711</v>
      </c>
      <c r="W969" s="47" t="s">
        <v>9254</v>
      </c>
      <c r="X969" s="48" t="s">
        <v>9255</v>
      </c>
      <c r="Y969" s="48">
        <v>48489</v>
      </c>
      <c r="Z969" s="48" t="s">
        <v>9256</v>
      </c>
      <c r="AA969" s="48" t="s">
        <v>9257</v>
      </c>
      <c r="AB969" s="48">
        <v>51736809</v>
      </c>
      <c r="AC969" s="48" t="s">
        <v>9258</v>
      </c>
      <c r="AD969" s="48" t="s">
        <v>9013</v>
      </c>
      <c r="AE969" s="47" t="s">
        <v>9259</v>
      </c>
      <c r="AF969" s="47" t="s">
        <v>9260</v>
      </c>
      <c r="AG969" s="49"/>
      <c r="AH969" s="49">
        <v>43455</v>
      </c>
      <c r="AI969" s="50"/>
      <c r="AJ969" s="51">
        <v>43455</v>
      </c>
      <c r="AK969" s="51" t="s">
        <v>9113</v>
      </c>
      <c r="AL969" s="52">
        <v>43451</v>
      </c>
    </row>
    <row r="970" spans="1:38" x14ac:dyDescent="0.15">
      <c r="A970" s="36">
        <v>51720819</v>
      </c>
      <c r="B970" s="41" t="s">
        <v>9261</v>
      </c>
      <c r="C970" s="41" t="s">
        <v>9262</v>
      </c>
      <c r="D970" s="36" t="s">
        <v>9263</v>
      </c>
      <c r="E970" s="36" t="s">
        <v>9264</v>
      </c>
      <c r="F970" s="36"/>
      <c r="G970" s="36">
        <v>51703923</v>
      </c>
      <c r="H970" s="42" t="s">
        <v>6470</v>
      </c>
      <c r="I970" s="42">
        <v>51564379</v>
      </c>
      <c r="J970" s="42" t="s">
        <v>532</v>
      </c>
      <c r="K970" s="36" t="s">
        <v>67</v>
      </c>
      <c r="L970" s="43" t="s">
        <v>68</v>
      </c>
      <c r="M970" s="43" t="s">
        <v>38</v>
      </c>
      <c r="N970" s="36" t="s">
        <v>7711</v>
      </c>
      <c r="O970" s="42" t="s">
        <v>366</v>
      </c>
      <c r="P970" s="36" t="s">
        <v>71</v>
      </c>
      <c r="Q970" s="42" t="s">
        <v>72</v>
      </c>
      <c r="R970" s="42"/>
      <c r="S970" s="44">
        <v>43144</v>
      </c>
      <c r="T970" s="44">
        <v>43185</v>
      </c>
      <c r="U970" s="45">
        <v>43206</v>
      </c>
      <c r="V970" s="46">
        <v>6624891</v>
      </c>
      <c r="W970" s="47" t="s">
        <v>9265</v>
      </c>
      <c r="X970" s="48" t="s">
        <v>9266</v>
      </c>
      <c r="Y970" s="48">
        <v>12190</v>
      </c>
      <c r="Z970" s="48" t="s">
        <v>9267</v>
      </c>
      <c r="AA970" s="48" t="s">
        <v>9268</v>
      </c>
      <c r="AB970" s="48">
        <v>51720819</v>
      </c>
      <c r="AC970" s="48"/>
      <c r="AD970" s="48" t="s">
        <v>47</v>
      </c>
      <c r="AE970" s="47" t="s">
        <v>9269</v>
      </c>
      <c r="AF970" s="47" t="s">
        <v>9270</v>
      </c>
      <c r="AG970" s="49"/>
      <c r="AH970" s="49">
        <v>43437</v>
      </c>
      <c r="AI970" s="50"/>
      <c r="AJ970" s="51">
        <v>43438</v>
      </c>
      <c r="AK970" s="51" t="s">
        <v>9113</v>
      </c>
      <c r="AL970" s="52">
        <v>43437</v>
      </c>
    </row>
    <row r="971" spans="1:38" x14ac:dyDescent="0.15">
      <c r="A971" s="36">
        <v>51692105</v>
      </c>
      <c r="B971" s="41" t="s">
        <v>9271</v>
      </c>
      <c r="C971" s="41" t="s">
        <v>9272</v>
      </c>
      <c r="D971" s="36" t="s">
        <v>9273</v>
      </c>
      <c r="E971" s="36" t="s">
        <v>9274</v>
      </c>
      <c r="F971" s="36" t="s">
        <v>9275</v>
      </c>
      <c r="G971" s="36">
        <v>51577893</v>
      </c>
      <c r="H971" s="42" t="s">
        <v>600</v>
      </c>
      <c r="I971" s="42">
        <v>51564379</v>
      </c>
      <c r="J971" s="42" t="s">
        <v>532</v>
      </c>
      <c r="K971" s="36" t="s">
        <v>67</v>
      </c>
      <c r="L971" s="43" t="s">
        <v>68</v>
      </c>
      <c r="M971" s="43" t="s">
        <v>4323</v>
      </c>
      <c r="N971" s="36" t="s">
        <v>6333</v>
      </c>
      <c r="O971" s="42" t="s">
        <v>819</v>
      </c>
      <c r="P971" s="36" t="s">
        <v>71</v>
      </c>
      <c r="Q971" s="42" t="s">
        <v>72</v>
      </c>
      <c r="R971" s="42"/>
      <c r="S971" s="44">
        <v>42926</v>
      </c>
      <c r="T971" s="44">
        <v>42982</v>
      </c>
      <c r="U971" s="45">
        <v>43003</v>
      </c>
      <c r="V971" s="46">
        <v>6624483</v>
      </c>
      <c r="W971" s="47" t="s">
        <v>9276</v>
      </c>
      <c r="X971" s="48" t="s">
        <v>9277</v>
      </c>
      <c r="Y971" s="48">
        <v>12054</v>
      </c>
      <c r="Z971" s="48" t="s">
        <v>9278</v>
      </c>
      <c r="AA971" s="48" t="s">
        <v>9279</v>
      </c>
      <c r="AB971" s="48">
        <v>51692105</v>
      </c>
      <c r="AC971" s="48"/>
      <c r="AD971" s="48" t="s">
        <v>47</v>
      </c>
      <c r="AE971" s="47" t="s">
        <v>9280</v>
      </c>
      <c r="AF971" s="47" t="s">
        <v>9281</v>
      </c>
      <c r="AG971" s="49"/>
      <c r="AH971" s="49">
        <v>43447</v>
      </c>
      <c r="AI971" s="50"/>
      <c r="AJ971" s="51">
        <v>43448</v>
      </c>
      <c r="AK971" s="51" t="s">
        <v>9113</v>
      </c>
      <c r="AL971" s="52">
        <v>43444</v>
      </c>
    </row>
    <row r="972" spans="1:38" x14ac:dyDescent="0.15">
      <c r="A972" s="36">
        <v>51768813</v>
      </c>
      <c r="B972" s="41" t="s">
        <v>9282</v>
      </c>
      <c r="C972" s="41" t="s">
        <v>9283</v>
      </c>
      <c r="D972" s="36" t="s">
        <v>8039</v>
      </c>
      <c r="E972" s="36" t="s">
        <v>9284</v>
      </c>
      <c r="F972" s="36"/>
      <c r="G972" s="36">
        <v>51710500</v>
      </c>
      <c r="H972" s="42" t="s">
        <v>124</v>
      </c>
      <c r="I972" s="42">
        <v>40166880</v>
      </c>
      <c r="J972" s="42" t="s">
        <v>53</v>
      </c>
      <c r="K972" s="36" t="s">
        <v>67</v>
      </c>
      <c r="L972" s="43" t="s">
        <v>5890</v>
      </c>
      <c r="M972" s="43" t="s">
        <v>38</v>
      </c>
      <c r="N972" s="36" t="s">
        <v>365</v>
      </c>
      <c r="O972" s="42" t="s">
        <v>1438</v>
      </c>
      <c r="P972" s="36" t="s">
        <v>85</v>
      </c>
      <c r="Q972" s="42" t="s">
        <v>72</v>
      </c>
      <c r="R972" s="42"/>
      <c r="S972" s="44">
        <v>43416</v>
      </c>
      <c r="T972" s="44"/>
      <c r="U972" s="45"/>
      <c r="V972" s="46"/>
      <c r="W972" s="47"/>
      <c r="X972" s="48" t="s">
        <v>9285</v>
      </c>
      <c r="Y972" s="48"/>
      <c r="Z972" s="48" t="s">
        <v>635</v>
      </c>
      <c r="AA972" s="48"/>
      <c r="AB972" s="48"/>
      <c r="AC972" s="48"/>
      <c r="AD972" s="48" t="s">
        <v>47</v>
      </c>
      <c r="AE972" s="47"/>
      <c r="AF972" s="47" t="s">
        <v>9286</v>
      </c>
      <c r="AG972" s="49"/>
      <c r="AH972" s="49">
        <v>43461</v>
      </c>
      <c r="AI972" s="50"/>
      <c r="AJ972" s="51">
        <v>43462</v>
      </c>
      <c r="AK972" s="51" t="s">
        <v>9113</v>
      </c>
      <c r="AL972" s="52">
        <v>43458</v>
      </c>
    </row>
    <row r="973" spans="1:38" x14ac:dyDescent="0.15">
      <c r="A973" s="36">
        <v>51744974</v>
      </c>
      <c r="B973" s="41" t="s">
        <v>9287</v>
      </c>
      <c r="C973" s="41" t="s">
        <v>9288</v>
      </c>
      <c r="D973" s="36" t="s">
        <v>1366</v>
      </c>
      <c r="E973" s="36" t="s">
        <v>9289</v>
      </c>
      <c r="F973" s="36"/>
      <c r="G973" s="36">
        <v>51737073</v>
      </c>
      <c r="H973" s="42" t="s">
        <v>65</v>
      </c>
      <c r="I973" s="42">
        <v>51747002</v>
      </c>
      <c r="J973" s="42" t="s">
        <v>66</v>
      </c>
      <c r="K973" s="36" t="s">
        <v>67</v>
      </c>
      <c r="L973" s="43" t="s">
        <v>68</v>
      </c>
      <c r="M973" s="43" t="s">
        <v>38</v>
      </c>
      <c r="N973" s="36" t="s">
        <v>6172</v>
      </c>
      <c r="O973" s="42" t="s">
        <v>334</v>
      </c>
      <c r="P973" s="36" t="s">
        <v>85</v>
      </c>
      <c r="Q973" s="42" t="s">
        <v>72</v>
      </c>
      <c r="R973" s="42"/>
      <c r="S973" s="44">
        <v>43308</v>
      </c>
      <c r="T973" s="44">
        <v>43353</v>
      </c>
      <c r="U973" s="45"/>
      <c r="V973" s="46">
        <v>6624996</v>
      </c>
      <c r="W973" s="47" t="s">
        <v>9290</v>
      </c>
      <c r="X973" s="48" t="s">
        <v>9291</v>
      </c>
      <c r="Y973" s="48">
        <v>48592</v>
      </c>
      <c r="Z973" s="48" t="s">
        <v>9292</v>
      </c>
      <c r="AA973" s="48" t="s">
        <v>9293</v>
      </c>
      <c r="AB973" s="48">
        <v>51744974</v>
      </c>
      <c r="AC973" s="48"/>
      <c r="AD973" s="48" t="s">
        <v>47</v>
      </c>
      <c r="AE973" s="47" t="s">
        <v>9294</v>
      </c>
      <c r="AF973" s="47" t="s">
        <v>9295</v>
      </c>
      <c r="AG973" s="49"/>
      <c r="AH973" s="49">
        <v>43461</v>
      </c>
      <c r="AI973" s="50"/>
      <c r="AJ973" s="51">
        <v>43462</v>
      </c>
      <c r="AK973" s="51" t="s">
        <v>9113</v>
      </c>
      <c r="AL973" s="52">
        <v>43458</v>
      </c>
    </row>
    <row r="974" spans="1:38" x14ac:dyDescent="0.15">
      <c r="A974" s="36">
        <v>51723666</v>
      </c>
      <c r="B974" s="41" t="s">
        <v>9296</v>
      </c>
      <c r="C974" s="41" t="s">
        <v>9297</v>
      </c>
      <c r="D974" s="36" t="s">
        <v>5350</v>
      </c>
      <c r="E974" s="36" t="s">
        <v>9298</v>
      </c>
      <c r="F974" s="36" t="s">
        <v>6205</v>
      </c>
      <c r="G974" s="36">
        <v>51698640</v>
      </c>
      <c r="H974" s="42" t="s">
        <v>267</v>
      </c>
      <c r="I974" s="42">
        <v>51564376</v>
      </c>
      <c r="J974" s="42" t="s">
        <v>3039</v>
      </c>
      <c r="K974" s="36" t="s">
        <v>67</v>
      </c>
      <c r="L974" s="43" t="s">
        <v>68</v>
      </c>
      <c r="M974" s="43" t="s">
        <v>1192</v>
      </c>
      <c r="N974" s="36" t="s">
        <v>3390</v>
      </c>
      <c r="O974" s="42" t="s">
        <v>477</v>
      </c>
      <c r="P974" s="36" t="s">
        <v>71</v>
      </c>
      <c r="Q974" s="42" t="s">
        <v>72</v>
      </c>
      <c r="R974" s="42"/>
      <c r="S974" s="44">
        <v>43166</v>
      </c>
      <c r="T974" s="44">
        <v>43213</v>
      </c>
      <c r="U974" s="45">
        <v>43227</v>
      </c>
      <c r="V974" s="46">
        <v>6634546</v>
      </c>
      <c r="W974" s="47" t="s">
        <v>9299</v>
      </c>
      <c r="X974" s="48" t="s">
        <v>9300</v>
      </c>
      <c r="Y974" s="48"/>
      <c r="Z974" s="48" t="s">
        <v>635</v>
      </c>
      <c r="AA974" s="48"/>
      <c r="AB974" s="48">
        <v>15481</v>
      </c>
      <c r="AC974" s="48"/>
      <c r="AD974" s="48" t="s">
        <v>4506</v>
      </c>
      <c r="AE974" s="47" t="s">
        <v>9301</v>
      </c>
      <c r="AF974" s="47" t="s">
        <v>9302</v>
      </c>
      <c r="AG974" s="49"/>
      <c r="AH974" s="49">
        <v>43462</v>
      </c>
      <c r="AI974" s="50"/>
      <c r="AJ974" s="51">
        <v>43462</v>
      </c>
      <c r="AK974" s="51" t="s">
        <v>9113</v>
      </c>
      <c r="AL974" s="52">
        <v>43458</v>
      </c>
    </row>
    <row r="975" spans="1:38" x14ac:dyDescent="0.15">
      <c r="A975" s="36">
        <v>51720380</v>
      </c>
      <c r="B975" s="41" t="s">
        <v>9303</v>
      </c>
      <c r="C975" s="41" t="s">
        <v>9304</v>
      </c>
      <c r="D975" s="36" t="s">
        <v>9305</v>
      </c>
      <c r="E975" s="36" t="s">
        <v>4346</v>
      </c>
      <c r="F975" s="36" t="s">
        <v>9306</v>
      </c>
      <c r="G975" s="36">
        <v>51732808</v>
      </c>
      <c r="H975" s="42" t="s">
        <v>8691</v>
      </c>
      <c r="I975" s="42">
        <v>51752149</v>
      </c>
      <c r="J975" s="42" t="s">
        <v>8963</v>
      </c>
      <c r="K975" s="36" t="s">
        <v>67</v>
      </c>
      <c r="L975" s="43" t="s">
        <v>68</v>
      </c>
      <c r="M975" s="43" t="s">
        <v>38</v>
      </c>
      <c r="N975" s="36" t="s">
        <v>164</v>
      </c>
      <c r="O975" s="42" t="s">
        <v>1317</v>
      </c>
      <c r="P975" s="36" t="s">
        <v>71</v>
      </c>
      <c r="Q975" s="42" t="s">
        <v>72</v>
      </c>
      <c r="R975" s="42"/>
      <c r="S975" s="44">
        <v>43139</v>
      </c>
      <c r="T975" s="44">
        <v>43180</v>
      </c>
      <c r="U975" s="45">
        <v>43192</v>
      </c>
      <c r="V975" s="46">
        <v>6624823</v>
      </c>
      <c r="W975" s="47" t="s">
        <v>9307</v>
      </c>
      <c r="X975" s="48" t="s">
        <v>9308</v>
      </c>
      <c r="Y975" s="48">
        <v>69441</v>
      </c>
      <c r="Z975" s="48" t="s">
        <v>9309</v>
      </c>
      <c r="AA975" s="48" t="s">
        <v>9310</v>
      </c>
      <c r="AB975" s="48">
        <v>51720380</v>
      </c>
      <c r="AC975" s="48"/>
      <c r="AD975" s="48" t="s">
        <v>47</v>
      </c>
      <c r="AE975" s="47" t="s">
        <v>9311</v>
      </c>
      <c r="AF975" s="47" t="s">
        <v>9312</v>
      </c>
      <c r="AG975" s="49"/>
      <c r="AH975" s="49">
        <v>43463</v>
      </c>
      <c r="AI975" s="50"/>
      <c r="AJ975" s="51">
        <v>43464</v>
      </c>
      <c r="AK975" s="51" t="s">
        <v>9113</v>
      </c>
      <c r="AL975" s="52">
        <v>43458</v>
      </c>
    </row>
    <row r="976" spans="1:38" x14ac:dyDescent="0.15">
      <c r="A976" s="36">
        <v>51749029</v>
      </c>
      <c r="B976" s="41" t="s">
        <v>9313</v>
      </c>
      <c r="C976" s="41" t="s">
        <v>9314</v>
      </c>
      <c r="D976" s="36" t="s">
        <v>9315</v>
      </c>
      <c r="E976" s="36" t="s">
        <v>2313</v>
      </c>
      <c r="F976" s="36" t="s">
        <v>6314</v>
      </c>
      <c r="G976" s="36">
        <v>51732397</v>
      </c>
      <c r="H976" s="42" t="s">
        <v>8137</v>
      </c>
      <c r="I976" s="42">
        <v>51564376</v>
      </c>
      <c r="J976" s="42" t="s">
        <v>3039</v>
      </c>
      <c r="K976" s="36" t="s">
        <v>67</v>
      </c>
      <c r="L976" s="43" t="s">
        <v>68</v>
      </c>
      <c r="M976" s="43" t="s">
        <v>4323</v>
      </c>
      <c r="N976" s="36" t="s">
        <v>3390</v>
      </c>
      <c r="O976" s="42" t="s">
        <v>696</v>
      </c>
      <c r="P976" s="36" t="s">
        <v>71</v>
      </c>
      <c r="Q976" s="42" t="s">
        <v>72</v>
      </c>
      <c r="R976" s="42"/>
      <c r="S976" s="44">
        <v>43336</v>
      </c>
      <c r="T976" s="44">
        <v>43395</v>
      </c>
      <c r="U976" s="45">
        <v>43416</v>
      </c>
      <c r="V976" s="46">
        <v>6634279</v>
      </c>
      <c r="W976" s="47" t="s">
        <v>9316</v>
      </c>
      <c r="X976" s="48" t="s">
        <v>9317</v>
      </c>
      <c r="Y976" s="48">
        <v>48510</v>
      </c>
      <c r="Z976" s="48" t="s">
        <v>635</v>
      </c>
      <c r="AA976" s="48"/>
      <c r="AB976" s="48">
        <v>17193</v>
      </c>
      <c r="AC976" s="48"/>
      <c r="AD976" s="48" t="s">
        <v>4506</v>
      </c>
      <c r="AE976" s="47" t="s">
        <v>9318</v>
      </c>
      <c r="AF976" s="47" t="s">
        <v>9319</v>
      </c>
      <c r="AG976" s="49"/>
      <c r="AH976" s="49">
        <v>43463</v>
      </c>
      <c r="AI976" s="50"/>
      <c r="AJ976" s="51">
        <v>43464</v>
      </c>
      <c r="AK976" s="51" t="s">
        <v>9113</v>
      </c>
      <c r="AL976" s="52">
        <v>43458</v>
      </c>
    </row>
    <row r="977" spans="1:38" x14ac:dyDescent="0.15">
      <c r="A977" s="36">
        <v>51719871</v>
      </c>
      <c r="B977" s="41" t="s">
        <v>9320</v>
      </c>
      <c r="C977" s="41" t="s">
        <v>9321</v>
      </c>
      <c r="D977" s="36" t="s">
        <v>7268</v>
      </c>
      <c r="E977" s="36" t="s">
        <v>9322</v>
      </c>
      <c r="F977" s="36"/>
      <c r="G977" s="36">
        <v>51691175</v>
      </c>
      <c r="H977" s="42" t="s">
        <v>442</v>
      </c>
      <c r="I977" s="42">
        <v>51564379</v>
      </c>
      <c r="J977" s="42" t="s">
        <v>532</v>
      </c>
      <c r="K977" s="36" t="s">
        <v>67</v>
      </c>
      <c r="L977" s="43" t="s">
        <v>68</v>
      </c>
      <c r="M977" s="43" t="s">
        <v>38</v>
      </c>
      <c r="N977" s="36" t="s">
        <v>8569</v>
      </c>
      <c r="O977" s="42" t="s">
        <v>1966</v>
      </c>
      <c r="P977" s="36" t="s">
        <v>71</v>
      </c>
      <c r="Q977" s="42" t="s">
        <v>72</v>
      </c>
      <c r="R977" s="42"/>
      <c r="S977" s="44">
        <v>43136</v>
      </c>
      <c r="T977" s="44">
        <v>43171</v>
      </c>
      <c r="U977" s="45">
        <v>43192</v>
      </c>
      <c r="V977" s="46">
        <v>6624916</v>
      </c>
      <c r="W977" s="47" t="s">
        <v>9323</v>
      </c>
      <c r="X977" s="48" t="s">
        <v>9324</v>
      </c>
      <c r="Y977" s="48">
        <v>12174</v>
      </c>
      <c r="Z977" s="48" t="s">
        <v>9325</v>
      </c>
      <c r="AA977" s="48" t="s">
        <v>9326</v>
      </c>
      <c r="AB977" s="48">
        <v>51719871</v>
      </c>
      <c r="AC977" s="48"/>
      <c r="AD977" s="48" t="s">
        <v>47</v>
      </c>
      <c r="AE977" s="47" t="s">
        <v>9327</v>
      </c>
      <c r="AF977" s="47" t="s">
        <v>9328</v>
      </c>
      <c r="AG977" s="49"/>
      <c r="AH977" s="49">
        <v>43462</v>
      </c>
      <c r="AI977" s="50"/>
      <c r="AJ977" s="51">
        <v>43462</v>
      </c>
      <c r="AK977" s="51" t="s">
        <v>9113</v>
      </c>
      <c r="AL977" s="52">
        <v>43458</v>
      </c>
    </row>
    <row r="978" spans="1:38" x14ac:dyDescent="0.15">
      <c r="A978" s="36">
        <v>51769700</v>
      </c>
      <c r="B978" s="41" t="s">
        <v>9329</v>
      </c>
      <c r="C978" s="41" t="s">
        <v>9330</v>
      </c>
      <c r="D978" s="36" t="s">
        <v>9331</v>
      </c>
      <c r="E978" s="36" t="s">
        <v>9332</v>
      </c>
      <c r="F978" s="36"/>
      <c r="G978" s="36">
        <v>51710500</v>
      </c>
      <c r="H978" s="42" t="s">
        <v>124</v>
      </c>
      <c r="I978" s="42">
        <v>40166880</v>
      </c>
      <c r="J978" s="42" t="s">
        <v>53</v>
      </c>
      <c r="K978" s="36" t="s">
        <v>67</v>
      </c>
      <c r="L978" s="43" t="s">
        <v>5890</v>
      </c>
      <c r="M978" s="43" t="s">
        <v>38</v>
      </c>
      <c r="N978" s="36" t="s">
        <v>365</v>
      </c>
      <c r="O978" s="42" t="s">
        <v>1438</v>
      </c>
      <c r="P978" s="36" t="s">
        <v>85</v>
      </c>
      <c r="Q978" s="42" t="s">
        <v>72</v>
      </c>
      <c r="R978" s="42"/>
      <c r="S978" s="44">
        <v>43419</v>
      </c>
      <c r="T978" s="44"/>
      <c r="U978" s="45"/>
      <c r="V978" s="46"/>
      <c r="W978" s="47" t="s">
        <v>9333</v>
      </c>
      <c r="X978" s="48" t="s">
        <v>9334</v>
      </c>
      <c r="Y978" s="48">
        <v>69062</v>
      </c>
      <c r="Z978" s="48" t="s">
        <v>9335</v>
      </c>
      <c r="AA978" s="48" t="s">
        <v>9336</v>
      </c>
      <c r="AB978" s="48"/>
      <c r="AC978" s="48"/>
      <c r="AD978" s="48" t="s">
        <v>47</v>
      </c>
      <c r="AE978" s="47"/>
      <c r="AF978" s="47" t="s">
        <v>9337</v>
      </c>
      <c r="AG978" s="49"/>
      <c r="AH978" s="49">
        <v>43463</v>
      </c>
      <c r="AI978" s="50"/>
      <c r="AJ978" s="51">
        <v>43464</v>
      </c>
      <c r="AK978" s="51" t="s">
        <v>9113</v>
      </c>
      <c r="AL978" s="52">
        <v>43458</v>
      </c>
    </row>
    <row r="979" spans="1:38" x14ac:dyDescent="0.15">
      <c r="A979" s="36">
        <v>51692761</v>
      </c>
      <c r="B979" s="41" t="s">
        <v>9338</v>
      </c>
      <c r="C979" s="41" t="s">
        <v>9339</v>
      </c>
      <c r="D979" s="36" t="s">
        <v>9340</v>
      </c>
      <c r="E979" s="36" t="s">
        <v>9341</v>
      </c>
      <c r="F979" s="36"/>
      <c r="G979" s="36">
        <v>51564377</v>
      </c>
      <c r="H979" s="42" t="s">
        <v>2878</v>
      </c>
      <c r="I979" s="42">
        <v>51558114</v>
      </c>
      <c r="J979" s="42" t="s">
        <v>3173</v>
      </c>
      <c r="K979" s="36" t="s">
        <v>67</v>
      </c>
      <c r="L979" s="43" t="s">
        <v>68</v>
      </c>
      <c r="M979" s="43" t="s">
        <v>38</v>
      </c>
      <c r="N979" s="36" t="s">
        <v>7488</v>
      </c>
      <c r="O979" s="42" t="s">
        <v>176</v>
      </c>
      <c r="P979" s="36" t="s">
        <v>85</v>
      </c>
      <c r="Q979" s="42" t="s">
        <v>72</v>
      </c>
      <c r="R979" s="42"/>
      <c r="S979" s="44">
        <v>42930</v>
      </c>
      <c r="T979" s="44">
        <v>42968</v>
      </c>
      <c r="U979" s="45">
        <v>43010</v>
      </c>
      <c r="V979" s="46">
        <v>6624501</v>
      </c>
      <c r="W979" s="47" t="s">
        <v>9342</v>
      </c>
      <c r="X979" s="48" t="s">
        <v>9343</v>
      </c>
      <c r="Y979" s="48">
        <v>69055</v>
      </c>
      <c r="Z979" s="48" t="s">
        <v>9344</v>
      </c>
      <c r="AA979" s="48" t="s">
        <v>9345</v>
      </c>
      <c r="AB979" s="48">
        <v>51692761</v>
      </c>
      <c r="AC979" s="48"/>
      <c r="AD979" s="48" t="s">
        <v>47</v>
      </c>
      <c r="AE979" s="47" t="s">
        <v>9346</v>
      </c>
      <c r="AF979" s="47" t="s">
        <v>9347</v>
      </c>
      <c r="AG979" s="49"/>
      <c r="AH979" s="49">
        <v>43463</v>
      </c>
      <c r="AI979" s="50"/>
      <c r="AJ979" s="51">
        <v>43464</v>
      </c>
      <c r="AK979" s="51" t="s">
        <v>9113</v>
      </c>
      <c r="AL979" s="52">
        <v>43458</v>
      </c>
    </row>
    <row r="980" spans="1:38" x14ac:dyDescent="0.15">
      <c r="A980" s="36">
        <v>51561938</v>
      </c>
      <c r="B980" s="41" t="s">
        <v>7719</v>
      </c>
      <c r="C980" s="41" t="s">
        <v>9348</v>
      </c>
      <c r="D980" s="36" t="s">
        <v>7249</v>
      </c>
      <c r="E980" s="36" t="s">
        <v>9349</v>
      </c>
      <c r="F980" s="36"/>
      <c r="G980" s="36">
        <v>51712958</v>
      </c>
      <c r="H980" s="42" t="s">
        <v>7320</v>
      </c>
      <c r="I980" s="42">
        <v>51621455</v>
      </c>
      <c r="J980" s="42" t="s">
        <v>163</v>
      </c>
      <c r="K980" s="36" t="s">
        <v>83</v>
      </c>
      <c r="L980" s="43" t="s">
        <v>37</v>
      </c>
      <c r="M980" s="43" t="s">
        <v>38</v>
      </c>
      <c r="N980" s="36" t="s">
        <v>175</v>
      </c>
      <c r="O980" s="42" t="s">
        <v>176</v>
      </c>
      <c r="P980" s="36" t="s">
        <v>85</v>
      </c>
      <c r="Q980" s="42" t="s">
        <v>86</v>
      </c>
      <c r="R980" s="42"/>
      <c r="S980" s="44">
        <v>42138</v>
      </c>
      <c r="T980" s="44">
        <v>42428</v>
      </c>
      <c r="U980" s="45">
        <v>42205</v>
      </c>
      <c r="V980" s="46">
        <v>6634126</v>
      </c>
      <c r="W980" s="47" t="s">
        <v>9350</v>
      </c>
      <c r="X980" s="48" t="s">
        <v>9351</v>
      </c>
      <c r="Y980" s="48">
        <v>69326</v>
      </c>
      <c r="Z980" s="48" t="s">
        <v>9352</v>
      </c>
      <c r="AA980" s="48" t="s">
        <v>9353</v>
      </c>
      <c r="AB980" s="48">
        <v>51561938</v>
      </c>
      <c r="AC980" s="48"/>
      <c r="AD980" s="48" t="s">
        <v>4506</v>
      </c>
      <c r="AE980" s="47" t="s">
        <v>9354</v>
      </c>
      <c r="AF980" s="47" t="s">
        <v>9355</v>
      </c>
      <c r="AG980" s="49"/>
      <c r="AH980" s="49">
        <v>43464</v>
      </c>
      <c r="AI980" s="50"/>
      <c r="AJ980" s="51">
        <v>43465</v>
      </c>
      <c r="AK980" s="51" t="s">
        <v>9113</v>
      </c>
      <c r="AL980" s="52">
        <v>43465</v>
      </c>
    </row>
    <row r="981" spans="1:38" x14ac:dyDescent="0.15">
      <c r="A981" s="36">
        <v>51739121</v>
      </c>
      <c r="B981" s="41" t="s">
        <v>9356</v>
      </c>
      <c r="C981" s="41" t="s">
        <v>9357</v>
      </c>
      <c r="D981" s="36" t="s">
        <v>9358</v>
      </c>
      <c r="E981" s="36" t="s">
        <v>2313</v>
      </c>
      <c r="F981" s="36"/>
      <c r="G981" s="36">
        <v>51568888</v>
      </c>
      <c r="H981" s="42" t="s">
        <v>361</v>
      </c>
      <c r="I981" s="42">
        <v>51601287</v>
      </c>
      <c r="J981" s="42" t="s">
        <v>82</v>
      </c>
      <c r="K981" s="36" t="s">
        <v>303</v>
      </c>
      <c r="L981" s="43" t="s">
        <v>68</v>
      </c>
      <c r="M981" s="43" t="s">
        <v>38</v>
      </c>
      <c r="N981" s="36" t="s">
        <v>365</v>
      </c>
      <c r="O981" s="42" t="s">
        <v>950</v>
      </c>
      <c r="P981" s="36" t="s">
        <v>85</v>
      </c>
      <c r="Q981" s="42" t="s">
        <v>304</v>
      </c>
      <c r="R981" s="42"/>
      <c r="S981" s="44">
        <v>43277</v>
      </c>
      <c r="T981" s="44">
        <v>43311</v>
      </c>
      <c r="U981" s="45">
        <v>43325</v>
      </c>
      <c r="V981" s="46">
        <v>6634730</v>
      </c>
      <c r="W981" s="47" t="s">
        <v>9359</v>
      </c>
      <c r="X981" s="48" t="s">
        <v>9360</v>
      </c>
      <c r="Y981" s="48">
        <v>48562</v>
      </c>
      <c r="Z981" s="48" t="s">
        <v>9361</v>
      </c>
      <c r="AA981" s="48" t="s">
        <v>9362</v>
      </c>
      <c r="AB981" s="48">
        <v>51739121</v>
      </c>
      <c r="AC981" s="48" t="s">
        <v>9363</v>
      </c>
      <c r="AD981" s="48" t="s">
        <v>47</v>
      </c>
      <c r="AE981" s="47" t="s">
        <v>9364</v>
      </c>
      <c r="AF981" s="47" t="s">
        <v>9365</v>
      </c>
      <c r="AG981" s="49"/>
      <c r="AH981" s="49">
        <v>43465</v>
      </c>
      <c r="AI981" s="50"/>
      <c r="AJ981" s="51">
        <v>43466</v>
      </c>
      <c r="AK981" s="51" t="s">
        <v>9366</v>
      </c>
      <c r="AL981" s="52">
        <v>43465</v>
      </c>
    </row>
    <row r="982" spans="1:38" x14ac:dyDescent="0.15">
      <c r="A982" s="36">
        <v>51718509</v>
      </c>
      <c r="B982" s="41" t="s">
        <v>9367</v>
      </c>
      <c r="C982" s="41" t="s">
        <v>9368</v>
      </c>
      <c r="D982" s="36" t="s">
        <v>9369</v>
      </c>
      <c r="E982" s="36" t="s">
        <v>9370</v>
      </c>
      <c r="F982" s="36" t="s">
        <v>9371</v>
      </c>
      <c r="G982" s="36">
        <v>51564377</v>
      </c>
      <c r="H982" s="42" t="s">
        <v>2878</v>
      </c>
      <c r="I982" s="42">
        <v>51558114</v>
      </c>
      <c r="J982" s="42" t="s">
        <v>3173</v>
      </c>
      <c r="K982" s="36" t="s">
        <v>67</v>
      </c>
      <c r="L982" s="43" t="s">
        <v>68</v>
      </c>
      <c r="M982" s="43" t="s">
        <v>38</v>
      </c>
      <c r="N982" s="36" t="s">
        <v>6172</v>
      </c>
      <c r="O982" s="42" t="s">
        <v>761</v>
      </c>
      <c r="P982" s="36" t="s">
        <v>85</v>
      </c>
      <c r="Q982" s="42" t="s">
        <v>72</v>
      </c>
      <c r="R982" s="42"/>
      <c r="S982" s="44">
        <v>43129</v>
      </c>
      <c r="T982" s="44">
        <v>43164</v>
      </c>
      <c r="U982" s="45">
        <v>43178</v>
      </c>
      <c r="V982" s="46">
        <v>6624781</v>
      </c>
      <c r="W982" s="47" t="s">
        <v>9372</v>
      </c>
      <c r="X982" s="48" t="s">
        <v>9373</v>
      </c>
      <c r="Y982" s="48">
        <v>69290</v>
      </c>
      <c r="Z982" s="48" t="s">
        <v>9374</v>
      </c>
      <c r="AA982" s="48" t="s">
        <v>9375</v>
      </c>
      <c r="AB982" s="48">
        <v>51718509</v>
      </c>
      <c r="AC982" s="48"/>
      <c r="AD982" s="48" t="s">
        <v>47</v>
      </c>
      <c r="AE982" s="47" t="s">
        <v>9376</v>
      </c>
      <c r="AF982" s="47" t="s">
        <v>9377</v>
      </c>
      <c r="AG982" s="49"/>
      <c r="AH982" s="49">
        <v>43468</v>
      </c>
      <c r="AI982" s="50" t="s">
        <v>9378</v>
      </c>
      <c r="AJ982" s="51">
        <v>43469</v>
      </c>
      <c r="AK982" s="51" t="s">
        <v>9366</v>
      </c>
      <c r="AL982" s="52">
        <v>43465</v>
      </c>
    </row>
    <row r="983" spans="1:38" x14ac:dyDescent="0.15">
      <c r="A983" s="36">
        <v>51721816</v>
      </c>
      <c r="B983" s="41" t="s">
        <v>9379</v>
      </c>
      <c r="C983" s="41" t="s">
        <v>9380</v>
      </c>
      <c r="D983" s="36" t="s">
        <v>9381</v>
      </c>
      <c r="E983" s="36" t="s">
        <v>3329</v>
      </c>
      <c r="F983" s="36"/>
      <c r="G983" s="36">
        <v>51591941</v>
      </c>
      <c r="H983" s="42" t="s">
        <v>3796</v>
      </c>
      <c r="I983" s="42">
        <v>51712958</v>
      </c>
      <c r="J983" s="42" t="s">
        <v>7320</v>
      </c>
      <c r="K983" s="36" t="s">
        <v>67</v>
      </c>
      <c r="L983" s="43" t="s">
        <v>68</v>
      </c>
      <c r="M983" s="43" t="s">
        <v>38</v>
      </c>
      <c r="N983" s="36" t="s">
        <v>69</v>
      </c>
      <c r="O983" s="42" t="s">
        <v>641</v>
      </c>
      <c r="P983" s="36" t="s">
        <v>85</v>
      </c>
      <c r="Q983" s="42" t="s">
        <v>72</v>
      </c>
      <c r="R983" s="42"/>
      <c r="S983" s="44">
        <v>43153</v>
      </c>
      <c r="T983" s="44">
        <v>43206</v>
      </c>
      <c r="U983" s="45">
        <v>43220</v>
      </c>
      <c r="V983" s="46">
        <v>6624954</v>
      </c>
      <c r="W983" s="47" t="s">
        <v>9382</v>
      </c>
      <c r="X983" s="48" t="s">
        <v>9383</v>
      </c>
      <c r="Y983" s="48">
        <v>69802</v>
      </c>
      <c r="Z983" s="48" t="s">
        <v>9384</v>
      </c>
      <c r="AA983" s="48" t="s">
        <v>9385</v>
      </c>
      <c r="AB983" s="48">
        <v>5919</v>
      </c>
      <c r="AC983" s="48"/>
      <c r="AD983" s="48" t="s">
        <v>4506</v>
      </c>
      <c r="AE983" s="47" t="s">
        <v>9386</v>
      </c>
      <c r="AF983" s="47" t="s">
        <v>9387</v>
      </c>
      <c r="AG983" s="49"/>
      <c r="AH983" s="49">
        <v>43468</v>
      </c>
      <c r="AI983" s="50"/>
      <c r="AJ983" s="51">
        <v>43469</v>
      </c>
      <c r="AK983" s="51" t="s">
        <v>9366</v>
      </c>
      <c r="AL983" s="52">
        <v>43465</v>
      </c>
    </row>
    <row r="984" spans="1:38" x14ac:dyDescent="0.15">
      <c r="A984" s="36">
        <v>51737709</v>
      </c>
      <c r="B984" s="41" t="s">
        <v>9388</v>
      </c>
      <c r="C984" s="41" t="s">
        <v>9389</v>
      </c>
      <c r="D984" s="36" t="s">
        <v>9390</v>
      </c>
      <c r="E984" s="36" t="s">
        <v>9391</v>
      </c>
      <c r="F984" s="36" t="s">
        <v>6178</v>
      </c>
      <c r="G984" s="36">
        <v>51547597</v>
      </c>
      <c r="H984" s="42" t="s">
        <v>376</v>
      </c>
      <c r="I984" s="42">
        <v>51609648</v>
      </c>
      <c r="J984" s="42" t="s">
        <v>162</v>
      </c>
      <c r="K984" s="36" t="s">
        <v>303</v>
      </c>
      <c r="L984" s="43" t="s">
        <v>68</v>
      </c>
      <c r="M984" s="43" t="s">
        <v>38</v>
      </c>
      <c r="N984" s="36" t="s">
        <v>414</v>
      </c>
      <c r="O984" s="42" t="s">
        <v>761</v>
      </c>
      <c r="P984" s="36" t="s">
        <v>71</v>
      </c>
      <c r="Q984" s="42" t="s">
        <v>304</v>
      </c>
      <c r="R984" s="42"/>
      <c r="S984" s="44">
        <v>43265</v>
      </c>
      <c r="T984" s="44">
        <v>43304</v>
      </c>
      <c r="U984" s="45">
        <v>43318</v>
      </c>
      <c r="V984" s="46">
        <v>6634718</v>
      </c>
      <c r="W984" s="47" t="s">
        <v>9392</v>
      </c>
      <c r="X984" s="48" t="s">
        <v>9393</v>
      </c>
      <c r="Y984" s="48">
        <v>69266</v>
      </c>
      <c r="Z984" s="48" t="s">
        <v>9394</v>
      </c>
      <c r="AA984" s="48" t="s">
        <v>9395</v>
      </c>
      <c r="AB984" s="48">
        <v>15290</v>
      </c>
      <c r="AC984" s="48" t="s">
        <v>9396</v>
      </c>
      <c r="AD984" s="48" t="s">
        <v>9013</v>
      </c>
      <c r="AE984" s="47" t="s">
        <v>9397</v>
      </c>
      <c r="AF984" s="47" t="s">
        <v>9398</v>
      </c>
      <c r="AG984" s="49"/>
      <c r="AH984" s="49">
        <v>43463</v>
      </c>
      <c r="AI984" s="50"/>
      <c r="AJ984" s="51">
        <v>43464</v>
      </c>
      <c r="AK984" s="51" t="s">
        <v>9113</v>
      </c>
      <c r="AL984" s="52">
        <v>43458</v>
      </c>
    </row>
    <row r="985" spans="1:38" x14ac:dyDescent="0.15">
      <c r="A985" s="36">
        <v>51771660</v>
      </c>
      <c r="B985" s="41" t="s">
        <v>9399</v>
      </c>
      <c r="C985" s="41" t="s">
        <v>9400</v>
      </c>
      <c r="D985" s="36" t="s">
        <v>9401</v>
      </c>
      <c r="E985" s="36" t="s">
        <v>9402</v>
      </c>
      <c r="F985" s="36"/>
      <c r="G985" s="36">
        <v>51710500</v>
      </c>
      <c r="H985" s="42" t="s">
        <v>124</v>
      </c>
      <c r="I985" s="42">
        <v>40166880</v>
      </c>
      <c r="J985" s="42" t="s">
        <v>53</v>
      </c>
      <c r="K985" s="36" t="s">
        <v>67</v>
      </c>
      <c r="L985" s="43" t="s">
        <v>5890</v>
      </c>
      <c r="M985" s="43" t="s">
        <v>38</v>
      </c>
      <c r="N985" s="36" t="s">
        <v>536</v>
      </c>
      <c r="O985" s="42" t="s">
        <v>2512</v>
      </c>
      <c r="P985" s="36" t="s">
        <v>71</v>
      </c>
      <c r="Q985" s="42" t="s">
        <v>72</v>
      </c>
      <c r="R985" s="42"/>
      <c r="S985" s="44">
        <v>43431</v>
      </c>
      <c r="T985" s="44"/>
      <c r="U985" s="45"/>
      <c r="V985" s="46"/>
      <c r="W985" s="47" t="s">
        <v>9403</v>
      </c>
      <c r="X985" s="48" t="s">
        <v>9404</v>
      </c>
      <c r="Y985" s="48">
        <v>48440</v>
      </c>
      <c r="Z985" s="48" t="s">
        <v>9405</v>
      </c>
      <c r="AA985" s="48" t="s">
        <v>9406</v>
      </c>
      <c r="AB985" s="48"/>
      <c r="AC985" s="48"/>
      <c r="AD985" s="48" t="s">
        <v>47</v>
      </c>
      <c r="AE985" s="47" t="s">
        <v>9407</v>
      </c>
      <c r="AF985" s="47" t="s">
        <v>9408</v>
      </c>
      <c r="AG985" s="49"/>
      <c r="AH985" s="49">
        <v>43473</v>
      </c>
      <c r="AI985" s="50"/>
      <c r="AJ985" s="51">
        <v>43474</v>
      </c>
      <c r="AK985" s="51" t="s">
        <v>9366</v>
      </c>
      <c r="AL985" s="52">
        <v>43472</v>
      </c>
    </row>
    <row r="986" spans="1:38" x14ac:dyDescent="0.15">
      <c r="A986" s="36">
        <v>51748532</v>
      </c>
      <c r="B986" s="41" t="s">
        <v>9409</v>
      </c>
      <c r="C986" s="41" t="s">
        <v>9410</v>
      </c>
      <c r="D986" s="36" t="s">
        <v>9411</v>
      </c>
      <c r="E986" s="36" t="s">
        <v>9412</v>
      </c>
      <c r="F986" s="36"/>
      <c r="G986" s="36">
        <v>51703923</v>
      </c>
      <c r="H986" s="42" t="s">
        <v>6470</v>
      </c>
      <c r="I986" s="42">
        <v>51564379</v>
      </c>
      <c r="J986" s="42" t="s">
        <v>532</v>
      </c>
      <c r="K986" s="36" t="s">
        <v>67</v>
      </c>
      <c r="L986" s="43" t="s">
        <v>68</v>
      </c>
      <c r="M986" s="43" t="s">
        <v>38</v>
      </c>
      <c r="N986" s="36" t="s">
        <v>9413</v>
      </c>
      <c r="O986" s="42" t="s">
        <v>9127</v>
      </c>
      <c r="P986" s="36" t="s">
        <v>71</v>
      </c>
      <c r="Q986" s="42" t="s">
        <v>72</v>
      </c>
      <c r="R986" s="42"/>
      <c r="S986" s="44">
        <v>43328</v>
      </c>
      <c r="T986" s="44">
        <v>43402</v>
      </c>
      <c r="U986" s="45"/>
      <c r="V986" s="46">
        <v>6634292</v>
      </c>
      <c r="W986" s="47" t="s">
        <v>9414</v>
      </c>
      <c r="X986" s="48" t="s">
        <v>9415</v>
      </c>
      <c r="Y986" s="48">
        <v>69358</v>
      </c>
      <c r="Z986" s="48" t="s">
        <v>9416</v>
      </c>
      <c r="AA986" s="48" t="s">
        <v>9417</v>
      </c>
      <c r="AB986" s="48">
        <v>51748532</v>
      </c>
      <c r="AC986" s="48" t="s">
        <v>9418</v>
      </c>
      <c r="AD986" s="48" t="s">
        <v>47</v>
      </c>
      <c r="AE986" s="47" t="s">
        <v>9419</v>
      </c>
      <c r="AF986" s="47" t="s">
        <v>9420</v>
      </c>
      <c r="AG986" s="49"/>
      <c r="AH986" s="49">
        <v>43474</v>
      </c>
      <c r="AI986" s="50"/>
      <c r="AJ986" s="51">
        <v>43475</v>
      </c>
      <c r="AK986" s="51" t="s">
        <v>9366</v>
      </c>
      <c r="AL986" s="52">
        <v>43472</v>
      </c>
    </row>
    <row r="987" spans="1:38" x14ac:dyDescent="0.15">
      <c r="A987" s="36">
        <v>51742020</v>
      </c>
      <c r="B987" s="41" t="s">
        <v>9421</v>
      </c>
      <c r="C987" s="41" t="s">
        <v>9422</v>
      </c>
      <c r="D987" s="36" t="s">
        <v>9423</v>
      </c>
      <c r="E987" s="36" t="s">
        <v>9424</v>
      </c>
      <c r="F987" s="36" t="s">
        <v>9425</v>
      </c>
      <c r="G987" s="36">
        <v>51743367</v>
      </c>
      <c r="H987" s="42" t="s">
        <v>545</v>
      </c>
      <c r="I987" s="42">
        <v>51564379</v>
      </c>
      <c r="J987" s="42" t="s">
        <v>532</v>
      </c>
      <c r="K987" s="36" t="s">
        <v>67</v>
      </c>
      <c r="L987" s="43" t="s">
        <v>68</v>
      </c>
      <c r="M987" s="43" t="s">
        <v>6918</v>
      </c>
      <c r="N987" s="36" t="s">
        <v>536</v>
      </c>
      <c r="O987" s="42" t="s">
        <v>2191</v>
      </c>
      <c r="P987" s="36" t="s">
        <v>71</v>
      </c>
      <c r="Q987" s="42" t="s">
        <v>72</v>
      </c>
      <c r="R987" s="42"/>
      <c r="S987" s="44">
        <v>43290</v>
      </c>
      <c r="T987" s="44">
        <v>43318</v>
      </c>
      <c r="U987" s="45"/>
      <c r="V987" s="46">
        <v>6634758</v>
      </c>
      <c r="W987" s="47" t="s">
        <v>9426</v>
      </c>
      <c r="X987" s="48" t="s">
        <v>9427</v>
      </c>
      <c r="Y987" s="48">
        <v>48578</v>
      </c>
      <c r="Z987" s="48" t="s">
        <v>9428</v>
      </c>
      <c r="AA987" s="48" t="s">
        <v>9429</v>
      </c>
      <c r="AB987" s="48">
        <v>51742020</v>
      </c>
      <c r="AC987" s="48"/>
      <c r="AD987" s="48" t="s">
        <v>47</v>
      </c>
      <c r="AE987" s="47" t="s">
        <v>9430</v>
      </c>
      <c r="AF987" s="47" t="s">
        <v>9431</v>
      </c>
      <c r="AG987" s="49"/>
      <c r="AH987" s="49">
        <v>43469</v>
      </c>
      <c r="AI987" s="50"/>
      <c r="AJ987" s="51">
        <v>43469</v>
      </c>
      <c r="AK987" s="51" t="s">
        <v>9366</v>
      </c>
      <c r="AL987" s="52">
        <v>43465</v>
      </c>
    </row>
    <row r="988" spans="1:38" x14ac:dyDescent="0.15">
      <c r="A988" s="36">
        <v>51566788</v>
      </c>
      <c r="B988" s="41" t="s">
        <v>9432</v>
      </c>
      <c r="C988" s="41" t="s">
        <v>9433</v>
      </c>
      <c r="D988" s="36" t="s">
        <v>9434</v>
      </c>
      <c r="E988" s="36" t="s">
        <v>9435</v>
      </c>
      <c r="F988" s="36"/>
      <c r="G988" s="36">
        <v>51543731</v>
      </c>
      <c r="H988" s="42" t="s">
        <v>5972</v>
      </c>
      <c r="I988" s="42">
        <v>51601287</v>
      </c>
      <c r="J988" s="42" t="s">
        <v>82</v>
      </c>
      <c r="K988" s="36" t="s">
        <v>303</v>
      </c>
      <c r="L988" s="43" t="s">
        <v>68</v>
      </c>
      <c r="M988" s="43" t="s">
        <v>38</v>
      </c>
      <c r="N988" s="36" t="s">
        <v>365</v>
      </c>
      <c r="O988" s="42" t="s">
        <v>432</v>
      </c>
      <c r="P988" s="36" t="s">
        <v>85</v>
      </c>
      <c r="Q988" s="42" t="s">
        <v>304</v>
      </c>
      <c r="R988" s="42"/>
      <c r="S988" s="44">
        <v>42173</v>
      </c>
      <c r="T988" s="44">
        <v>42219</v>
      </c>
      <c r="U988" s="45">
        <v>42219</v>
      </c>
      <c r="V988" s="46">
        <v>6634235</v>
      </c>
      <c r="W988" s="47" t="s">
        <v>9436</v>
      </c>
      <c r="X988" s="48" t="s">
        <v>9437</v>
      </c>
      <c r="Y988" s="48">
        <v>69039</v>
      </c>
      <c r="Z988" s="48" t="s">
        <v>9438</v>
      </c>
      <c r="AA988" s="48" t="s">
        <v>9439</v>
      </c>
      <c r="AB988" s="48">
        <v>51566788</v>
      </c>
      <c r="AC988" s="48"/>
      <c r="AD988" s="48" t="s">
        <v>47</v>
      </c>
      <c r="AE988" s="47" t="s">
        <v>9440</v>
      </c>
      <c r="AF988" s="47" t="s">
        <v>9441</v>
      </c>
      <c r="AG988" s="49"/>
      <c r="AH988" s="49">
        <v>43474</v>
      </c>
      <c r="AI988" s="50"/>
      <c r="AJ988" s="51">
        <v>43475</v>
      </c>
      <c r="AK988" s="51" t="s">
        <v>9366</v>
      </c>
      <c r="AL988" s="52">
        <v>43472</v>
      </c>
    </row>
    <row r="989" spans="1:38" x14ac:dyDescent="0.15">
      <c r="A989" s="36">
        <v>51736810</v>
      </c>
      <c r="B989" s="41" t="s">
        <v>9442</v>
      </c>
      <c r="C989" s="41" t="s">
        <v>9443</v>
      </c>
      <c r="D989" s="36" t="s">
        <v>9444</v>
      </c>
      <c r="E989" s="36" t="s">
        <v>9445</v>
      </c>
      <c r="F989" s="36" t="s">
        <v>9446</v>
      </c>
      <c r="G989" s="36">
        <v>51577893</v>
      </c>
      <c r="H989" s="42" t="s">
        <v>600</v>
      </c>
      <c r="I989" s="42">
        <v>51564379</v>
      </c>
      <c r="J989" s="42" t="s">
        <v>532</v>
      </c>
      <c r="K989" s="36" t="s">
        <v>67</v>
      </c>
      <c r="L989" s="43" t="s">
        <v>68</v>
      </c>
      <c r="M989" s="43" t="s">
        <v>38</v>
      </c>
      <c r="N989" s="36" t="s">
        <v>536</v>
      </c>
      <c r="O989" s="42" t="s">
        <v>1115</v>
      </c>
      <c r="P989" s="36" t="s">
        <v>71</v>
      </c>
      <c r="Q989" s="42" t="s">
        <v>72</v>
      </c>
      <c r="R989" s="42"/>
      <c r="S989" s="44">
        <v>43264</v>
      </c>
      <c r="T989" s="44">
        <v>43444</v>
      </c>
      <c r="U989" s="45">
        <v>43465</v>
      </c>
      <c r="V989" s="46">
        <v>6634707</v>
      </c>
      <c r="W989" s="47" t="s">
        <v>9447</v>
      </c>
      <c r="X989" s="48" t="s">
        <v>9448</v>
      </c>
      <c r="Y989" s="48">
        <v>48498</v>
      </c>
      <c r="Z989" s="48" t="s">
        <v>9449</v>
      </c>
      <c r="AA989" s="48" t="s">
        <v>9450</v>
      </c>
      <c r="AB989" s="48">
        <v>15297</v>
      </c>
      <c r="AC989" s="48" t="s">
        <v>9451</v>
      </c>
      <c r="AD989" s="48" t="s">
        <v>47</v>
      </c>
      <c r="AE989" s="47" t="s">
        <v>9452</v>
      </c>
      <c r="AF989" s="47" t="s">
        <v>8109</v>
      </c>
      <c r="AG989" s="49"/>
      <c r="AH989" s="49">
        <v>43468</v>
      </c>
      <c r="AI989" s="50"/>
      <c r="AJ989" s="51">
        <v>43469</v>
      </c>
      <c r="AK989" s="51" t="s">
        <v>9366</v>
      </c>
      <c r="AL989" s="52">
        <v>43465</v>
      </c>
    </row>
    <row r="990" spans="1:38" x14ac:dyDescent="0.15">
      <c r="A990" s="36">
        <v>51599000</v>
      </c>
      <c r="B990" s="41" t="s">
        <v>9453</v>
      </c>
      <c r="C990" s="41" t="s">
        <v>9454</v>
      </c>
      <c r="D990" s="36" t="s">
        <v>4842</v>
      </c>
      <c r="E990" s="36" t="s">
        <v>9455</v>
      </c>
      <c r="F990" s="36"/>
      <c r="G990" s="36">
        <v>51557317</v>
      </c>
      <c r="H990" s="42" t="s">
        <v>9456</v>
      </c>
      <c r="I990" s="42">
        <v>51752149</v>
      </c>
      <c r="J990" s="42" t="s">
        <v>8963</v>
      </c>
      <c r="K990" s="36" t="s">
        <v>67</v>
      </c>
      <c r="L990" s="43" t="s">
        <v>68</v>
      </c>
      <c r="M990" s="43" t="s">
        <v>38</v>
      </c>
      <c r="N990" s="36" t="s">
        <v>164</v>
      </c>
      <c r="O990" s="42" t="s">
        <v>397</v>
      </c>
      <c r="P990" s="36" t="s">
        <v>71</v>
      </c>
      <c r="Q990" s="42" t="s">
        <v>72</v>
      </c>
      <c r="R990" s="42"/>
      <c r="S990" s="44">
        <v>42432</v>
      </c>
      <c r="T990" s="44">
        <v>42485</v>
      </c>
      <c r="U990" s="45">
        <v>42506</v>
      </c>
      <c r="V990" s="46">
        <v>6624158</v>
      </c>
      <c r="W990" s="47" t="s">
        <v>9457</v>
      </c>
      <c r="X990" s="48" t="s">
        <v>9458</v>
      </c>
      <c r="Y990" s="48">
        <v>69155</v>
      </c>
      <c r="Z990" s="48" t="s">
        <v>9459</v>
      </c>
      <c r="AA990" s="48" t="s">
        <v>9460</v>
      </c>
      <c r="AB990" s="48">
        <v>51599000</v>
      </c>
      <c r="AC990" s="48"/>
      <c r="AD990" s="48" t="s">
        <v>47</v>
      </c>
      <c r="AE990" s="47" t="s">
        <v>9461</v>
      </c>
      <c r="AF990" s="47" t="s">
        <v>9462</v>
      </c>
      <c r="AG990" s="49"/>
      <c r="AH990" s="49">
        <v>43475</v>
      </c>
      <c r="AI990" s="50"/>
      <c r="AJ990" s="51">
        <v>43476</v>
      </c>
      <c r="AK990" s="51" t="s">
        <v>9366</v>
      </c>
      <c r="AL990" s="52">
        <v>43472</v>
      </c>
    </row>
    <row r="991" spans="1:38" x14ac:dyDescent="0.15">
      <c r="A991" s="36">
        <v>51691820</v>
      </c>
      <c r="B991" s="41" t="s">
        <v>9463</v>
      </c>
      <c r="C991" s="41" t="s">
        <v>9464</v>
      </c>
      <c r="D991" s="36" t="s">
        <v>9465</v>
      </c>
      <c r="E991" s="36" t="s">
        <v>9466</v>
      </c>
      <c r="F991" s="36"/>
      <c r="G991" s="36">
        <v>51582031</v>
      </c>
      <c r="H991" s="42" t="s">
        <v>8407</v>
      </c>
      <c r="I991" s="42">
        <v>51564379</v>
      </c>
      <c r="J991" s="42" t="s">
        <v>532</v>
      </c>
      <c r="K991" s="36" t="s">
        <v>67</v>
      </c>
      <c r="L991" s="43" t="s">
        <v>68</v>
      </c>
      <c r="M991" s="43" t="s">
        <v>38</v>
      </c>
      <c r="N991" s="36" t="s">
        <v>7711</v>
      </c>
      <c r="O991" s="42" t="s">
        <v>1317</v>
      </c>
      <c r="P991" s="36" t="s">
        <v>71</v>
      </c>
      <c r="Q991" s="42" t="s">
        <v>72</v>
      </c>
      <c r="R991" s="42"/>
      <c r="S991" s="44">
        <v>42923</v>
      </c>
      <c r="T991" s="44">
        <v>42961</v>
      </c>
      <c r="U991" s="45">
        <v>42982</v>
      </c>
      <c r="V991" s="46">
        <v>6624473</v>
      </c>
      <c r="W991" s="47" t="s">
        <v>9467</v>
      </c>
      <c r="X991" s="48" t="s">
        <v>9468</v>
      </c>
      <c r="Y991" s="48">
        <v>12053</v>
      </c>
      <c r="Z991" s="48" t="s">
        <v>9469</v>
      </c>
      <c r="AA991" s="48" t="s">
        <v>9470</v>
      </c>
      <c r="AB991" s="48">
        <v>51691820</v>
      </c>
      <c r="AC991" s="48"/>
      <c r="AD991" s="48" t="s">
        <v>47</v>
      </c>
      <c r="AE991" s="47" t="s">
        <v>9471</v>
      </c>
      <c r="AF991" s="47" t="s">
        <v>9472</v>
      </c>
      <c r="AG991" s="49"/>
      <c r="AH991" s="49">
        <v>43475</v>
      </c>
      <c r="AI991" s="50"/>
      <c r="AJ991" s="51">
        <v>43476</v>
      </c>
      <c r="AK991" s="51" t="s">
        <v>9366</v>
      </c>
      <c r="AL991" s="52">
        <v>43472</v>
      </c>
    </row>
    <row r="992" spans="1:38" x14ac:dyDescent="0.15">
      <c r="A992" s="36">
        <v>51692763</v>
      </c>
      <c r="B992" s="41" t="s">
        <v>9473</v>
      </c>
      <c r="C992" s="41" t="s">
        <v>9474</v>
      </c>
      <c r="D992" s="36" t="s">
        <v>9475</v>
      </c>
      <c r="E992" s="36" t="s">
        <v>9476</v>
      </c>
      <c r="F992" s="36"/>
      <c r="G992" s="36">
        <v>51580863</v>
      </c>
      <c r="H992" s="42" t="s">
        <v>8073</v>
      </c>
      <c r="I992" s="42">
        <v>51558114</v>
      </c>
      <c r="J992" s="42" t="s">
        <v>3173</v>
      </c>
      <c r="K992" s="36" t="s">
        <v>67</v>
      </c>
      <c r="L992" s="43" t="s">
        <v>68</v>
      </c>
      <c r="M992" s="43" t="s">
        <v>38</v>
      </c>
      <c r="N992" s="36" t="s">
        <v>7488</v>
      </c>
      <c r="O992" s="42" t="s">
        <v>106</v>
      </c>
      <c r="P992" s="36" t="s">
        <v>85</v>
      </c>
      <c r="Q992" s="42" t="s">
        <v>72</v>
      </c>
      <c r="R992" s="42"/>
      <c r="S992" s="44">
        <v>42930</v>
      </c>
      <c r="T992" s="44">
        <v>42968</v>
      </c>
      <c r="U992" s="45">
        <v>42982</v>
      </c>
      <c r="V992" s="46">
        <v>6624497</v>
      </c>
      <c r="W992" s="47" t="s">
        <v>9477</v>
      </c>
      <c r="X992" s="48" t="s">
        <v>9478</v>
      </c>
      <c r="Y992" s="48">
        <v>69183</v>
      </c>
      <c r="Z992" s="48" t="s">
        <v>9479</v>
      </c>
      <c r="AA992" s="48" t="s">
        <v>9480</v>
      </c>
      <c r="AB992" s="48">
        <v>51692763</v>
      </c>
      <c r="AC992" s="48"/>
      <c r="AD992" s="48" t="s">
        <v>47</v>
      </c>
      <c r="AE992" s="47" t="s">
        <v>9481</v>
      </c>
      <c r="AF992" s="47" t="s">
        <v>9482</v>
      </c>
      <c r="AG992" s="49"/>
      <c r="AH992" s="49">
        <v>43477</v>
      </c>
      <c r="AI992" s="50"/>
      <c r="AJ992" s="51">
        <v>43478</v>
      </c>
      <c r="AK992" s="51" t="s">
        <v>9366</v>
      </c>
      <c r="AL992" s="52">
        <v>43472</v>
      </c>
    </row>
    <row r="993" spans="1:38" x14ac:dyDescent="0.15">
      <c r="A993" s="36">
        <v>51740283</v>
      </c>
      <c r="B993" s="41" t="s">
        <v>9483</v>
      </c>
      <c r="C993" s="41" t="s">
        <v>9484</v>
      </c>
      <c r="D993" s="36" t="s">
        <v>9485</v>
      </c>
      <c r="E993" s="36" t="s">
        <v>9486</v>
      </c>
      <c r="F993" s="36"/>
      <c r="G993" s="36">
        <v>51591988</v>
      </c>
      <c r="H993" s="42" t="s">
        <v>3663</v>
      </c>
      <c r="I993" s="42">
        <v>51752149</v>
      </c>
      <c r="J993" s="42" t="s">
        <v>8963</v>
      </c>
      <c r="K993" s="36" t="s">
        <v>67</v>
      </c>
      <c r="L993" s="43" t="s">
        <v>68</v>
      </c>
      <c r="M993" s="43" t="s">
        <v>9487</v>
      </c>
      <c r="N993" s="36" t="s">
        <v>164</v>
      </c>
      <c r="O993" s="42" t="s">
        <v>819</v>
      </c>
      <c r="P993" s="36" t="s">
        <v>71</v>
      </c>
      <c r="Q993" s="42" t="s">
        <v>72</v>
      </c>
      <c r="R993" s="42"/>
      <c r="S993" s="44">
        <v>43283</v>
      </c>
      <c r="T993" s="44">
        <v>43339</v>
      </c>
      <c r="U993" s="45">
        <v>43367</v>
      </c>
      <c r="V993" s="46">
        <v>6634733</v>
      </c>
      <c r="W993" s="47" t="s">
        <v>9488</v>
      </c>
      <c r="X993" s="48" t="s">
        <v>9489</v>
      </c>
      <c r="Y993" s="48">
        <v>69025</v>
      </c>
      <c r="Z993" s="48" t="s">
        <v>9490</v>
      </c>
      <c r="AA993" s="48" t="s">
        <v>9491</v>
      </c>
      <c r="AB993" s="48">
        <v>51740283</v>
      </c>
      <c r="AC993" s="48"/>
      <c r="AD993" s="48" t="s">
        <v>47</v>
      </c>
      <c r="AE993" s="47" t="s">
        <v>9492</v>
      </c>
      <c r="AF993" s="47" t="s">
        <v>9493</v>
      </c>
      <c r="AG993" s="49"/>
      <c r="AH993" s="49">
        <v>43477</v>
      </c>
      <c r="AI993" s="50"/>
      <c r="AJ993" s="51">
        <v>43478</v>
      </c>
      <c r="AK993" s="51" t="s">
        <v>9366</v>
      </c>
      <c r="AL993" s="52">
        <v>43472</v>
      </c>
    </row>
    <row r="994" spans="1:38" x14ac:dyDescent="0.15">
      <c r="A994" s="36">
        <v>51767232</v>
      </c>
      <c r="B994" s="41" t="s">
        <v>9494</v>
      </c>
      <c r="C994" s="41" t="s">
        <v>9495</v>
      </c>
      <c r="D994" s="36" t="s">
        <v>9496</v>
      </c>
      <c r="E994" s="36" t="s">
        <v>9497</v>
      </c>
      <c r="F994" s="36"/>
      <c r="G994" s="36">
        <v>51710500</v>
      </c>
      <c r="H994" s="42" t="s">
        <v>124</v>
      </c>
      <c r="I994" s="42">
        <v>40166880</v>
      </c>
      <c r="J994" s="42" t="s">
        <v>53</v>
      </c>
      <c r="K994" s="36" t="s">
        <v>67</v>
      </c>
      <c r="L994" s="43" t="s">
        <v>5890</v>
      </c>
      <c r="M994" s="43" t="s">
        <v>38</v>
      </c>
      <c r="N994" s="36" t="s">
        <v>365</v>
      </c>
      <c r="O994" s="42" t="s">
        <v>1438</v>
      </c>
      <c r="P994" s="36" t="s">
        <v>85</v>
      </c>
      <c r="Q994" s="42" t="s">
        <v>72</v>
      </c>
      <c r="R994" s="42"/>
      <c r="S994" s="44">
        <v>43404</v>
      </c>
      <c r="T994" s="44"/>
      <c r="U994" s="45"/>
      <c r="V994" s="46"/>
      <c r="W994" s="47" t="s">
        <v>9498</v>
      </c>
      <c r="X994" s="48" t="s">
        <v>9499</v>
      </c>
      <c r="Y994" s="48">
        <v>48436</v>
      </c>
      <c r="Z994" s="48" t="s">
        <v>9500</v>
      </c>
      <c r="AA994" s="48" t="s">
        <v>9501</v>
      </c>
      <c r="AB994" s="48"/>
      <c r="AC994" s="48"/>
      <c r="AD994" s="48" t="s">
        <v>47</v>
      </c>
      <c r="AE994" s="47" t="s">
        <v>9502</v>
      </c>
      <c r="AF994" s="47" t="s">
        <v>9503</v>
      </c>
      <c r="AG994" s="49"/>
      <c r="AH994" s="49">
        <v>43477</v>
      </c>
      <c r="AI994" s="50"/>
      <c r="AJ994" s="51">
        <v>43478</v>
      </c>
      <c r="AK994" s="51" t="s">
        <v>9366</v>
      </c>
      <c r="AL994" s="52">
        <v>43472</v>
      </c>
    </row>
    <row r="995" spans="1:38" x14ac:dyDescent="0.15">
      <c r="A995" s="36">
        <v>51748535</v>
      </c>
      <c r="B995" s="41" t="s">
        <v>9504</v>
      </c>
      <c r="C995" s="41" t="s">
        <v>9505</v>
      </c>
      <c r="D995" s="36" t="s">
        <v>9506</v>
      </c>
      <c r="E995" s="36" t="s">
        <v>9507</v>
      </c>
      <c r="F995" s="36"/>
      <c r="G995" s="36">
        <v>51715969</v>
      </c>
      <c r="H995" s="42" t="s">
        <v>9226</v>
      </c>
      <c r="I995" s="42">
        <v>51564379</v>
      </c>
      <c r="J995" s="42" t="s">
        <v>532</v>
      </c>
      <c r="K995" s="36" t="s">
        <v>67</v>
      </c>
      <c r="L995" s="43" t="s">
        <v>68</v>
      </c>
      <c r="M995" s="43" t="s">
        <v>38</v>
      </c>
      <c r="N995" s="36" t="s">
        <v>9413</v>
      </c>
      <c r="O995" s="42" t="s">
        <v>9127</v>
      </c>
      <c r="P995" s="36" t="s">
        <v>71</v>
      </c>
      <c r="Q995" s="42" t="s">
        <v>72</v>
      </c>
      <c r="R995" s="42"/>
      <c r="S995" s="44">
        <v>43328</v>
      </c>
      <c r="T995" s="44">
        <v>43395</v>
      </c>
      <c r="U995" s="45">
        <v>43416</v>
      </c>
      <c r="V995" s="46">
        <v>6634296</v>
      </c>
      <c r="W995" s="47" t="s">
        <v>9508</v>
      </c>
      <c r="X995" s="48" t="s">
        <v>9509</v>
      </c>
      <c r="Y995" s="48">
        <v>48448</v>
      </c>
      <c r="Z995" s="48" t="s">
        <v>9510</v>
      </c>
      <c r="AA995" s="48" t="s">
        <v>9511</v>
      </c>
      <c r="AB995" s="48">
        <v>51748535</v>
      </c>
      <c r="AC995" s="48" t="s">
        <v>9505</v>
      </c>
      <c r="AD995" s="48" t="s">
        <v>47</v>
      </c>
      <c r="AE995" s="47" t="s">
        <v>9512</v>
      </c>
      <c r="AF995" s="47" t="s">
        <v>9513</v>
      </c>
      <c r="AG995" s="49"/>
      <c r="AH995" s="49">
        <v>43480</v>
      </c>
      <c r="AI995" s="50"/>
      <c r="AJ995" s="51">
        <v>43481</v>
      </c>
      <c r="AK995" s="51" t="s">
        <v>9366</v>
      </c>
      <c r="AL995" s="52">
        <v>43479</v>
      </c>
    </row>
    <row r="996" spans="1:38" x14ac:dyDescent="0.15">
      <c r="A996" s="36">
        <v>51611759</v>
      </c>
      <c r="B996" s="41" t="s">
        <v>9514</v>
      </c>
      <c r="C996" s="41" t="s">
        <v>9515</v>
      </c>
      <c r="D996" s="36" t="s">
        <v>9516</v>
      </c>
      <c r="E996" s="36" t="s">
        <v>9517</v>
      </c>
      <c r="F996" s="36"/>
      <c r="G996" s="36">
        <v>51732808</v>
      </c>
      <c r="H996" s="42" t="s">
        <v>8691</v>
      </c>
      <c r="I996" s="42">
        <v>51752149</v>
      </c>
      <c r="J996" s="42" t="s">
        <v>8963</v>
      </c>
      <c r="K996" s="36" t="s">
        <v>303</v>
      </c>
      <c r="L996" s="43" t="s">
        <v>68</v>
      </c>
      <c r="M996" s="43" t="s">
        <v>38</v>
      </c>
      <c r="N996" s="36" t="s">
        <v>164</v>
      </c>
      <c r="O996" s="42" t="s">
        <v>477</v>
      </c>
      <c r="P996" s="36" t="s">
        <v>71</v>
      </c>
      <c r="Q996" s="42" t="s">
        <v>304</v>
      </c>
      <c r="R996" s="42"/>
      <c r="S996" s="44">
        <v>42508</v>
      </c>
      <c r="T996" s="44">
        <v>42562</v>
      </c>
      <c r="U996" s="45">
        <v>42583</v>
      </c>
      <c r="V996" s="46">
        <v>6624295</v>
      </c>
      <c r="W996" s="47" t="s">
        <v>9518</v>
      </c>
      <c r="X996" s="48" t="s">
        <v>9519</v>
      </c>
      <c r="Y996" s="48">
        <v>69104</v>
      </c>
      <c r="Z996" s="48" t="s">
        <v>9520</v>
      </c>
      <c r="AA996" s="48" t="s">
        <v>9521</v>
      </c>
      <c r="AB996" s="48">
        <v>51611759</v>
      </c>
      <c r="AC996" s="48"/>
      <c r="AD996" s="48" t="s">
        <v>47</v>
      </c>
      <c r="AE996" s="47" t="s">
        <v>9522</v>
      </c>
      <c r="AF996" s="47" t="s">
        <v>9523</v>
      </c>
      <c r="AG996" s="49"/>
      <c r="AH996" s="49">
        <v>43481</v>
      </c>
      <c r="AI996" s="50"/>
      <c r="AJ996" s="51">
        <v>43482</v>
      </c>
      <c r="AK996" s="51" t="s">
        <v>9366</v>
      </c>
      <c r="AL996" s="52">
        <v>43479</v>
      </c>
    </row>
    <row r="997" spans="1:38" x14ac:dyDescent="0.15">
      <c r="A997" s="36">
        <v>51701180</v>
      </c>
      <c r="B997" s="41" t="s">
        <v>9524</v>
      </c>
      <c r="C997" s="41" t="s">
        <v>9525</v>
      </c>
      <c r="D997" s="36" t="s">
        <v>9526</v>
      </c>
      <c r="E997" s="36" t="s">
        <v>9527</v>
      </c>
      <c r="F997" s="36" t="s">
        <v>321</v>
      </c>
      <c r="G997" s="36">
        <v>51591940</v>
      </c>
      <c r="H997" s="42" t="s">
        <v>189</v>
      </c>
      <c r="I997" s="42">
        <v>51609648</v>
      </c>
      <c r="J997" s="42" t="s">
        <v>162</v>
      </c>
      <c r="K997" s="36" t="s">
        <v>67</v>
      </c>
      <c r="L997" s="43" t="s">
        <v>68</v>
      </c>
      <c r="M997" s="43" t="s">
        <v>38</v>
      </c>
      <c r="N997" s="36" t="s">
        <v>414</v>
      </c>
      <c r="O997" s="42" t="s">
        <v>84</v>
      </c>
      <c r="P997" s="36" t="s">
        <v>71</v>
      </c>
      <c r="Q997" s="42" t="s">
        <v>72</v>
      </c>
      <c r="R997" s="42"/>
      <c r="S997" s="44">
        <v>42982</v>
      </c>
      <c r="T997" s="44">
        <v>43087</v>
      </c>
      <c r="U997" s="45">
        <v>43101</v>
      </c>
      <c r="V997" s="46">
        <v>6624686</v>
      </c>
      <c r="W997" s="47" t="s">
        <v>9528</v>
      </c>
      <c r="X997" s="48" t="s">
        <v>9529</v>
      </c>
      <c r="Y997" s="48">
        <v>69227</v>
      </c>
      <c r="Z997" s="48" t="s">
        <v>9530</v>
      </c>
      <c r="AA997" s="48" t="s">
        <v>9531</v>
      </c>
      <c r="AB997" s="48">
        <v>51701180</v>
      </c>
      <c r="AC997" s="48" t="s">
        <v>9532</v>
      </c>
      <c r="AD997" s="48" t="s">
        <v>9013</v>
      </c>
      <c r="AE997" s="47" t="s">
        <v>9533</v>
      </c>
      <c r="AF997" s="47" t="s">
        <v>9534</v>
      </c>
      <c r="AG997" s="49"/>
      <c r="AH997" s="49">
        <v>43480</v>
      </c>
      <c r="AI997" s="50"/>
      <c r="AJ997" s="51">
        <v>43481</v>
      </c>
      <c r="AK997" s="51" t="s">
        <v>9366</v>
      </c>
      <c r="AL997" s="52">
        <v>43479</v>
      </c>
    </row>
    <row r="998" spans="1:38" x14ac:dyDescent="0.15">
      <c r="A998" s="36">
        <v>51709107</v>
      </c>
      <c r="B998" s="41" t="s">
        <v>9535</v>
      </c>
      <c r="C998" s="41" t="s">
        <v>9536</v>
      </c>
      <c r="D998" s="36" t="s">
        <v>9537</v>
      </c>
      <c r="E998" s="36" t="s">
        <v>9538</v>
      </c>
      <c r="F998" s="36" t="s">
        <v>9539</v>
      </c>
      <c r="G998" s="36">
        <v>51591988</v>
      </c>
      <c r="H998" s="42" t="s">
        <v>3663</v>
      </c>
      <c r="I998" s="42">
        <v>51752149</v>
      </c>
      <c r="J998" s="42" t="s">
        <v>8963</v>
      </c>
      <c r="K998" s="36" t="s">
        <v>67</v>
      </c>
      <c r="L998" s="43" t="s">
        <v>68</v>
      </c>
      <c r="M998" s="43" t="s">
        <v>38</v>
      </c>
      <c r="N998" s="36" t="s">
        <v>164</v>
      </c>
      <c r="O998" s="42" t="s">
        <v>355</v>
      </c>
      <c r="P998" s="36" t="s">
        <v>71</v>
      </c>
      <c r="Q998" s="42" t="s">
        <v>72</v>
      </c>
      <c r="R998" s="42"/>
      <c r="S998" s="44">
        <v>43045</v>
      </c>
      <c r="T998" s="44">
        <v>43115</v>
      </c>
      <c r="U998" s="45">
        <v>43129</v>
      </c>
      <c r="V998" s="46">
        <v>6624726</v>
      </c>
      <c r="W998" s="47" t="s">
        <v>9540</v>
      </c>
      <c r="X998" s="48" t="s">
        <v>9541</v>
      </c>
      <c r="Y998" s="48">
        <v>69272</v>
      </c>
      <c r="Z998" s="48" t="s">
        <v>9542</v>
      </c>
      <c r="AA998" s="48" t="s">
        <v>9543</v>
      </c>
      <c r="AB998" s="48">
        <v>51709107</v>
      </c>
      <c r="AC998" s="48"/>
      <c r="AD998" s="48" t="s">
        <v>47</v>
      </c>
      <c r="AE998" s="47" t="s">
        <v>9544</v>
      </c>
      <c r="AF998" s="47" t="s">
        <v>9545</v>
      </c>
      <c r="AG998" s="49"/>
      <c r="AH998" s="49">
        <v>43480</v>
      </c>
      <c r="AI998" s="50"/>
      <c r="AJ998" s="51">
        <v>43481</v>
      </c>
      <c r="AK998" s="51" t="s">
        <v>9366</v>
      </c>
      <c r="AL998" s="52">
        <v>43479</v>
      </c>
    </row>
    <row r="999" spans="1:38" x14ac:dyDescent="0.15">
      <c r="A999" s="36">
        <v>51721231</v>
      </c>
      <c r="B999" s="41" t="s">
        <v>9546</v>
      </c>
      <c r="C999" s="41" t="s">
        <v>9547</v>
      </c>
      <c r="D999" s="36" t="s">
        <v>9548</v>
      </c>
      <c r="E999" s="36" t="s">
        <v>9549</v>
      </c>
      <c r="F999" s="36"/>
      <c r="G999" s="36">
        <v>51615284</v>
      </c>
      <c r="H999" s="42" t="s">
        <v>8805</v>
      </c>
      <c r="I999" s="42">
        <v>51703923</v>
      </c>
      <c r="J999" s="42" t="s">
        <v>6470</v>
      </c>
      <c r="K999" s="36" t="s">
        <v>67</v>
      </c>
      <c r="L999" s="43" t="s">
        <v>68</v>
      </c>
      <c r="M999" s="43" t="s">
        <v>9550</v>
      </c>
      <c r="N999" s="36" t="s">
        <v>536</v>
      </c>
      <c r="O999" s="42" t="s">
        <v>366</v>
      </c>
      <c r="P999" s="36" t="s">
        <v>71</v>
      </c>
      <c r="Q999" s="42" t="s">
        <v>72</v>
      </c>
      <c r="R999" s="42"/>
      <c r="S999" s="44">
        <v>43146</v>
      </c>
      <c r="T999" s="44">
        <v>43192</v>
      </c>
      <c r="U999" s="45">
        <v>43206</v>
      </c>
      <c r="V999" s="46">
        <v>6624895</v>
      </c>
      <c r="W999" s="47" t="s">
        <v>9551</v>
      </c>
      <c r="X999" s="48" t="s">
        <v>9552</v>
      </c>
      <c r="Y999" s="48">
        <v>12194</v>
      </c>
      <c r="Z999" s="48" t="s">
        <v>9553</v>
      </c>
      <c r="AA999" s="48" t="s">
        <v>9554</v>
      </c>
      <c r="AB999" s="48">
        <v>51721231</v>
      </c>
      <c r="AC999" s="48"/>
      <c r="AD999" s="48" t="s">
        <v>47</v>
      </c>
      <c r="AE999" s="47" t="s">
        <v>9555</v>
      </c>
      <c r="AF999" s="47" t="s">
        <v>9556</v>
      </c>
      <c r="AG999" s="49"/>
      <c r="AH999" s="49">
        <v>43475</v>
      </c>
      <c r="AI999" s="50"/>
      <c r="AJ999" s="51">
        <v>43476</v>
      </c>
      <c r="AK999" s="51" t="s">
        <v>9366</v>
      </c>
      <c r="AL999" s="52">
        <v>43472</v>
      </c>
    </row>
    <row r="1000" spans="1:38" x14ac:dyDescent="0.15">
      <c r="A1000" s="36">
        <v>51643113</v>
      </c>
      <c r="B1000" s="41" t="s">
        <v>9557</v>
      </c>
      <c r="C1000" s="41" t="s">
        <v>9558</v>
      </c>
      <c r="D1000" s="36" t="s">
        <v>1290</v>
      </c>
      <c r="E1000" s="36" t="s">
        <v>9559</v>
      </c>
      <c r="F1000" s="36" t="s">
        <v>9560</v>
      </c>
      <c r="G1000" s="36">
        <v>51543731</v>
      </c>
      <c r="H1000" s="42" t="s">
        <v>5972</v>
      </c>
      <c r="I1000" s="42">
        <v>51601287</v>
      </c>
      <c r="J1000" s="42" t="s">
        <v>82</v>
      </c>
      <c r="K1000" s="36" t="s">
        <v>67</v>
      </c>
      <c r="L1000" s="43" t="s">
        <v>68</v>
      </c>
      <c r="M1000" s="43" t="s">
        <v>1192</v>
      </c>
      <c r="N1000" s="36" t="s">
        <v>365</v>
      </c>
      <c r="O1000" s="42" t="s">
        <v>334</v>
      </c>
      <c r="P1000" s="36" t="s">
        <v>85</v>
      </c>
      <c r="Q1000" s="42" t="s">
        <v>72</v>
      </c>
      <c r="R1000" s="42"/>
      <c r="S1000" s="44">
        <v>42698</v>
      </c>
      <c r="T1000" s="44">
        <v>42385</v>
      </c>
      <c r="U1000" s="45">
        <v>42385</v>
      </c>
      <c r="V1000" s="46">
        <v>6634159</v>
      </c>
      <c r="W1000" s="47" t="s">
        <v>9561</v>
      </c>
      <c r="X1000" s="48" t="s">
        <v>9562</v>
      </c>
      <c r="Y1000" s="48">
        <v>69244</v>
      </c>
      <c r="Z1000" s="48" t="s">
        <v>9563</v>
      </c>
      <c r="AA1000" s="48" t="s">
        <v>9564</v>
      </c>
      <c r="AB1000" s="48">
        <v>51643113</v>
      </c>
      <c r="AC1000" s="48"/>
      <c r="AD1000" s="48" t="s">
        <v>47</v>
      </c>
      <c r="AE1000" s="47" t="s">
        <v>9565</v>
      </c>
      <c r="AF1000" s="47" t="s">
        <v>9566</v>
      </c>
      <c r="AG1000" s="49"/>
      <c r="AH1000" s="49">
        <v>43481</v>
      </c>
      <c r="AI1000" s="50"/>
      <c r="AJ1000" s="51">
        <v>43482</v>
      </c>
      <c r="AK1000" s="51" t="s">
        <v>9366</v>
      </c>
      <c r="AL1000" s="52">
        <v>43479</v>
      </c>
    </row>
    <row r="1001" spans="1:38" x14ac:dyDescent="0.15">
      <c r="A1001" s="36">
        <v>51727098</v>
      </c>
      <c r="B1001" s="41" t="s">
        <v>9567</v>
      </c>
      <c r="C1001" s="41" t="s">
        <v>9568</v>
      </c>
      <c r="D1001" s="36" t="s">
        <v>9569</v>
      </c>
      <c r="E1001" s="36" t="s">
        <v>9570</v>
      </c>
      <c r="F1001" s="36" t="s">
        <v>9571</v>
      </c>
      <c r="G1001" s="36">
        <v>51568888</v>
      </c>
      <c r="H1001" s="42" t="s">
        <v>361</v>
      </c>
      <c r="I1001" s="42">
        <v>51601287</v>
      </c>
      <c r="J1001" s="42" t="s">
        <v>82</v>
      </c>
      <c r="K1001" s="36" t="s">
        <v>67</v>
      </c>
      <c r="L1001" s="43" t="s">
        <v>68</v>
      </c>
      <c r="M1001" s="43" t="s">
        <v>38</v>
      </c>
      <c r="N1001" s="36" t="s">
        <v>365</v>
      </c>
      <c r="O1001" s="42" t="s">
        <v>355</v>
      </c>
      <c r="P1001" s="36" t="s">
        <v>85</v>
      </c>
      <c r="Q1001" s="42" t="s">
        <v>72</v>
      </c>
      <c r="R1001" s="42"/>
      <c r="S1001" s="44">
        <v>43174</v>
      </c>
      <c r="T1001" s="44">
        <v>43213</v>
      </c>
      <c r="U1001" s="45">
        <v>43234</v>
      </c>
      <c r="V1001" s="46">
        <v>6624069</v>
      </c>
      <c r="W1001" s="47" t="s">
        <v>9572</v>
      </c>
      <c r="X1001" s="48" t="s">
        <v>9573</v>
      </c>
      <c r="Y1001" s="48">
        <v>48459</v>
      </c>
      <c r="Z1001" s="48" t="s">
        <v>9574</v>
      </c>
      <c r="AA1001" s="48" t="s">
        <v>9575</v>
      </c>
      <c r="AB1001" s="48">
        <v>51727098</v>
      </c>
      <c r="AC1001" s="48"/>
      <c r="AD1001" s="48" t="s">
        <v>47</v>
      </c>
      <c r="AE1001" s="47" t="s">
        <v>9576</v>
      </c>
      <c r="AF1001" s="47" t="s">
        <v>9577</v>
      </c>
      <c r="AG1001" s="49"/>
      <c r="AH1001" s="49">
        <v>43481</v>
      </c>
      <c r="AI1001" s="50"/>
      <c r="AJ1001" s="51">
        <v>43482</v>
      </c>
      <c r="AK1001" s="51" t="s">
        <v>9366</v>
      </c>
      <c r="AL1001" s="52">
        <v>43479</v>
      </c>
    </row>
    <row r="1002" spans="1:38" x14ac:dyDescent="0.15">
      <c r="A1002" s="36">
        <v>51692597</v>
      </c>
      <c r="B1002" s="41" t="s">
        <v>9578</v>
      </c>
      <c r="C1002" s="41" t="s">
        <v>9579</v>
      </c>
      <c r="D1002" s="36" t="s">
        <v>9580</v>
      </c>
      <c r="E1002" s="36" t="s">
        <v>152</v>
      </c>
      <c r="F1002" s="36"/>
      <c r="G1002" s="36">
        <v>51564129</v>
      </c>
      <c r="H1002" s="42" t="s">
        <v>7571</v>
      </c>
      <c r="I1002" s="42">
        <v>51747002</v>
      </c>
      <c r="J1002" s="42" t="s">
        <v>66</v>
      </c>
      <c r="K1002" s="36" t="s">
        <v>67</v>
      </c>
      <c r="L1002" s="43" t="s">
        <v>68</v>
      </c>
      <c r="M1002" s="43" t="s">
        <v>38</v>
      </c>
      <c r="N1002" s="36" t="s">
        <v>7488</v>
      </c>
      <c r="O1002" s="42" t="s">
        <v>106</v>
      </c>
      <c r="P1002" s="36" t="s">
        <v>85</v>
      </c>
      <c r="Q1002" s="42" t="s">
        <v>72</v>
      </c>
      <c r="R1002" s="42"/>
      <c r="S1002" s="44">
        <v>42929</v>
      </c>
      <c r="T1002" s="44">
        <v>42968</v>
      </c>
      <c r="U1002" s="45">
        <v>42982</v>
      </c>
      <c r="V1002" s="46">
        <v>6624498</v>
      </c>
      <c r="W1002" s="47" t="s">
        <v>9581</v>
      </c>
      <c r="X1002" s="48" t="s">
        <v>9582</v>
      </c>
      <c r="Y1002" s="48">
        <v>69181</v>
      </c>
      <c r="Z1002" s="48" t="s">
        <v>9583</v>
      </c>
      <c r="AA1002" s="48" t="s">
        <v>9584</v>
      </c>
      <c r="AB1002" s="48">
        <v>51692597</v>
      </c>
      <c r="AC1002" s="48"/>
      <c r="AD1002" s="48" t="s">
        <v>47</v>
      </c>
      <c r="AE1002" s="47" t="s">
        <v>9585</v>
      </c>
      <c r="AF1002" s="47" t="s">
        <v>9586</v>
      </c>
      <c r="AG1002" s="49"/>
      <c r="AH1002" s="49">
        <v>43481</v>
      </c>
      <c r="AI1002" s="50"/>
      <c r="AJ1002" s="51">
        <v>43482</v>
      </c>
      <c r="AK1002" s="51" t="s">
        <v>9366</v>
      </c>
      <c r="AL1002" s="52">
        <v>43479</v>
      </c>
    </row>
    <row r="1003" spans="1:38" x14ac:dyDescent="0.15">
      <c r="A1003" s="36">
        <v>51584122</v>
      </c>
      <c r="B1003" s="41" t="s">
        <v>9587</v>
      </c>
      <c r="C1003" s="41" t="s">
        <v>9588</v>
      </c>
      <c r="D1003" s="36" t="s">
        <v>9589</v>
      </c>
      <c r="E1003" s="36" t="s">
        <v>9590</v>
      </c>
      <c r="F1003" s="36"/>
      <c r="G1003" s="36">
        <v>51421353</v>
      </c>
      <c r="H1003" s="42" t="s">
        <v>293</v>
      </c>
      <c r="I1003" s="42">
        <v>51581034</v>
      </c>
      <c r="J1003" s="42" t="s">
        <v>30</v>
      </c>
      <c r="K1003" s="36" t="s">
        <v>294</v>
      </c>
      <c r="L1003" s="43" t="s">
        <v>37</v>
      </c>
      <c r="M1003" s="43" t="s">
        <v>38</v>
      </c>
      <c r="N1003" s="36" t="s">
        <v>9591</v>
      </c>
      <c r="O1003" s="42" t="s">
        <v>106</v>
      </c>
      <c r="P1003" s="36" t="s">
        <v>71</v>
      </c>
      <c r="Q1003" s="42" t="s">
        <v>218</v>
      </c>
      <c r="R1003" s="42"/>
      <c r="S1003" s="44">
        <v>42306</v>
      </c>
      <c r="T1003" s="44">
        <v>43017</v>
      </c>
      <c r="U1003" s="45">
        <v>43038</v>
      </c>
      <c r="V1003" s="46">
        <v>6624042</v>
      </c>
      <c r="W1003" s="47" t="s">
        <v>9592</v>
      </c>
      <c r="X1003" s="48" t="s">
        <v>9593</v>
      </c>
      <c r="Y1003" s="48">
        <v>69101</v>
      </c>
      <c r="Z1003" s="48" t="s">
        <v>9594</v>
      </c>
      <c r="AA1003" s="48" t="s">
        <v>9595</v>
      </c>
      <c r="AB1003" s="48">
        <v>51584122</v>
      </c>
      <c r="AC1003" s="48" t="s">
        <v>9596</v>
      </c>
      <c r="AD1003" s="48" t="s">
        <v>47</v>
      </c>
      <c r="AE1003" s="47" t="s">
        <v>9597</v>
      </c>
      <c r="AF1003" s="47" t="s">
        <v>9598</v>
      </c>
      <c r="AG1003" s="49"/>
      <c r="AH1003" s="49">
        <v>43479</v>
      </c>
      <c r="AI1003" s="50"/>
      <c r="AJ1003" s="51">
        <v>43480</v>
      </c>
      <c r="AK1003" s="51" t="s">
        <v>9366</v>
      </c>
      <c r="AL1003" s="52">
        <v>43479</v>
      </c>
    </row>
    <row r="1004" spans="1:38" x14ac:dyDescent="0.15">
      <c r="A1004" s="36">
        <v>51744340</v>
      </c>
      <c r="B1004" s="41" t="s">
        <v>9599</v>
      </c>
      <c r="C1004" s="41" t="s">
        <v>9600</v>
      </c>
      <c r="D1004" s="36" t="s">
        <v>9601</v>
      </c>
      <c r="E1004" s="36" t="s">
        <v>9602</v>
      </c>
      <c r="F1004" s="36"/>
      <c r="G1004" s="36">
        <v>51564377</v>
      </c>
      <c r="H1004" s="42" t="s">
        <v>2878</v>
      </c>
      <c r="I1004" s="42">
        <v>51558114</v>
      </c>
      <c r="J1004" s="42" t="s">
        <v>3173</v>
      </c>
      <c r="K1004" s="36" t="s">
        <v>67</v>
      </c>
      <c r="L1004" s="43" t="s">
        <v>68</v>
      </c>
      <c r="M1004" s="43" t="s">
        <v>38</v>
      </c>
      <c r="N1004" s="36" t="s">
        <v>6172</v>
      </c>
      <c r="O1004" s="42" t="s">
        <v>334</v>
      </c>
      <c r="P1004" s="36" t="s">
        <v>85</v>
      </c>
      <c r="Q1004" s="42" t="s">
        <v>72</v>
      </c>
      <c r="R1004" s="42"/>
      <c r="S1004" s="44">
        <v>43307</v>
      </c>
      <c r="T1004" s="44">
        <v>43353</v>
      </c>
      <c r="U1004" s="45">
        <v>43367</v>
      </c>
      <c r="V1004" s="46">
        <v>6624992</v>
      </c>
      <c r="W1004" s="47" t="s">
        <v>9603</v>
      </c>
      <c r="X1004" s="48" t="s">
        <v>9604</v>
      </c>
      <c r="Y1004" s="48">
        <v>48581</v>
      </c>
      <c r="Z1004" s="48" t="s">
        <v>9605</v>
      </c>
      <c r="AA1004" s="48" t="s">
        <v>9606</v>
      </c>
      <c r="AB1004" s="48">
        <v>51744340</v>
      </c>
      <c r="AC1004" s="48"/>
      <c r="AD1004" s="48" t="s">
        <v>47</v>
      </c>
      <c r="AE1004" s="47" t="s">
        <v>9607</v>
      </c>
      <c r="AF1004" s="47" t="s">
        <v>9608</v>
      </c>
      <c r="AG1004" s="49"/>
      <c r="AH1004" s="49">
        <v>43481</v>
      </c>
      <c r="AI1004" s="50"/>
      <c r="AJ1004" s="51">
        <v>43482</v>
      </c>
      <c r="AK1004" s="51" t="s">
        <v>9366</v>
      </c>
      <c r="AL1004" s="52">
        <v>43479</v>
      </c>
    </row>
    <row r="1005" spans="1:38" x14ac:dyDescent="0.15">
      <c r="A1005" s="36">
        <v>51694199</v>
      </c>
      <c r="B1005" s="41" t="s">
        <v>9609</v>
      </c>
      <c r="C1005" s="41" t="s">
        <v>9610</v>
      </c>
      <c r="D1005" s="36" t="s">
        <v>9611</v>
      </c>
      <c r="E1005" s="36" t="s">
        <v>9612</v>
      </c>
      <c r="F1005" s="36"/>
      <c r="G1005" s="36">
        <v>51698635</v>
      </c>
      <c r="H1005" s="42" t="s">
        <v>914</v>
      </c>
      <c r="I1005" s="42">
        <v>51609648</v>
      </c>
      <c r="J1005" s="42" t="s">
        <v>162</v>
      </c>
      <c r="K1005" s="36" t="s">
        <v>67</v>
      </c>
      <c r="L1005" s="43" t="s">
        <v>68</v>
      </c>
      <c r="M1005" s="43" t="s">
        <v>38</v>
      </c>
      <c r="N1005" s="36" t="s">
        <v>414</v>
      </c>
      <c r="O1005" s="42" t="s">
        <v>106</v>
      </c>
      <c r="P1005" s="36" t="s">
        <v>71</v>
      </c>
      <c r="Q1005" s="42" t="s">
        <v>72</v>
      </c>
      <c r="R1005" s="42"/>
      <c r="S1005" s="44">
        <v>42940</v>
      </c>
      <c r="T1005" s="44">
        <v>42990</v>
      </c>
      <c r="U1005" s="45">
        <v>43010</v>
      </c>
      <c r="V1005" s="46">
        <v>6624551</v>
      </c>
      <c r="W1005" s="47" t="s">
        <v>9613</v>
      </c>
      <c r="X1005" s="48" t="s">
        <v>9614</v>
      </c>
      <c r="Y1005" s="48">
        <v>69201</v>
      </c>
      <c r="Z1005" s="48" t="s">
        <v>9615</v>
      </c>
      <c r="AA1005" s="48" t="s">
        <v>9616</v>
      </c>
      <c r="AB1005" s="48">
        <v>51694199</v>
      </c>
      <c r="AC1005" s="48" t="s">
        <v>9617</v>
      </c>
      <c r="AD1005" s="48" t="s">
        <v>9013</v>
      </c>
      <c r="AE1005" s="47" t="s">
        <v>9618</v>
      </c>
      <c r="AF1005" s="47" t="s">
        <v>9619</v>
      </c>
      <c r="AG1005" s="49"/>
      <c r="AH1005" s="49">
        <v>43481</v>
      </c>
      <c r="AI1005" s="50"/>
      <c r="AJ1005" s="51">
        <v>43482</v>
      </c>
      <c r="AK1005" s="51" t="s">
        <v>9366</v>
      </c>
      <c r="AL1005" s="52">
        <v>43479</v>
      </c>
    </row>
    <row r="1006" spans="1:38" x14ac:dyDescent="0.15">
      <c r="A1006" s="36">
        <v>51764661</v>
      </c>
      <c r="B1006" s="41" t="s">
        <v>9620</v>
      </c>
      <c r="C1006" s="41" t="s">
        <v>9621</v>
      </c>
      <c r="D1006" s="36" t="s">
        <v>930</v>
      </c>
      <c r="E1006" s="36" t="s">
        <v>4990</v>
      </c>
      <c r="F1006" s="36"/>
      <c r="G1006" s="36">
        <v>51473239</v>
      </c>
      <c r="H1006" s="42" t="s">
        <v>2318</v>
      </c>
      <c r="I1006" s="42" t="s">
        <v>2321</v>
      </c>
      <c r="J1006" s="42" t="s">
        <v>2321</v>
      </c>
      <c r="K1006" s="36" t="s">
        <v>324</v>
      </c>
      <c r="L1006" s="43" t="s">
        <v>37</v>
      </c>
      <c r="M1006" s="43" t="s">
        <v>38</v>
      </c>
      <c r="N1006" s="36" t="s">
        <v>39</v>
      </c>
      <c r="O1006" s="42"/>
      <c r="P1006" s="36" t="s">
        <v>39</v>
      </c>
      <c r="Q1006" s="42" t="s">
        <v>72</v>
      </c>
      <c r="R1006" s="42"/>
      <c r="S1006" s="44">
        <v>43391</v>
      </c>
      <c r="T1006" s="44"/>
      <c r="U1006" s="45"/>
      <c r="V1006" s="46">
        <v>6634275</v>
      </c>
      <c r="W1006" s="47" t="s">
        <v>9622</v>
      </c>
      <c r="X1006" s="48" t="s">
        <v>9623</v>
      </c>
      <c r="Y1006" s="48">
        <v>48452</v>
      </c>
      <c r="Z1006" s="48" t="s">
        <v>9624</v>
      </c>
      <c r="AA1006" s="48" t="s">
        <v>9625</v>
      </c>
      <c r="AB1006" s="48">
        <v>16055</v>
      </c>
      <c r="AC1006" s="48"/>
      <c r="AD1006" s="48" t="s">
        <v>47</v>
      </c>
      <c r="AE1006" s="47" t="s">
        <v>9626</v>
      </c>
      <c r="AF1006" s="47" t="s">
        <v>9627</v>
      </c>
      <c r="AG1006" s="49"/>
      <c r="AH1006" s="49">
        <v>43481</v>
      </c>
      <c r="AI1006" s="50"/>
      <c r="AJ1006" s="51">
        <v>43482</v>
      </c>
      <c r="AK1006" s="51" t="s">
        <v>9366</v>
      </c>
      <c r="AL1006" s="52">
        <v>43479</v>
      </c>
    </row>
    <row r="1007" spans="1:38" x14ac:dyDescent="0.15">
      <c r="A1007" s="36">
        <v>51741223</v>
      </c>
      <c r="B1007" s="41" t="s">
        <v>9628</v>
      </c>
      <c r="C1007" s="41" t="s">
        <v>9629</v>
      </c>
      <c r="D1007" s="36" t="s">
        <v>9630</v>
      </c>
      <c r="E1007" s="36" t="s">
        <v>9631</v>
      </c>
      <c r="F1007" s="36"/>
      <c r="G1007" s="36">
        <v>51557317</v>
      </c>
      <c r="H1007" s="42" t="s">
        <v>9456</v>
      </c>
      <c r="I1007" s="42">
        <v>51752149</v>
      </c>
      <c r="J1007" s="42" t="s">
        <v>8963</v>
      </c>
      <c r="K1007" s="36" t="s">
        <v>67</v>
      </c>
      <c r="L1007" s="43" t="s">
        <v>68</v>
      </c>
      <c r="M1007" s="43" t="s">
        <v>38</v>
      </c>
      <c r="N1007" s="36" t="s">
        <v>164</v>
      </c>
      <c r="O1007" s="42" t="s">
        <v>819</v>
      </c>
      <c r="P1007" s="36" t="s">
        <v>71</v>
      </c>
      <c r="Q1007" s="42" t="s">
        <v>72</v>
      </c>
      <c r="R1007" s="42"/>
      <c r="S1007" s="44">
        <v>43285</v>
      </c>
      <c r="T1007" s="44">
        <v>43318</v>
      </c>
      <c r="U1007" s="45">
        <v>43346</v>
      </c>
      <c r="V1007" s="46">
        <v>6634736</v>
      </c>
      <c r="W1007" s="47" t="s">
        <v>9632</v>
      </c>
      <c r="X1007" s="48" t="s">
        <v>9633</v>
      </c>
      <c r="Y1007" s="48">
        <v>69054</v>
      </c>
      <c r="Z1007" s="48" t="s">
        <v>9634</v>
      </c>
      <c r="AA1007" s="48" t="s">
        <v>9635</v>
      </c>
      <c r="AB1007" s="48">
        <v>15344</v>
      </c>
      <c r="AC1007" s="48"/>
      <c r="AD1007" s="48" t="s">
        <v>47</v>
      </c>
      <c r="AE1007" s="47" t="s">
        <v>9636</v>
      </c>
      <c r="AF1007" s="47" t="s">
        <v>9637</v>
      </c>
      <c r="AG1007" s="49"/>
      <c r="AH1007" s="49">
        <v>43455</v>
      </c>
      <c r="AI1007" s="50"/>
      <c r="AJ1007" s="51">
        <v>43455</v>
      </c>
      <c r="AK1007" s="51" t="s">
        <v>9113</v>
      </c>
      <c r="AL1007" s="52">
        <v>43451</v>
      </c>
    </row>
    <row r="1008" spans="1:38" x14ac:dyDescent="0.15">
      <c r="A1008" s="36">
        <v>51748528</v>
      </c>
      <c r="B1008" s="41" t="s">
        <v>9638</v>
      </c>
      <c r="C1008" s="41" t="s">
        <v>9639</v>
      </c>
      <c r="D1008" s="36" t="s">
        <v>9640</v>
      </c>
      <c r="E1008" s="36" t="s">
        <v>9641</v>
      </c>
      <c r="F1008" s="36"/>
      <c r="G1008" s="36">
        <v>51715969</v>
      </c>
      <c r="H1008" s="42" t="s">
        <v>9226</v>
      </c>
      <c r="I1008" s="42">
        <v>51564379</v>
      </c>
      <c r="J1008" s="42" t="s">
        <v>532</v>
      </c>
      <c r="K1008" s="36" t="s">
        <v>303</v>
      </c>
      <c r="L1008" s="43" t="s">
        <v>68</v>
      </c>
      <c r="M1008" s="43" t="s">
        <v>38</v>
      </c>
      <c r="N1008" s="36" t="s">
        <v>9413</v>
      </c>
      <c r="O1008" s="42" t="s">
        <v>9127</v>
      </c>
      <c r="P1008" s="36" t="s">
        <v>71</v>
      </c>
      <c r="Q1008" s="42" t="s">
        <v>304</v>
      </c>
      <c r="R1008" s="42"/>
      <c r="S1008" s="44">
        <v>43328</v>
      </c>
      <c r="T1008" s="44">
        <v>43395</v>
      </c>
      <c r="U1008" s="45">
        <v>43416</v>
      </c>
      <c r="V1008" s="46">
        <v>6634297</v>
      </c>
      <c r="W1008" s="47" t="s">
        <v>9642</v>
      </c>
      <c r="X1008" s="48" t="s">
        <v>9643</v>
      </c>
      <c r="Y1008" s="48">
        <v>48461</v>
      </c>
      <c r="Z1008" s="48" t="s">
        <v>9644</v>
      </c>
      <c r="AA1008" s="48" t="s">
        <v>9645</v>
      </c>
      <c r="AB1008" s="48">
        <v>51748528</v>
      </c>
      <c r="AC1008" s="48" t="s">
        <v>9639</v>
      </c>
      <c r="AD1008" s="48" t="s">
        <v>47</v>
      </c>
      <c r="AE1008" s="47" t="s">
        <v>9646</v>
      </c>
      <c r="AF1008" s="47" t="s">
        <v>9647</v>
      </c>
      <c r="AG1008" s="49"/>
      <c r="AH1008" s="49">
        <v>43482</v>
      </c>
      <c r="AI1008" s="50"/>
      <c r="AJ1008" s="51">
        <v>43483</v>
      </c>
      <c r="AK1008" s="51" t="s">
        <v>9366</v>
      </c>
      <c r="AL1008" s="52">
        <v>43479</v>
      </c>
    </row>
    <row r="1009" spans="1:38" x14ac:dyDescent="0.15">
      <c r="A1009" s="36">
        <v>51609649</v>
      </c>
      <c r="B1009" s="41" t="s">
        <v>9648</v>
      </c>
      <c r="C1009" s="41" t="s">
        <v>9649</v>
      </c>
      <c r="D1009" s="36" t="s">
        <v>5930</v>
      </c>
      <c r="E1009" s="36" t="s">
        <v>9650</v>
      </c>
      <c r="F1009" s="36"/>
      <c r="G1009" s="36">
        <v>51577893</v>
      </c>
      <c r="H1009" s="42" t="s">
        <v>600</v>
      </c>
      <c r="I1009" s="42">
        <v>51564379</v>
      </c>
      <c r="J1009" s="42" t="s">
        <v>532</v>
      </c>
      <c r="K1009" s="36" t="s">
        <v>67</v>
      </c>
      <c r="L1009" s="43" t="s">
        <v>68</v>
      </c>
      <c r="M1009" s="43" t="s">
        <v>38</v>
      </c>
      <c r="N1009" s="36" t="s">
        <v>6333</v>
      </c>
      <c r="O1009" s="42" t="s">
        <v>379</v>
      </c>
      <c r="P1009" s="36" t="s">
        <v>71</v>
      </c>
      <c r="Q1009" s="42" t="s">
        <v>72</v>
      </c>
      <c r="R1009" s="42"/>
      <c r="S1009" s="44">
        <v>42489</v>
      </c>
      <c r="T1009" s="44">
        <v>42655</v>
      </c>
      <c r="U1009" s="45">
        <v>42676</v>
      </c>
      <c r="V1009" s="46">
        <v>6624252</v>
      </c>
      <c r="W1009" s="47" t="s">
        <v>9651</v>
      </c>
      <c r="X1009" s="48" t="s">
        <v>9652</v>
      </c>
      <c r="Y1009" s="48">
        <v>12048</v>
      </c>
      <c r="Z1009" s="48" t="s">
        <v>9653</v>
      </c>
      <c r="AA1009" s="48" t="s">
        <v>9654</v>
      </c>
      <c r="AB1009" s="48">
        <v>51609649</v>
      </c>
      <c r="AC1009" s="48"/>
      <c r="AD1009" s="48" t="s">
        <v>47</v>
      </c>
      <c r="AE1009" s="47" t="s">
        <v>9655</v>
      </c>
      <c r="AF1009" s="47" t="s">
        <v>9656</v>
      </c>
      <c r="AG1009" s="49"/>
      <c r="AH1009" s="49">
        <v>43483</v>
      </c>
      <c r="AI1009" s="50"/>
      <c r="AJ1009" s="51">
        <v>43483</v>
      </c>
      <c r="AK1009" s="51" t="s">
        <v>9366</v>
      </c>
      <c r="AL1009" s="52">
        <v>43479</v>
      </c>
    </row>
    <row r="1010" spans="1:38" x14ac:dyDescent="0.15">
      <c r="A1010" s="36">
        <v>51709104</v>
      </c>
      <c r="B1010" s="41" t="s">
        <v>9657</v>
      </c>
      <c r="C1010" s="41" t="s">
        <v>9658</v>
      </c>
      <c r="D1010" s="36" t="s">
        <v>9659</v>
      </c>
      <c r="E1010" s="36" t="s">
        <v>9660</v>
      </c>
      <c r="F1010" s="36" t="s">
        <v>9661</v>
      </c>
      <c r="G1010" s="36">
        <v>51568888</v>
      </c>
      <c r="H1010" s="42" t="s">
        <v>361</v>
      </c>
      <c r="I1010" s="42">
        <v>51601287</v>
      </c>
      <c r="J1010" s="42" t="s">
        <v>82</v>
      </c>
      <c r="K1010" s="36" t="s">
        <v>67</v>
      </c>
      <c r="L1010" s="43" t="s">
        <v>68</v>
      </c>
      <c r="M1010" s="43" t="s">
        <v>38</v>
      </c>
      <c r="N1010" s="36" t="s">
        <v>365</v>
      </c>
      <c r="O1010" s="42" t="s">
        <v>84</v>
      </c>
      <c r="P1010" s="36" t="s">
        <v>85</v>
      </c>
      <c r="Q1010" s="42" t="s">
        <v>72</v>
      </c>
      <c r="R1010" s="42"/>
      <c r="S1010" s="44">
        <v>43045</v>
      </c>
      <c r="T1010" s="44">
        <v>43103</v>
      </c>
      <c r="U1010" s="45">
        <v>43110</v>
      </c>
      <c r="V1010" s="46">
        <v>6624735</v>
      </c>
      <c r="W1010" s="47" t="s">
        <v>9662</v>
      </c>
      <c r="X1010" s="48" t="s">
        <v>9663</v>
      </c>
      <c r="Y1010" s="48">
        <v>69161</v>
      </c>
      <c r="Z1010" s="48" t="s">
        <v>9664</v>
      </c>
      <c r="AA1010" s="48" t="s">
        <v>9665</v>
      </c>
      <c r="AB1010" s="48">
        <v>51709104</v>
      </c>
      <c r="AC1010" s="48"/>
      <c r="AD1010" s="48" t="s">
        <v>47</v>
      </c>
      <c r="AE1010" s="47" t="s">
        <v>9666</v>
      </c>
      <c r="AF1010" s="47" t="s">
        <v>9667</v>
      </c>
      <c r="AG1010" s="49"/>
      <c r="AH1010" s="49">
        <v>43483</v>
      </c>
      <c r="AI1010" s="50"/>
      <c r="AJ1010" s="51">
        <v>43483</v>
      </c>
      <c r="AK1010" s="51" t="s">
        <v>9366</v>
      </c>
      <c r="AL1010" s="52">
        <v>43479</v>
      </c>
    </row>
    <row r="1011" spans="1:38" x14ac:dyDescent="0.15">
      <c r="A1011" s="36">
        <v>51730055</v>
      </c>
      <c r="B1011" s="41" t="s">
        <v>9668</v>
      </c>
      <c r="C1011" s="41" t="s">
        <v>9669</v>
      </c>
      <c r="D1011" s="36" t="s">
        <v>9670</v>
      </c>
      <c r="E1011" s="36" t="s">
        <v>9671</v>
      </c>
      <c r="F1011" s="36"/>
      <c r="G1011" s="36">
        <v>51695860</v>
      </c>
      <c r="H1011" s="42" t="s">
        <v>6112</v>
      </c>
      <c r="I1011" s="42">
        <v>51564379</v>
      </c>
      <c r="J1011" s="42" t="s">
        <v>532</v>
      </c>
      <c r="K1011" s="36" t="s">
        <v>67</v>
      </c>
      <c r="L1011" s="43" t="s">
        <v>68</v>
      </c>
      <c r="M1011" s="43" t="s">
        <v>38</v>
      </c>
      <c r="N1011" s="36" t="s">
        <v>8569</v>
      </c>
      <c r="O1011" s="42" t="s">
        <v>8190</v>
      </c>
      <c r="P1011" s="36" t="s">
        <v>71</v>
      </c>
      <c r="Q1011" s="42" t="s">
        <v>72</v>
      </c>
      <c r="R1011" s="42"/>
      <c r="S1011" s="44">
        <v>43216</v>
      </c>
      <c r="T1011" s="44">
        <v>43255</v>
      </c>
      <c r="U1011" s="45">
        <v>43276</v>
      </c>
      <c r="V1011" s="46">
        <v>6634659</v>
      </c>
      <c r="W1011" s="47" t="s">
        <v>9672</v>
      </c>
      <c r="X1011" s="48" t="s">
        <v>9673</v>
      </c>
      <c r="Y1011" s="48">
        <v>12026</v>
      </c>
      <c r="Z1011" s="48" t="s">
        <v>9674</v>
      </c>
      <c r="AA1011" s="48" t="s">
        <v>9675</v>
      </c>
      <c r="AB1011" s="48">
        <v>51730055</v>
      </c>
      <c r="AC1011" s="48"/>
      <c r="AD1011" s="48" t="s">
        <v>47</v>
      </c>
      <c r="AE1011" s="47" t="s">
        <v>9676</v>
      </c>
      <c r="AF1011" s="47" t="s">
        <v>9677</v>
      </c>
      <c r="AG1011" s="49"/>
      <c r="AH1011" s="49">
        <v>43482</v>
      </c>
      <c r="AI1011" s="50"/>
      <c r="AJ1011" s="51">
        <v>43483</v>
      </c>
      <c r="AK1011" s="51" t="s">
        <v>9366</v>
      </c>
      <c r="AL1011" s="52">
        <v>43479</v>
      </c>
    </row>
    <row r="1012" spans="1:38" x14ac:dyDescent="0.15">
      <c r="A1012" s="36">
        <v>51598998</v>
      </c>
      <c r="B1012" s="41" t="s">
        <v>9678</v>
      </c>
      <c r="C1012" s="41" t="s">
        <v>9679</v>
      </c>
      <c r="D1012" s="36" t="s">
        <v>9680</v>
      </c>
      <c r="E1012" s="36" t="s">
        <v>9681</v>
      </c>
      <c r="F1012" s="36"/>
      <c r="G1012" s="36">
        <v>51557313</v>
      </c>
      <c r="H1012" s="42" t="s">
        <v>6139</v>
      </c>
      <c r="I1012" s="42">
        <v>51564380</v>
      </c>
      <c r="J1012" s="42" t="s">
        <v>2953</v>
      </c>
      <c r="K1012" s="36" t="s">
        <v>67</v>
      </c>
      <c r="L1012" s="43" t="s">
        <v>68</v>
      </c>
      <c r="M1012" s="43" t="s">
        <v>38</v>
      </c>
      <c r="N1012" s="36" t="s">
        <v>5442</v>
      </c>
      <c r="O1012" s="42" t="s">
        <v>207</v>
      </c>
      <c r="P1012" s="36" t="s">
        <v>71</v>
      </c>
      <c r="Q1012" s="42" t="s">
        <v>72</v>
      </c>
      <c r="R1012" s="42"/>
      <c r="S1012" s="44">
        <v>42432</v>
      </c>
      <c r="T1012" s="44">
        <v>42485</v>
      </c>
      <c r="U1012" s="45">
        <v>42506</v>
      </c>
      <c r="V1012" s="46">
        <v>6624199</v>
      </c>
      <c r="W1012" s="47" t="s">
        <v>9682</v>
      </c>
      <c r="X1012" s="48" t="s">
        <v>9683</v>
      </c>
      <c r="Y1012" s="48">
        <v>69197</v>
      </c>
      <c r="Z1012" s="48" t="s">
        <v>9684</v>
      </c>
      <c r="AA1012" s="48" t="s">
        <v>9685</v>
      </c>
      <c r="AB1012" s="48">
        <v>51598998</v>
      </c>
      <c r="AC1012" s="48" t="s">
        <v>9686</v>
      </c>
      <c r="AD1012" s="48" t="s">
        <v>47</v>
      </c>
      <c r="AE1012" s="47" t="s">
        <v>9687</v>
      </c>
      <c r="AF1012" s="47" t="s">
        <v>9688</v>
      </c>
      <c r="AG1012" s="49"/>
      <c r="AH1012" s="49">
        <v>43483</v>
      </c>
      <c r="AI1012" s="50"/>
      <c r="AJ1012" s="51">
        <v>43483</v>
      </c>
      <c r="AK1012" s="51" t="s">
        <v>9366</v>
      </c>
      <c r="AL1012" s="52">
        <v>43479</v>
      </c>
    </row>
    <row r="1013" spans="1:38" x14ac:dyDescent="0.15">
      <c r="A1013" s="36">
        <v>51731958</v>
      </c>
      <c r="B1013" s="41" t="s">
        <v>9689</v>
      </c>
      <c r="C1013" s="41" t="s">
        <v>9690</v>
      </c>
      <c r="D1013" s="36" t="s">
        <v>9691</v>
      </c>
      <c r="E1013" s="36" t="s">
        <v>9692</v>
      </c>
      <c r="F1013" s="36" t="s">
        <v>1002</v>
      </c>
      <c r="G1013" s="36">
        <v>51691175</v>
      </c>
      <c r="H1013" s="42" t="s">
        <v>442</v>
      </c>
      <c r="I1013" s="42">
        <v>51564379</v>
      </c>
      <c r="J1013" s="42" t="s">
        <v>532</v>
      </c>
      <c r="K1013" s="36" t="s">
        <v>67</v>
      </c>
      <c r="L1013" s="43" t="s">
        <v>68</v>
      </c>
      <c r="M1013" s="43" t="s">
        <v>38</v>
      </c>
      <c r="N1013" s="36" t="s">
        <v>6037</v>
      </c>
      <c r="O1013" s="42" t="s">
        <v>904</v>
      </c>
      <c r="P1013" s="36" t="s">
        <v>71</v>
      </c>
      <c r="Q1013" s="42" t="s">
        <v>72</v>
      </c>
      <c r="R1013" s="42"/>
      <c r="S1013" s="44">
        <v>43230</v>
      </c>
      <c r="T1013" s="44">
        <v>43290</v>
      </c>
      <c r="U1013" s="45">
        <v>43290</v>
      </c>
      <c r="V1013" s="46">
        <v>6634618</v>
      </c>
      <c r="W1013" s="47" t="s">
        <v>9693</v>
      </c>
      <c r="X1013" s="48" t="s">
        <v>9694</v>
      </c>
      <c r="Y1013" s="48">
        <v>12201</v>
      </c>
      <c r="Z1013" s="48" t="s">
        <v>9695</v>
      </c>
      <c r="AA1013" s="48" t="s">
        <v>9696</v>
      </c>
      <c r="AB1013" s="48">
        <v>15111</v>
      </c>
      <c r="AC1013" s="48"/>
      <c r="AD1013" s="48" t="s">
        <v>47</v>
      </c>
      <c r="AE1013" s="47" t="s">
        <v>9697</v>
      </c>
      <c r="AF1013" s="47" t="s">
        <v>7938</v>
      </c>
      <c r="AG1013" s="49"/>
      <c r="AH1013" s="49">
        <v>43483</v>
      </c>
      <c r="AI1013" s="50"/>
      <c r="AJ1013" s="51">
        <v>43483</v>
      </c>
      <c r="AK1013" s="51" t="s">
        <v>9366</v>
      </c>
      <c r="AL1013" s="52">
        <v>43479</v>
      </c>
    </row>
    <row r="1014" spans="1:38" x14ac:dyDescent="0.15">
      <c r="A1014" s="36">
        <v>51720814</v>
      </c>
      <c r="B1014" s="41" t="s">
        <v>9698</v>
      </c>
      <c r="C1014" s="41" t="s">
        <v>9699</v>
      </c>
      <c r="D1014" s="36" t="s">
        <v>9700</v>
      </c>
      <c r="E1014" s="36" t="s">
        <v>9701</v>
      </c>
      <c r="F1014" s="36"/>
      <c r="G1014" s="36">
        <v>51582031</v>
      </c>
      <c r="H1014" s="42" t="s">
        <v>8407</v>
      </c>
      <c r="I1014" s="42">
        <v>51564379</v>
      </c>
      <c r="J1014" s="42" t="s">
        <v>532</v>
      </c>
      <c r="K1014" s="36" t="s">
        <v>67</v>
      </c>
      <c r="L1014" s="43" t="s">
        <v>68</v>
      </c>
      <c r="M1014" s="43" t="s">
        <v>38</v>
      </c>
      <c r="N1014" s="36" t="s">
        <v>7711</v>
      </c>
      <c r="O1014" s="42" t="s">
        <v>366</v>
      </c>
      <c r="P1014" s="36" t="s">
        <v>71</v>
      </c>
      <c r="Q1014" s="42" t="s">
        <v>72</v>
      </c>
      <c r="R1014" s="42"/>
      <c r="S1014" s="44">
        <v>43144</v>
      </c>
      <c r="T1014" s="44">
        <v>43185</v>
      </c>
      <c r="U1014" s="45">
        <v>43206</v>
      </c>
      <c r="V1014" s="46">
        <v>6624883</v>
      </c>
      <c r="W1014" s="47" t="s">
        <v>9702</v>
      </c>
      <c r="X1014" s="48" t="s">
        <v>9703</v>
      </c>
      <c r="Y1014" s="48">
        <v>12182</v>
      </c>
      <c r="Z1014" s="48" t="s">
        <v>9704</v>
      </c>
      <c r="AA1014" s="48" t="s">
        <v>9705</v>
      </c>
      <c r="AB1014" s="48">
        <v>51720814</v>
      </c>
      <c r="AC1014" s="48"/>
      <c r="AD1014" s="48" t="s">
        <v>47</v>
      </c>
      <c r="AE1014" s="47" t="s">
        <v>9706</v>
      </c>
      <c r="AF1014" s="47" t="s">
        <v>9707</v>
      </c>
      <c r="AG1014" s="49"/>
      <c r="AH1014" s="49">
        <v>43484</v>
      </c>
      <c r="AI1014" s="50"/>
      <c r="AJ1014" s="51">
        <v>43485</v>
      </c>
      <c r="AK1014" s="51" t="s">
        <v>9366</v>
      </c>
      <c r="AL1014" s="52">
        <v>43479</v>
      </c>
    </row>
    <row r="1015" spans="1:38" x14ac:dyDescent="0.15">
      <c r="A1015" s="36">
        <v>51734256</v>
      </c>
      <c r="B1015" s="41" t="s">
        <v>9708</v>
      </c>
      <c r="C1015" s="41" t="s">
        <v>9709</v>
      </c>
      <c r="D1015" s="36" t="s">
        <v>9710</v>
      </c>
      <c r="E1015" s="36" t="s">
        <v>9711</v>
      </c>
      <c r="F1015" s="36" t="s">
        <v>9712</v>
      </c>
      <c r="G1015" s="36">
        <v>51732809</v>
      </c>
      <c r="H1015" s="42" t="s">
        <v>7825</v>
      </c>
      <c r="I1015" s="42">
        <v>51564379</v>
      </c>
      <c r="J1015" s="42" t="s">
        <v>532</v>
      </c>
      <c r="K1015" s="36" t="s">
        <v>303</v>
      </c>
      <c r="L1015" s="43" t="s">
        <v>68</v>
      </c>
      <c r="M1015" s="43" t="s">
        <v>38</v>
      </c>
      <c r="N1015" s="36" t="s">
        <v>6333</v>
      </c>
      <c r="O1015" s="42" t="s">
        <v>8507</v>
      </c>
      <c r="P1015" s="36" t="s">
        <v>71</v>
      </c>
      <c r="Q1015" s="42" t="s">
        <v>304</v>
      </c>
      <c r="R1015" s="42"/>
      <c r="S1015" s="44">
        <v>43248</v>
      </c>
      <c r="T1015" s="44">
        <v>43318</v>
      </c>
      <c r="U1015" s="45">
        <v>43465</v>
      </c>
      <c r="V1015" s="46">
        <v>6634685</v>
      </c>
      <c r="W1015" s="47" t="s">
        <v>9713</v>
      </c>
      <c r="X1015" s="48" t="s">
        <v>9714</v>
      </c>
      <c r="Y1015" s="48">
        <v>12218</v>
      </c>
      <c r="Z1015" s="48" t="s">
        <v>9715</v>
      </c>
      <c r="AA1015" s="48" t="s">
        <v>9716</v>
      </c>
      <c r="AB1015" s="48">
        <v>51734256</v>
      </c>
      <c r="AC1015" s="48"/>
      <c r="AD1015" s="48" t="s">
        <v>47</v>
      </c>
      <c r="AE1015" s="47" t="s">
        <v>9717</v>
      </c>
      <c r="AF1015" s="47" t="s">
        <v>9718</v>
      </c>
      <c r="AG1015" s="49"/>
      <c r="AH1015" s="49">
        <v>43483</v>
      </c>
      <c r="AI1015" s="50"/>
      <c r="AJ1015" s="51">
        <v>43483</v>
      </c>
      <c r="AK1015" s="51" t="s">
        <v>9366</v>
      </c>
      <c r="AL1015" s="52">
        <v>43479</v>
      </c>
    </row>
    <row r="1016" spans="1:38" x14ac:dyDescent="0.15">
      <c r="A1016" s="36">
        <v>51717291</v>
      </c>
      <c r="B1016" s="41" t="s">
        <v>9719</v>
      </c>
      <c r="C1016" s="41" t="s">
        <v>9720</v>
      </c>
      <c r="D1016" s="36" t="s">
        <v>9721</v>
      </c>
      <c r="E1016" s="36" t="s">
        <v>1614</v>
      </c>
      <c r="F1016" s="36"/>
      <c r="G1016" s="36">
        <v>51609647</v>
      </c>
      <c r="H1016" s="42" t="s">
        <v>174</v>
      </c>
      <c r="I1016" s="42">
        <v>51747002</v>
      </c>
      <c r="J1016" s="42" t="s">
        <v>66</v>
      </c>
      <c r="K1016" s="36" t="s">
        <v>67</v>
      </c>
      <c r="L1016" s="43" t="s">
        <v>68</v>
      </c>
      <c r="M1016" s="43" t="s">
        <v>38</v>
      </c>
      <c r="N1016" s="36" t="s">
        <v>7488</v>
      </c>
      <c r="O1016" s="42" t="s">
        <v>207</v>
      </c>
      <c r="P1016" s="36" t="s">
        <v>85</v>
      </c>
      <c r="Q1016" s="42" t="s">
        <v>72</v>
      </c>
      <c r="R1016" s="42"/>
      <c r="S1016" s="44">
        <v>43118</v>
      </c>
      <c r="T1016" s="44">
        <v>43157</v>
      </c>
      <c r="U1016" s="45">
        <v>43171</v>
      </c>
      <c r="V1016" s="46">
        <v>6624797</v>
      </c>
      <c r="W1016" s="47" t="s">
        <v>9722</v>
      </c>
      <c r="X1016" s="48" t="s">
        <v>9723</v>
      </c>
      <c r="Y1016" s="48">
        <v>69124</v>
      </c>
      <c r="Z1016" s="48" t="s">
        <v>9724</v>
      </c>
      <c r="AA1016" s="48" t="s">
        <v>9725</v>
      </c>
      <c r="AB1016" s="48">
        <v>51717291</v>
      </c>
      <c r="AC1016" s="48"/>
      <c r="AD1016" s="48" t="s">
        <v>47</v>
      </c>
      <c r="AE1016" s="47" t="s">
        <v>9726</v>
      </c>
      <c r="AF1016" s="47" t="s">
        <v>9727</v>
      </c>
      <c r="AG1016" s="49"/>
      <c r="AH1016" s="49">
        <v>43483</v>
      </c>
      <c r="AI1016" s="50"/>
      <c r="AJ1016" s="51">
        <v>43483</v>
      </c>
      <c r="AK1016" s="51" t="s">
        <v>9366</v>
      </c>
      <c r="AL1016" s="52">
        <v>43479</v>
      </c>
    </row>
    <row r="1017" spans="1:38" x14ac:dyDescent="0.15">
      <c r="A1017" s="36">
        <v>51592906</v>
      </c>
      <c r="B1017" s="41" t="s">
        <v>9728</v>
      </c>
      <c r="C1017" s="41" t="s">
        <v>9729</v>
      </c>
      <c r="D1017" s="36" t="s">
        <v>9730</v>
      </c>
      <c r="E1017" s="36" t="s">
        <v>9731</v>
      </c>
      <c r="F1017" s="36"/>
      <c r="G1017" s="36">
        <v>51588223</v>
      </c>
      <c r="H1017" s="42" t="s">
        <v>158</v>
      </c>
      <c r="I1017" s="42">
        <v>51712958</v>
      </c>
      <c r="J1017" s="42" t="s">
        <v>7320</v>
      </c>
      <c r="K1017" s="36" t="s">
        <v>303</v>
      </c>
      <c r="L1017" s="43" t="s">
        <v>68</v>
      </c>
      <c r="M1017" s="43" t="s">
        <v>38</v>
      </c>
      <c r="N1017" s="36" t="s">
        <v>69</v>
      </c>
      <c r="O1017" s="42" t="s">
        <v>432</v>
      </c>
      <c r="P1017" s="36" t="s">
        <v>85</v>
      </c>
      <c r="Q1017" s="42" t="s">
        <v>304</v>
      </c>
      <c r="R1017" s="42"/>
      <c r="S1017" s="44">
        <v>42390</v>
      </c>
      <c r="T1017" s="44">
        <v>43409</v>
      </c>
      <c r="U1017" s="45"/>
      <c r="V1017" s="46">
        <v>6624113</v>
      </c>
      <c r="W1017" s="47" t="s">
        <v>9732</v>
      </c>
      <c r="X1017" s="48" t="s">
        <v>9733</v>
      </c>
      <c r="Y1017" s="48">
        <v>69365</v>
      </c>
      <c r="Z1017" s="48" t="s">
        <v>9734</v>
      </c>
      <c r="AA1017" s="48" t="s">
        <v>9735</v>
      </c>
      <c r="AB1017" s="48">
        <v>51592906</v>
      </c>
      <c r="AC1017" s="48"/>
      <c r="AD1017" s="48" t="s">
        <v>4506</v>
      </c>
      <c r="AE1017" s="47" t="s">
        <v>9736</v>
      </c>
      <c r="AF1017" s="47" t="s">
        <v>9737</v>
      </c>
      <c r="AG1017" s="49"/>
      <c r="AH1017" s="49">
        <v>43486</v>
      </c>
      <c r="AI1017" s="50"/>
      <c r="AJ1017" s="51">
        <v>43487</v>
      </c>
      <c r="AK1017" s="51" t="s">
        <v>9366</v>
      </c>
      <c r="AL1017" s="52">
        <v>43486</v>
      </c>
    </row>
    <row r="1018" spans="1:38" x14ac:dyDescent="0.15">
      <c r="A1018" s="36">
        <v>51728257</v>
      </c>
      <c r="B1018" s="41" t="s">
        <v>9738</v>
      </c>
      <c r="C1018" s="41" t="s">
        <v>9739</v>
      </c>
      <c r="D1018" s="36" t="s">
        <v>9740</v>
      </c>
      <c r="E1018" s="36" t="s">
        <v>95</v>
      </c>
      <c r="F1018" s="36"/>
      <c r="G1018" s="36">
        <v>51547597</v>
      </c>
      <c r="H1018" s="42" t="s">
        <v>376</v>
      </c>
      <c r="I1018" s="42">
        <v>51609648</v>
      </c>
      <c r="J1018" s="42" t="s">
        <v>162</v>
      </c>
      <c r="K1018" s="36" t="s">
        <v>67</v>
      </c>
      <c r="L1018" s="43" t="s">
        <v>68</v>
      </c>
      <c r="M1018" s="43" t="s">
        <v>1192</v>
      </c>
      <c r="N1018" s="36" t="s">
        <v>414</v>
      </c>
      <c r="O1018" s="42" t="s">
        <v>1930</v>
      </c>
      <c r="P1018" s="36" t="s">
        <v>71</v>
      </c>
      <c r="Q1018" s="42" t="s">
        <v>72</v>
      </c>
      <c r="R1018" s="42"/>
      <c r="S1018" s="44">
        <v>43194</v>
      </c>
      <c r="T1018" s="44">
        <v>43249</v>
      </c>
      <c r="U1018" s="45">
        <v>43255</v>
      </c>
      <c r="V1018" s="46">
        <v>6624053</v>
      </c>
      <c r="W1018" s="47" t="s">
        <v>9741</v>
      </c>
      <c r="X1018" s="48" t="s">
        <v>9742</v>
      </c>
      <c r="Y1018" s="48">
        <v>16229</v>
      </c>
      <c r="Z1018" s="48" t="s">
        <v>9743</v>
      </c>
      <c r="AA1018" s="48" t="s">
        <v>9744</v>
      </c>
      <c r="AB1018" s="48">
        <v>51728257</v>
      </c>
      <c r="AC1018" s="48" t="s">
        <v>9745</v>
      </c>
      <c r="AD1018" s="48" t="s">
        <v>9013</v>
      </c>
      <c r="AE1018" s="47" t="s">
        <v>9746</v>
      </c>
      <c r="AF1018" s="47" t="s">
        <v>9747</v>
      </c>
      <c r="AG1018" s="49"/>
      <c r="AH1018" s="49">
        <v>43487</v>
      </c>
      <c r="AI1018" s="50"/>
      <c r="AJ1018" s="51">
        <v>43488</v>
      </c>
      <c r="AK1018" s="51" t="s">
        <v>9366</v>
      </c>
      <c r="AL1018" s="52">
        <v>43486</v>
      </c>
    </row>
    <row r="1019" spans="1:38" x14ac:dyDescent="0.15">
      <c r="A1019" s="36">
        <v>51582027</v>
      </c>
      <c r="B1019" s="41" t="s">
        <v>9748</v>
      </c>
      <c r="C1019" s="41" t="s">
        <v>9749</v>
      </c>
      <c r="D1019" s="36" t="s">
        <v>9750</v>
      </c>
      <c r="E1019" s="36" t="s">
        <v>9402</v>
      </c>
      <c r="F1019" s="36"/>
      <c r="G1019" s="36">
        <v>51577893</v>
      </c>
      <c r="H1019" s="42" t="s">
        <v>600</v>
      </c>
      <c r="I1019" s="42">
        <v>51564379</v>
      </c>
      <c r="J1019" s="42" t="s">
        <v>532</v>
      </c>
      <c r="K1019" s="36" t="s">
        <v>303</v>
      </c>
      <c r="L1019" s="43" t="s">
        <v>68</v>
      </c>
      <c r="M1019" s="43" t="s">
        <v>38</v>
      </c>
      <c r="N1019" s="36" t="s">
        <v>536</v>
      </c>
      <c r="O1019" s="42" t="s">
        <v>144</v>
      </c>
      <c r="P1019" s="36" t="s">
        <v>71</v>
      </c>
      <c r="Q1019" s="42" t="s">
        <v>304</v>
      </c>
      <c r="R1019" s="42"/>
      <c r="S1019" s="44">
        <v>42292</v>
      </c>
      <c r="T1019" s="44">
        <v>42303</v>
      </c>
      <c r="U1019" s="45">
        <v>42352</v>
      </c>
      <c r="V1019" s="46">
        <v>6624029</v>
      </c>
      <c r="W1019" s="47" t="s">
        <v>9751</v>
      </c>
      <c r="X1019" s="48" t="s">
        <v>9752</v>
      </c>
      <c r="Y1019" s="48">
        <v>12109</v>
      </c>
      <c r="Z1019" s="48" t="s">
        <v>9753</v>
      </c>
      <c r="AA1019" s="48" t="s">
        <v>9754</v>
      </c>
      <c r="AB1019" s="48">
        <v>51582027</v>
      </c>
      <c r="AC1019" s="48"/>
      <c r="AD1019" s="48" t="s">
        <v>47</v>
      </c>
      <c r="AE1019" s="47" t="s">
        <v>9755</v>
      </c>
      <c r="AF1019" s="47" t="s">
        <v>9756</v>
      </c>
      <c r="AG1019" s="49"/>
      <c r="AH1019" s="49">
        <v>43488</v>
      </c>
      <c r="AI1019" s="50"/>
      <c r="AJ1019" s="51">
        <v>43489</v>
      </c>
      <c r="AK1019" s="51" t="s">
        <v>9366</v>
      </c>
      <c r="AL1019" s="52">
        <v>43486</v>
      </c>
    </row>
    <row r="1020" spans="1:38" x14ac:dyDescent="0.15">
      <c r="A1020" s="36">
        <v>51694565</v>
      </c>
      <c r="B1020" s="41" t="s">
        <v>9757</v>
      </c>
      <c r="C1020" s="41" t="s">
        <v>9758</v>
      </c>
      <c r="D1020" s="36" t="s">
        <v>9759</v>
      </c>
      <c r="E1020" s="36" t="s">
        <v>5735</v>
      </c>
      <c r="F1020" s="36"/>
      <c r="G1020" s="36">
        <v>51591940</v>
      </c>
      <c r="H1020" s="42" t="s">
        <v>189</v>
      </c>
      <c r="I1020" s="42">
        <v>51609648</v>
      </c>
      <c r="J1020" s="42" t="s">
        <v>162</v>
      </c>
      <c r="K1020" s="36" t="s">
        <v>67</v>
      </c>
      <c r="L1020" s="43" t="s">
        <v>68</v>
      </c>
      <c r="M1020" s="43" t="s">
        <v>38</v>
      </c>
      <c r="N1020" s="36" t="s">
        <v>414</v>
      </c>
      <c r="O1020" s="42" t="s">
        <v>106</v>
      </c>
      <c r="P1020" s="36" t="s">
        <v>71</v>
      </c>
      <c r="Q1020" s="42" t="s">
        <v>72</v>
      </c>
      <c r="R1020" s="42"/>
      <c r="S1020" s="44">
        <v>42943</v>
      </c>
      <c r="T1020" s="44">
        <v>42990</v>
      </c>
      <c r="U1020" s="45">
        <v>43010</v>
      </c>
      <c r="V1020" s="46">
        <v>6624558</v>
      </c>
      <c r="W1020" s="47" t="s">
        <v>9760</v>
      </c>
      <c r="X1020" s="48" t="s">
        <v>9761</v>
      </c>
      <c r="Y1020" s="48">
        <v>69208</v>
      </c>
      <c r="Z1020" s="48" t="s">
        <v>9762</v>
      </c>
      <c r="AA1020" s="48" t="s">
        <v>9763</v>
      </c>
      <c r="AB1020" s="48">
        <v>51694565</v>
      </c>
      <c r="AC1020" s="48" t="s">
        <v>9764</v>
      </c>
      <c r="AD1020" s="48" t="s">
        <v>9013</v>
      </c>
      <c r="AE1020" s="47" t="s">
        <v>9765</v>
      </c>
      <c r="AF1020" s="47" t="s">
        <v>9766</v>
      </c>
      <c r="AG1020" s="49"/>
      <c r="AH1020" s="49">
        <v>43488</v>
      </c>
      <c r="AI1020" s="50"/>
      <c r="AJ1020" s="51">
        <v>43489</v>
      </c>
      <c r="AK1020" s="51" t="s">
        <v>9366</v>
      </c>
      <c r="AL1020" s="52">
        <v>43486</v>
      </c>
    </row>
    <row r="1021" spans="1:38" x14ac:dyDescent="0.15">
      <c r="A1021" s="36">
        <v>51693811</v>
      </c>
      <c r="B1021" s="41" t="s">
        <v>9767</v>
      </c>
      <c r="C1021" s="41" t="s">
        <v>9768</v>
      </c>
      <c r="D1021" s="36" t="s">
        <v>9769</v>
      </c>
      <c r="E1021" s="36" t="s">
        <v>9770</v>
      </c>
      <c r="F1021" s="36"/>
      <c r="G1021" s="36">
        <v>51743367</v>
      </c>
      <c r="H1021" s="42" t="s">
        <v>545</v>
      </c>
      <c r="I1021" s="42">
        <v>51564379</v>
      </c>
      <c r="J1021" s="42" t="s">
        <v>532</v>
      </c>
      <c r="K1021" s="36" t="s">
        <v>67</v>
      </c>
      <c r="L1021" s="43" t="s">
        <v>68</v>
      </c>
      <c r="M1021" s="43" t="s">
        <v>38</v>
      </c>
      <c r="N1021" s="36" t="s">
        <v>536</v>
      </c>
      <c r="O1021" s="42" t="s">
        <v>819</v>
      </c>
      <c r="P1021" s="36" t="s">
        <v>71</v>
      </c>
      <c r="Q1021" s="42" t="s">
        <v>72</v>
      </c>
      <c r="R1021" s="42"/>
      <c r="S1021" s="44">
        <v>42936</v>
      </c>
      <c r="T1021" s="44">
        <v>42982</v>
      </c>
      <c r="U1021" s="45">
        <v>43003</v>
      </c>
      <c r="V1021" s="46">
        <v>6624512</v>
      </c>
      <c r="W1021" s="47" t="s">
        <v>9771</v>
      </c>
      <c r="X1021" s="48" t="s">
        <v>9772</v>
      </c>
      <c r="Y1021" s="48">
        <v>12355</v>
      </c>
      <c r="Z1021" s="48" t="s">
        <v>9773</v>
      </c>
      <c r="AA1021" s="48" t="s">
        <v>9774</v>
      </c>
      <c r="AB1021" s="48">
        <v>51693811</v>
      </c>
      <c r="AC1021" s="48"/>
      <c r="AD1021" s="48" t="s">
        <v>47</v>
      </c>
      <c r="AE1021" s="47" t="s">
        <v>9775</v>
      </c>
      <c r="AF1021" s="47" t="s">
        <v>9776</v>
      </c>
      <c r="AG1021" s="49"/>
      <c r="AH1021" s="49">
        <v>43483</v>
      </c>
      <c r="AI1021" s="50"/>
      <c r="AJ1021" s="51">
        <v>43483</v>
      </c>
      <c r="AK1021" s="51" t="s">
        <v>9366</v>
      </c>
      <c r="AL1021" s="52">
        <v>43479</v>
      </c>
    </row>
    <row r="1022" spans="1:38" x14ac:dyDescent="0.15">
      <c r="A1022" s="36">
        <v>51723230</v>
      </c>
      <c r="B1022" s="41" t="s">
        <v>9777</v>
      </c>
      <c r="C1022" s="41" t="s">
        <v>9778</v>
      </c>
      <c r="D1022" s="36" t="s">
        <v>9779</v>
      </c>
      <c r="E1022" s="36" t="s">
        <v>9780</v>
      </c>
      <c r="F1022" s="36"/>
      <c r="G1022" s="36">
        <v>51692598</v>
      </c>
      <c r="H1022" s="42" t="s">
        <v>1188</v>
      </c>
      <c r="I1022" s="42">
        <v>51558114</v>
      </c>
      <c r="J1022" s="42" t="s">
        <v>3173</v>
      </c>
      <c r="K1022" s="36" t="s">
        <v>67</v>
      </c>
      <c r="L1022" s="43" t="s">
        <v>68</v>
      </c>
      <c r="M1022" s="43" t="s">
        <v>38</v>
      </c>
      <c r="N1022" s="36" t="s">
        <v>6172</v>
      </c>
      <c r="O1022" s="42" t="s">
        <v>397</v>
      </c>
      <c r="P1022" s="36" t="s">
        <v>85</v>
      </c>
      <c r="Q1022" s="42" t="s">
        <v>72</v>
      </c>
      <c r="R1022" s="42"/>
      <c r="S1022" s="44">
        <v>43161</v>
      </c>
      <c r="T1022" s="44">
        <v>43199</v>
      </c>
      <c r="U1022" s="45">
        <v>43213</v>
      </c>
      <c r="V1022" s="46">
        <v>6624946</v>
      </c>
      <c r="W1022" s="47" t="s">
        <v>9781</v>
      </c>
      <c r="X1022" s="48" t="s">
        <v>9782</v>
      </c>
      <c r="Y1022" s="48">
        <v>69498</v>
      </c>
      <c r="Z1022" s="48" t="s">
        <v>9783</v>
      </c>
      <c r="AA1022" s="48" t="s">
        <v>9784</v>
      </c>
      <c r="AB1022" s="48">
        <v>51723230</v>
      </c>
      <c r="AC1022" s="48"/>
      <c r="AD1022" s="48" t="s">
        <v>47</v>
      </c>
      <c r="AE1022" s="47" t="s">
        <v>9785</v>
      </c>
      <c r="AF1022" s="47" t="s">
        <v>9786</v>
      </c>
      <c r="AG1022" s="49"/>
      <c r="AH1022" s="49">
        <v>43488</v>
      </c>
      <c r="AI1022" s="50" t="s">
        <v>9378</v>
      </c>
      <c r="AJ1022" s="51">
        <v>43489</v>
      </c>
      <c r="AK1022" s="51" t="s">
        <v>9366</v>
      </c>
      <c r="AL1022" s="52">
        <v>43486</v>
      </c>
    </row>
    <row r="1023" spans="1:38" x14ac:dyDescent="0.15">
      <c r="A1023" s="36">
        <v>51717292</v>
      </c>
      <c r="B1023" s="41" t="s">
        <v>9787</v>
      </c>
      <c r="C1023" s="41" t="s">
        <v>9788</v>
      </c>
      <c r="D1023" s="36" t="s">
        <v>9789</v>
      </c>
      <c r="E1023" s="36" t="s">
        <v>9790</v>
      </c>
      <c r="F1023" s="36"/>
      <c r="G1023" s="36">
        <v>51609647</v>
      </c>
      <c r="H1023" s="42" t="s">
        <v>174</v>
      </c>
      <c r="I1023" s="42">
        <v>51747002</v>
      </c>
      <c r="J1023" s="42" t="s">
        <v>66</v>
      </c>
      <c r="K1023" s="36" t="s">
        <v>67</v>
      </c>
      <c r="L1023" s="43" t="s">
        <v>68</v>
      </c>
      <c r="M1023" s="43" t="s">
        <v>38</v>
      </c>
      <c r="N1023" s="36" t="s">
        <v>6172</v>
      </c>
      <c r="O1023" s="42" t="s">
        <v>207</v>
      </c>
      <c r="P1023" s="36" t="s">
        <v>85</v>
      </c>
      <c r="Q1023" s="42" t="s">
        <v>72</v>
      </c>
      <c r="R1023" s="42"/>
      <c r="S1023" s="44">
        <v>43118</v>
      </c>
      <c r="T1023" s="44">
        <v>43157</v>
      </c>
      <c r="U1023" s="45">
        <v>43171</v>
      </c>
      <c r="V1023" s="46">
        <v>6624795</v>
      </c>
      <c r="W1023" s="47" t="s">
        <v>9791</v>
      </c>
      <c r="X1023" s="48" t="s">
        <v>9792</v>
      </c>
      <c r="Y1023" s="48">
        <v>69105</v>
      </c>
      <c r="Z1023" s="48" t="s">
        <v>9793</v>
      </c>
      <c r="AA1023" s="48" t="s">
        <v>9794</v>
      </c>
      <c r="AB1023" s="48">
        <v>51717292</v>
      </c>
      <c r="AC1023" s="48"/>
      <c r="AD1023" s="48" t="s">
        <v>47</v>
      </c>
      <c r="AE1023" s="47" t="s">
        <v>9795</v>
      </c>
      <c r="AF1023" s="47" t="s">
        <v>9796</v>
      </c>
      <c r="AG1023" s="49"/>
      <c r="AH1023" s="49">
        <v>43483</v>
      </c>
      <c r="AI1023" s="50"/>
      <c r="AJ1023" s="51">
        <v>43483</v>
      </c>
      <c r="AK1023" s="51" t="s">
        <v>9366</v>
      </c>
      <c r="AL1023" s="52">
        <v>43479</v>
      </c>
    </row>
    <row r="1024" spans="1:38" x14ac:dyDescent="0.15">
      <c r="A1024" s="36">
        <v>51716770</v>
      </c>
      <c r="B1024" s="41" t="s">
        <v>9797</v>
      </c>
      <c r="C1024" s="41" t="s">
        <v>9798</v>
      </c>
      <c r="D1024" s="36" t="s">
        <v>9799</v>
      </c>
      <c r="E1024" s="36" t="s">
        <v>9800</v>
      </c>
      <c r="F1024" s="36"/>
      <c r="G1024" s="36">
        <v>51609647</v>
      </c>
      <c r="H1024" s="42" t="s">
        <v>174</v>
      </c>
      <c r="I1024" s="42">
        <v>51747002</v>
      </c>
      <c r="J1024" s="42" t="s">
        <v>66</v>
      </c>
      <c r="K1024" s="36" t="s">
        <v>67</v>
      </c>
      <c r="L1024" s="43" t="s">
        <v>68</v>
      </c>
      <c r="M1024" s="43" t="s">
        <v>38</v>
      </c>
      <c r="N1024" s="36" t="s">
        <v>7488</v>
      </c>
      <c r="O1024" s="42" t="s">
        <v>207</v>
      </c>
      <c r="P1024" s="36" t="s">
        <v>85</v>
      </c>
      <c r="Q1024" s="42" t="s">
        <v>72</v>
      </c>
      <c r="R1024" s="42"/>
      <c r="S1024" s="44">
        <v>43115</v>
      </c>
      <c r="T1024" s="44">
        <v>43157</v>
      </c>
      <c r="U1024" s="45">
        <v>43171</v>
      </c>
      <c r="V1024" s="46">
        <v>6624789</v>
      </c>
      <c r="W1024" s="47" t="s">
        <v>9801</v>
      </c>
      <c r="X1024" s="48" t="s">
        <v>9802</v>
      </c>
      <c r="Y1024" s="48">
        <v>69129</v>
      </c>
      <c r="Z1024" s="48" t="s">
        <v>9803</v>
      </c>
      <c r="AA1024" s="48" t="s">
        <v>9804</v>
      </c>
      <c r="AB1024" s="48">
        <v>51716770</v>
      </c>
      <c r="AC1024" s="48"/>
      <c r="AD1024" s="48" t="s">
        <v>47</v>
      </c>
      <c r="AE1024" s="47" t="s">
        <v>9805</v>
      </c>
      <c r="AF1024" s="47" t="s">
        <v>9806</v>
      </c>
      <c r="AG1024" s="49"/>
      <c r="AH1024" s="49">
        <v>43491</v>
      </c>
      <c r="AI1024" s="50"/>
      <c r="AJ1024" s="51">
        <v>43492</v>
      </c>
      <c r="AK1024" s="51" t="s">
        <v>9366</v>
      </c>
      <c r="AL1024" s="52">
        <v>43486</v>
      </c>
    </row>
    <row r="1025" spans="1:38" x14ac:dyDescent="0.15">
      <c r="A1025" s="36">
        <v>51598174</v>
      </c>
      <c r="B1025" s="41" t="s">
        <v>9807</v>
      </c>
      <c r="C1025" s="41" t="s">
        <v>9808</v>
      </c>
      <c r="D1025" s="36" t="s">
        <v>9809</v>
      </c>
      <c r="E1025" s="36" t="s">
        <v>3265</v>
      </c>
      <c r="F1025" s="36"/>
      <c r="G1025" s="36">
        <v>51557317</v>
      </c>
      <c r="H1025" s="42" t="s">
        <v>9456</v>
      </c>
      <c r="I1025" s="42">
        <v>51752149</v>
      </c>
      <c r="J1025" s="42" t="s">
        <v>8963</v>
      </c>
      <c r="K1025" s="36" t="s">
        <v>303</v>
      </c>
      <c r="L1025" s="43" t="s">
        <v>68</v>
      </c>
      <c r="M1025" s="43" t="s">
        <v>38</v>
      </c>
      <c r="N1025" s="36" t="s">
        <v>164</v>
      </c>
      <c r="O1025" s="42" t="s">
        <v>314</v>
      </c>
      <c r="P1025" s="36" t="s">
        <v>71</v>
      </c>
      <c r="Q1025" s="42" t="s">
        <v>304</v>
      </c>
      <c r="R1025" s="42"/>
      <c r="S1025" s="44">
        <v>42418</v>
      </c>
      <c r="T1025" s="44">
        <v>43059</v>
      </c>
      <c r="U1025" s="45">
        <v>43080</v>
      </c>
      <c r="V1025" s="46">
        <v>6624131</v>
      </c>
      <c r="W1025" s="47" t="s">
        <v>9810</v>
      </c>
      <c r="X1025" s="48" t="s">
        <v>9811</v>
      </c>
      <c r="Y1025" s="48">
        <v>69261</v>
      </c>
      <c r="Z1025" s="48" t="s">
        <v>9812</v>
      </c>
      <c r="AA1025" s="48" t="s">
        <v>9813</v>
      </c>
      <c r="AB1025" s="48">
        <v>51598174</v>
      </c>
      <c r="AC1025" s="48"/>
      <c r="AD1025" s="48" t="s">
        <v>47</v>
      </c>
      <c r="AE1025" s="47" t="s">
        <v>9814</v>
      </c>
      <c r="AF1025" s="47" t="s">
        <v>9815</v>
      </c>
      <c r="AG1025" s="49"/>
      <c r="AH1025" s="49">
        <v>43488</v>
      </c>
      <c r="AI1025" s="50"/>
      <c r="AJ1025" s="51">
        <v>43489</v>
      </c>
      <c r="AK1025" s="51" t="s">
        <v>9366</v>
      </c>
      <c r="AL1025" s="52">
        <v>43486</v>
      </c>
    </row>
    <row r="1026" spans="1:38" x14ac:dyDescent="0.15">
      <c r="A1026" s="36">
        <v>51725687</v>
      </c>
      <c r="B1026" s="41" t="s">
        <v>9816</v>
      </c>
      <c r="C1026" s="41" t="s">
        <v>9817</v>
      </c>
      <c r="D1026" s="36" t="s">
        <v>818</v>
      </c>
      <c r="E1026" s="36" t="s">
        <v>9818</v>
      </c>
      <c r="F1026" s="36" t="s">
        <v>9819</v>
      </c>
      <c r="G1026" s="36">
        <v>51732397</v>
      </c>
      <c r="H1026" s="42" t="s">
        <v>8137</v>
      </c>
      <c r="I1026" s="42">
        <v>51712958</v>
      </c>
      <c r="J1026" s="42" t="s">
        <v>7320</v>
      </c>
      <c r="K1026" s="36" t="s">
        <v>67</v>
      </c>
      <c r="L1026" s="43" t="s">
        <v>68</v>
      </c>
      <c r="M1026" s="43" t="s">
        <v>38</v>
      </c>
      <c r="N1026" s="36" t="s">
        <v>175</v>
      </c>
      <c r="O1026" s="42" t="s">
        <v>696</v>
      </c>
      <c r="P1026" s="36" t="s">
        <v>85</v>
      </c>
      <c r="Q1026" s="42" t="s">
        <v>72</v>
      </c>
      <c r="R1026" s="42"/>
      <c r="S1026" s="44">
        <v>43182</v>
      </c>
      <c r="T1026" s="44">
        <v>43234</v>
      </c>
      <c r="U1026" s="45">
        <v>43248</v>
      </c>
      <c r="V1026" s="46">
        <v>6624151</v>
      </c>
      <c r="W1026" s="47" t="s">
        <v>9820</v>
      </c>
      <c r="X1026" s="48" t="s">
        <v>9821</v>
      </c>
      <c r="Y1026" s="48">
        <v>48471</v>
      </c>
      <c r="Z1026" s="48" t="s">
        <v>9822</v>
      </c>
      <c r="AA1026" s="48" t="s">
        <v>9823</v>
      </c>
      <c r="AB1026" s="48">
        <v>51725687</v>
      </c>
      <c r="AC1026" s="48"/>
      <c r="AD1026" s="48" t="s">
        <v>4506</v>
      </c>
      <c r="AE1026" s="47" t="s">
        <v>9824</v>
      </c>
      <c r="AF1026" s="47" t="s">
        <v>9825</v>
      </c>
      <c r="AG1026" s="49"/>
      <c r="AH1026" s="49">
        <v>43482</v>
      </c>
      <c r="AI1026" s="50"/>
      <c r="AJ1026" s="51">
        <v>43483</v>
      </c>
      <c r="AK1026" s="51" t="s">
        <v>9366</v>
      </c>
      <c r="AL1026" s="52">
        <v>43479</v>
      </c>
    </row>
    <row r="1027" spans="1:38" x14ac:dyDescent="0.15">
      <c r="A1027" s="36">
        <v>51730051</v>
      </c>
      <c r="B1027" s="41" t="s">
        <v>9826</v>
      </c>
      <c r="C1027" s="41" t="s">
        <v>9827</v>
      </c>
      <c r="D1027" s="36" t="s">
        <v>9828</v>
      </c>
      <c r="E1027" s="36" t="s">
        <v>1334</v>
      </c>
      <c r="F1027" s="36"/>
      <c r="G1027" s="36">
        <v>51732809</v>
      </c>
      <c r="H1027" s="42" t="s">
        <v>7825</v>
      </c>
      <c r="I1027" s="42">
        <v>51564379</v>
      </c>
      <c r="J1027" s="42" t="s">
        <v>532</v>
      </c>
      <c r="K1027" s="36" t="s">
        <v>67</v>
      </c>
      <c r="L1027" s="43" t="s">
        <v>68</v>
      </c>
      <c r="M1027" s="43" t="s">
        <v>38</v>
      </c>
      <c r="N1027" s="36" t="s">
        <v>6333</v>
      </c>
      <c r="O1027" s="42" t="s">
        <v>8190</v>
      </c>
      <c r="P1027" s="36" t="s">
        <v>71</v>
      </c>
      <c r="Q1027" s="42" t="s">
        <v>72</v>
      </c>
      <c r="R1027" s="42"/>
      <c r="S1027" s="44">
        <v>43216</v>
      </c>
      <c r="T1027" s="44">
        <v>43255</v>
      </c>
      <c r="U1027" s="45">
        <v>43276</v>
      </c>
      <c r="V1027" s="46">
        <v>6634657</v>
      </c>
      <c r="W1027" s="47" t="s">
        <v>9829</v>
      </c>
      <c r="X1027" s="48" t="s">
        <v>9830</v>
      </c>
      <c r="Y1027" s="48">
        <v>12024</v>
      </c>
      <c r="Z1027" s="48" t="s">
        <v>9831</v>
      </c>
      <c r="AA1027" s="48" t="s">
        <v>9832</v>
      </c>
      <c r="AB1027" s="48">
        <v>51730051</v>
      </c>
      <c r="AC1027" s="48"/>
      <c r="AD1027" s="48" t="s">
        <v>47</v>
      </c>
      <c r="AE1027" s="47" t="s">
        <v>9833</v>
      </c>
      <c r="AF1027" s="47" t="s">
        <v>9834</v>
      </c>
      <c r="AG1027" s="49"/>
      <c r="AH1027" s="49">
        <v>43492</v>
      </c>
      <c r="AI1027" s="50"/>
      <c r="AJ1027" s="51">
        <v>43493</v>
      </c>
      <c r="AK1027" s="51" t="s">
        <v>9366</v>
      </c>
      <c r="AL1027" s="52">
        <v>43493</v>
      </c>
    </row>
    <row r="1028" spans="1:38" x14ac:dyDescent="0.15">
      <c r="A1028" s="36">
        <v>51691568</v>
      </c>
      <c r="B1028" s="41" t="s">
        <v>9835</v>
      </c>
      <c r="C1028" s="41" t="s">
        <v>9836</v>
      </c>
      <c r="D1028" s="36" t="s">
        <v>6205</v>
      </c>
      <c r="E1028" s="36" t="s">
        <v>9837</v>
      </c>
      <c r="F1028" s="36"/>
      <c r="G1028" s="36">
        <v>51421353</v>
      </c>
      <c r="H1028" s="42" t="s">
        <v>293</v>
      </c>
      <c r="I1028" s="42">
        <v>51581034</v>
      </c>
      <c r="J1028" s="42" t="s">
        <v>30</v>
      </c>
      <c r="K1028" s="36" t="s">
        <v>294</v>
      </c>
      <c r="L1028" s="43" t="s">
        <v>37</v>
      </c>
      <c r="M1028" s="43" t="s">
        <v>38</v>
      </c>
      <c r="N1028" s="36" t="s">
        <v>536</v>
      </c>
      <c r="O1028" s="42" t="s">
        <v>1317</v>
      </c>
      <c r="P1028" s="36" t="s">
        <v>71</v>
      </c>
      <c r="Q1028" s="42" t="s">
        <v>72</v>
      </c>
      <c r="R1028" s="42"/>
      <c r="S1028" s="44">
        <v>42922</v>
      </c>
      <c r="T1028" s="44">
        <v>42961</v>
      </c>
      <c r="U1028" s="45">
        <v>42982</v>
      </c>
      <c r="V1028" s="46">
        <v>6624469</v>
      </c>
      <c r="W1028" s="47" t="s">
        <v>9838</v>
      </c>
      <c r="X1028" s="48" t="s">
        <v>9839</v>
      </c>
      <c r="Y1028" s="48">
        <v>12264</v>
      </c>
      <c r="Z1028" s="48" t="s">
        <v>9840</v>
      </c>
      <c r="AA1028" s="48" t="s">
        <v>9841</v>
      </c>
      <c r="AB1028" s="48">
        <v>51691568</v>
      </c>
      <c r="AC1028" s="48"/>
      <c r="AD1028" s="48" t="s">
        <v>47</v>
      </c>
      <c r="AE1028" s="47" t="s">
        <v>9842</v>
      </c>
      <c r="AF1028" s="47" t="s">
        <v>9843</v>
      </c>
      <c r="AG1028" s="49"/>
      <c r="AH1028" s="49">
        <v>43492</v>
      </c>
      <c r="AI1028" s="50"/>
      <c r="AJ1028" s="51">
        <v>43493</v>
      </c>
      <c r="AK1028" s="51" t="s">
        <v>9366</v>
      </c>
      <c r="AL1028" s="52">
        <v>43493</v>
      </c>
    </row>
    <row r="1029" spans="1:38" x14ac:dyDescent="0.15">
      <c r="A1029" s="36">
        <v>51705728</v>
      </c>
      <c r="B1029" s="41" t="s">
        <v>9844</v>
      </c>
      <c r="C1029" s="41" t="s">
        <v>9845</v>
      </c>
      <c r="D1029" s="36" t="s">
        <v>9846</v>
      </c>
      <c r="E1029" s="36" t="s">
        <v>9847</v>
      </c>
      <c r="F1029" s="36"/>
      <c r="G1029" s="36">
        <v>51537123</v>
      </c>
      <c r="H1029" s="42" t="s">
        <v>3094</v>
      </c>
      <c r="I1029" s="42">
        <v>51564379</v>
      </c>
      <c r="J1029" s="42" t="s">
        <v>532</v>
      </c>
      <c r="K1029" s="36" t="s">
        <v>67</v>
      </c>
      <c r="L1029" s="43" t="s">
        <v>68</v>
      </c>
      <c r="M1029" s="43" t="s">
        <v>38</v>
      </c>
      <c r="N1029" s="36" t="s">
        <v>7711</v>
      </c>
      <c r="O1029" s="42" t="s">
        <v>1115</v>
      </c>
      <c r="P1029" s="36" t="s">
        <v>71</v>
      </c>
      <c r="Q1029" s="42" t="s">
        <v>72</v>
      </c>
      <c r="R1029" s="42"/>
      <c r="S1029" s="44">
        <v>43017</v>
      </c>
      <c r="T1029" s="44">
        <v>43444</v>
      </c>
      <c r="U1029" s="45"/>
      <c r="V1029" s="46">
        <v>6624717</v>
      </c>
      <c r="W1029" s="47" t="s">
        <v>9848</v>
      </c>
      <c r="X1029" s="48" t="s">
        <v>9849</v>
      </c>
      <c r="Y1029" s="48">
        <v>69231</v>
      </c>
      <c r="Z1029" s="48" t="s">
        <v>9850</v>
      </c>
      <c r="AA1029" s="48" t="s">
        <v>9851</v>
      </c>
      <c r="AB1029" s="48">
        <v>51705728</v>
      </c>
      <c r="AC1029" s="48" t="s">
        <v>9852</v>
      </c>
      <c r="AD1029" s="48" t="s">
        <v>47</v>
      </c>
      <c r="AE1029" s="47" t="s">
        <v>9853</v>
      </c>
      <c r="AF1029" s="47" t="s">
        <v>9854</v>
      </c>
      <c r="AG1029" s="49"/>
      <c r="AH1029" s="49">
        <v>43496</v>
      </c>
      <c r="AI1029" s="50"/>
      <c r="AJ1029" s="51">
        <v>43497</v>
      </c>
      <c r="AK1029" s="51" t="s">
        <v>9855</v>
      </c>
      <c r="AL1029" s="52">
        <v>43493</v>
      </c>
    </row>
    <row r="1030" spans="1:38" x14ac:dyDescent="0.15">
      <c r="A1030" s="36">
        <v>51693025</v>
      </c>
      <c r="B1030" s="41" t="s">
        <v>9856</v>
      </c>
      <c r="C1030" s="41" t="s">
        <v>9857</v>
      </c>
      <c r="D1030" s="36" t="s">
        <v>9858</v>
      </c>
      <c r="E1030" s="36" t="s">
        <v>9859</v>
      </c>
      <c r="F1030" s="36" t="s">
        <v>9860</v>
      </c>
      <c r="G1030" s="36">
        <v>51695860</v>
      </c>
      <c r="H1030" s="42" t="s">
        <v>6112</v>
      </c>
      <c r="I1030" s="42">
        <v>51564379</v>
      </c>
      <c r="J1030" s="42" t="s">
        <v>532</v>
      </c>
      <c r="K1030" s="36" t="s">
        <v>67</v>
      </c>
      <c r="L1030" s="43" t="s">
        <v>68</v>
      </c>
      <c r="M1030" s="43" t="s">
        <v>38</v>
      </c>
      <c r="N1030" s="36" t="s">
        <v>8569</v>
      </c>
      <c r="O1030" s="42" t="s">
        <v>819</v>
      </c>
      <c r="P1030" s="36" t="s">
        <v>71</v>
      </c>
      <c r="Q1030" s="42" t="s">
        <v>72</v>
      </c>
      <c r="R1030" s="42"/>
      <c r="S1030" s="44">
        <v>42933</v>
      </c>
      <c r="T1030" s="44">
        <v>42982</v>
      </c>
      <c r="U1030" s="45">
        <v>43003</v>
      </c>
      <c r="V1030" s="46">
        <v>6624506</v>
      </c>
      <c r="W1030" s="47" t="s">
        <v>9861</v>
      </c>
      <c r="X1030" s="48" t="s">
        <v>9862</v>
      </c>
      <c r="Y1030" s="48">
        <v>12259</v>
      </c>
      <c r="Z1030" s="48" t="s">
        <v>9863</v>
      </c>
      <c r="AA1030" s="48" t="s">
        <v>9864</v>
      </c>
      <c r="AB1030" s="48">
        <v>51693025</v>
      </c>
      <c r="AC1030" s="48"/>
      <c r="AD1030" s="48" t="s">
        <v>47</v>
      </c>
      <c r="AE1030" s="47" t="s">
        <v>9865</v>
      </c>
      <c r="AF1030" s="47" t="s">
        <v>9866</v>
      </c>
      <c r="AG1030" s="49"/>
      <c r="AH1030" s="49">
        <v>43493</v>
      </c>
      <c r="AI1030" s="50"/>
      <c r="AJ1030" s="51">
        <v>43494</v>
      </c>
      <c r="AK1030" s="51" t="s">
        <v>9366</v>
      </c>
      <c r="AL1030" s="52">
        <v>43493</v>
      </c>
    </row>
    <row r="1031" spans="1:38" x14ac:dyDescent="0.15">
      <c r="A1031" s="36">
        <v>51710077</v>
      </c>
      <c r="B1031" s="41" t="s">
        <v>9867</v>
      </c>
      <c r="C1031" s="41" t="s">
        <v>9868</v>
      </c>
      <c r="D1031" s="36" t="s">
        <v>5392</v>
      </c>
      <c r="E1031" s="36" t="s">
        <v>9869</v>
      </c>
      <c r="F1031" s="36"/>
      <c r="G1031" s="36">
        <v>51710500</v>
      </c>
      <c r="H1031" s="42" t="s">
        <v>124</v>
      </c>
      <c r="I1031" s="42">
        <v>40166880</v>
      </c>
      <c r="J1031" s="42" t="s">
        <v>53</v>
      </c>
      <c r="K1031" s="36" t="s">
        <v>67</v>
      </c>
      <c r="L1031" s="43" t="s">
        <v>5890</v>
      </c>
      <c r="M1031" s="43" t="s">
        <v>9487</v>
      </c>
      <c r="N1031" s="36" t="s">
        <v>164</v>
      </c>
      <c r="O1031" s="42" t="s">
        <v>819</v>
      </c>
      <c r="P1031" s="36" t="s">
        <v>71</v>
      </c>
      <c r="Q1031" s="42" t="s">
        <v>72</v>
      </c>
      <c r="R1031" s="42"/>
      <c r="S1031" s="44">
        <v>43055</v>
      </c>
      <c r="T1031" s="44"/>
      <c r="U1031" s="45"/>
      <c r="V1031" s="46">
        <v>6634749</v>
      </c>
      <c r="W1031" s="47" t="s">
        <v>9870</v>
      </c>
      <c r="X1031" s="48" t="s">
        <v>9871</v>
      </c>
      <c r="Y1031" s="48">
        <v>69280</v>
      </c>
      <c r="Z1031" s="48" t="s">
        <v>9872</v>
      </c>
      <c r="AA1031" s="48" t="s">
        <v>9873</v>
      </c>
      <c r="AB1031" s="48">
        <v>51710077</v>
      </c>
      <c r="AC1031" s="48"/>
      <c r="AD1031" s="48" t="s">
        <v>47</v>
      </c>
      <c r="AE1031" s="47" t="s">
        <v>9874</v>
      </c>
      <c r="AF1031" s="47" t="s">
        <v>9875</v>
      </c>
      <c r="AG1031" s="49">
        <v>43488</v>
      </c>
      <c r="AH1031" s="49">
        <v>43496</v>
      </c>
      <c r="AI1031" s="50"/>
      <c r="AJ1031" s="51">
        <v>43497</v>
      </c>
      <c r="AK1031" s="51" t="s">
        <v>9855</v>
      </c>
      <c r="AL1031" s="52">
        <v>43493</v>
      </c>
    </row>
    <row r="1032" spans="1:38" x14ac:dyDescent="0.15">
      <c r="A1032" s="36">
        <v>51764416</v>
      </c>
      <c r="B1032" s="41" t="s">
        <v>9876</v>
      </c>
      <c r="C1032" s="41" t="s">
        <v>9877</v>
      </c>
      <c r="D1032" s="36" t="s">
        <v>9878</v>
      </c>
      <c r="E1032" s="36" t="s">
        <v>9879</v>
      </c>
      <c r="F1032" s="36"/>
      <c r="G1032" s="36">
        <v>51710500</v>
      </c>
      <c r="H1032" s="42" t="s">
        <v>124</v>
      </c>
      <c r="I1032" s="42">
        <v>40166880</v>
      </c>
      <c r="J1032" s="42" t="s">
        <v>53</v>
      </c>
      <c r="K1032" s="36" t="s">
        <v>67</v>
      </c>
      <c r="L1032" s="43" t="s">
        <v>5890</v>
      </c>
      <c r="M1032" s="43" t="s">
        <v>38</v>
      </c>
      <c r="N1032" s="36" t="s">
        <v>536</v>
      </c>
      <c r="O1032" s="42" t="s">
        <v>1115</v>
      </c>
      <c r="P1032" s="36" t="s">
        <v>71</v>
      </c>
      <c r="Q1032" s="42" t="s">
        <v>72</v>
      </c>
      <c r="R1032" s="42"/>
      <c r="S1032" s="44">
        <v>43389</v>
      </c>
      <c r="T1032" s="44"/>
      <c r="U1032" s="45"/>
      <c r="V1032" s="46">
        <v>6624708</v>
      </c>
      <c r="W1032" s="47" t="s">
        <v>9880</v>
      </c>
      <c r="X1032" s="48" t="s">
        <v>9881</v>
      </c>
      <c r="Y1032" s="48">
        <v>48465</v>
      </c>
      <c r="Z1032" s="48" t="s">
        <v>9882</v>
      </c>
      <c r="AA1032" s="48" t="s">
        <v>9883</v>
      </c>
      <c r="AB1032" s="48"/>
      <c r="AC1032" s="48"/>
      <c r="AD1032" s="48" t="s">
        <v>47</v>
      </c>
      <c r="AE1032" s="47" t="s">
        <v>9884</v>
      </c>
      <c r="AF1032" s="47" t="s">
        <v>9885</v>
      </c>
      <c r="AG1032" s="49"/>
      <c r="AH1032" s="49">
        <v>43495</v>
      </c>
      <c r="AI1032" s="50"/>
      <c r="AJ1032" s="51">
        <v>43496</v>
      </c>
      <c r="AK1032" s="51" t="s">
        <v>9366</v>
      </c>
      <c r="AL1032" s="52">
        <v>43493</v>
      </c>
    </row>
    <row r="1033" spans="1:38" x14ac:dyDescent="0.15">
      <c r="A1033" s="36">
        <v>51772279</v>
      </c>
      <c r="B1033" s="41" t="s">
        <v>9886</v>
      </c>
      <c r="C1033" s="41" t="s">
        <v>9887</v>
      </c>
      <c r="D1033" s="36" t="s">
        <v>861</v>
      </c>
      <c r="E1033" s="36" t="s">
        <v>9888</v>
      </c>
      <c r="F1033" s="36"/>
      <c r="G1033" s="36">
        <v>51710500</v>
      </c>
      <c r="H1033" s="42" t="s">
        <v>124</v>
      </c>
      <c r="I1033" s="42">
        <v>40166880</v>
      </c>
      <c r="J1033" s="42" t="s">
        <v>53</v>
      </c>
      <c r="K1033" s="36" t="s">
        <v>303</v>
      </c>
      <c r="L1033" s="43" t="s">
        <v>5890</v>
      </c>
      <c r="M1033" s="43" t="s">
        <v>38</v>
      </c>
      <c r="N1033" s="36" t="s">
        <v>536</v>
      </c>
      <c r="O1033" s="42" t="s">
        <v>9889</v>
      </c>
      <c r="P1033" s="36" t="s">
        <v>71</v>
      </c>
      <c r="Q1033" s="42" t="s">
        <v>304</v>
      </c>
      <c r="R1033" s="42"/>
      <c r="S1033" s="44">
        <v>43433</v>
      </c>
      <c r="T1033" s="44"/>
      <c r="U1033" s="45"/>
      <c r="V1033" s="46"/>
      <c r="W1033" s="47" t="s">
        <v>9890</v>
      </c>
      <c r="X1033" s="48" t="s">
        <v>9891</v>
      </c>
      <c r="Y1033" s="48">
        <v>48489</v>
      </c>
      <c r="Z1033" s="48" t="s">
        <v>9892</v>
      </c>
      <c r="AA1033" s="48" t="s">
        <v>9893</v>
      </c>
      <c r="AB1033" s="48">
        <v>16194</v>
      </c>
      <c r="AC1033" s="48"/>
      <c r="AD1033" s="48" t="s">
        <v>47</v>
      </c>
      <c r="AE1033" s="47" t="s">
        <v>9894</v>
      </c>
      <c r="AF1033" s="47" t="s">
        <v>9895</v>
      </c>
      <c r="AG1033" s="49"/>
      <c r="AH1033" s="49">
        <v>43495</v>
      </c>
      <c r="AI1033" s="50"/>
      <c r="AJ1033" s="51">
        <v>43496</v>
      </c>
      <c r="AK1033" s="51" t="s">
        <v>9366</v>
      </c>
      <c r="AL1033" s="52">
        <v>43493</v>
      </c>
    </row>
    <row r="1034" spans="1:38" x14ac:dyDescent="0.15">
      <c r="A1034" s="36">
        <v>51697111</v>
      </c>
      <c r="B1034" s="41" t="s">
        <v>9896</v>
      </c>
      <c r="C1034" s="41" t="s">
        <v>9897</v>
      </c>
      <c r="D1034" s="36" t="s">
        <v>475</v>
      </c>
      <c r="E1034" s="36" t="s">
        <v>9898</v>
      </c>
      <c r="F1034" s="36"/>
      <c r="G1034" s="36">
        <v>51543731</v>
      </c>
      <c r="H1034" s="42" t="s">
        <v>5972</v>
      </c>
      <c r="I1034" s="42">
        <v>51601287</v>
      </c>
      <c r="J1034" s="42" t="s">
        <v>82</v>
      </c>
      <c r="K1034" s="36" t="s">
        <v>67</v>
      </c>
      <c r="L1034" s="43" t="s">
        <v>68</v>
      </c>
      <c r="M1034" s="43" t="s">
        <v>38</v>
      </c>
      <c r="N1034" s="36" t="s">
        <v>365</v>
      </c>
      <c r="O1034" s="42" t="s">
        <v>6765</v>
      </c>
      <c r="P1034" s="36" t="s">
        <v>85</v>
      </c>
      <c r="Q1034" s="42" t="s">
        <v>72</v>
      </c>
      <c r="R1034" s="42"/>
      <c r="S1034" s="44">
        <v>42961</v>
      </c>
      <c r="T1034" s="44">
        <v>43080</v>
      </c>
      <c r="U1034" s="45">
        <v>43094</v>
      </c>
      <c r="V1034" s="46">
        <v>6624611</v>
      </c>
      <c r="W1034" s="47" t="s">
        <v>9899</v>
      </c>
      <c r="X1034" s="48" t="s">
        <v>9900</v>
      </c>
      <c r="Y1034" s="48">
        <v>69099</v>
      </c>
      <c r="Z1034" s="48" t="s">
        <v>9901</v>
      </c>
      <c r="AA1034" s="48" t="s">
        <v>9902</v>
      </c>
      <c r="AB1034" s="48">
        <v>51697111</v>
      </c>
      <c r="AC1034" s="48"/>
      <c r="AD1034" s="48" t="s">
        <v>47</v>
      </c>
      <c r="AE1034" s="47" t="s">
        <v>9903</v>
      </c>
      <c r="AF1034" s="47" t="s">
        <v>9904</v>
      </c>
      <c r="AG1034" s="49"/>
      <c r="AH1034" s="49">
        <v>43495</v>
      </c>
      <c r="AI1034" s="50"/>
      <c r="AJ1034" s="51">
        <v>43496</v>
      </c>
      <c r="AK1034" s="51" t="s">
        <v>9366</v>
      </c>
      <c r="AL1034" s="52">
        <v>43493</v>
      </c>
    </row>
    <row r="1035" spans="1:38" x14ac:dyDescent="0.15">
      <c r="A1035" s="36">
        <v>51694566</v>
      </c>
      <c r="B1035" s="41" t="s">
        <v>9905</v>
      </c>
      <c r="C1035" s="41" t="s">
        <v>9906</v>
      </c>
      <c r="D1035" s="36" t="s">
        <v>9907</v>
      </c>
      <c r="E1035" s="36" t="s">
        <v>9908</v>
      </c>
      <c r="F1035" s="36"/>
      <c r="G1035" s="36">
        <v>51692598</v>
      </c>
      <c r="H1035" s="42" t="s">
        <v>1188</v>
      </c>
      <c r="I1035" s="42">
        <v>51558114</v>
      </c>
      <c r="J1035" s="42" t="s">
        <v>3173</v>
      </c>
      <c r="K1035" s="36" t="s">
        <v>67</v>
      </c>
      <c r="L1035" s="43" t="s">
        <v>68</v>
      </c>
      <c r="M1035" s="43" t="s">
        <v>38</v>
      </c>
      <c r="N1035" s="36" t="s">
        <v>7488</v>
      </c>
      <c r="O1035" s="42" t="s">
        <v>176</v>
      </c>
      <c r="P1035" s="36" t="s">
        <v>85</v>
      </c>
      <c r="Q1035" s="42" t="s">
        <v>72</v>
      </c>
      <c r="R1035" s="42"/>
      <c r="S1035" s="44">
        <v>42943</v>
      </c>
      <c r="T1035" s="44">
        <v>42989</v>
      </c>
      <c r="U1035" s="45">
        <v>43010</v>
      </c>
      <c r="V1035" s="46">
        <v>6624523</v>
      </c>
      <c r="W1035" s="47" t="s">
        <v>9909</v>
      </c>
      <c r="X1035" s="48" t="s">
        <v>9910</v>
      </c>
      <c r="Y1035" s="48">
        <v>69094</v>
      </c>
      <c r="Z1035" s="48" t="s">
        <v>9911</v>
      </c>
      <c r="AA1035" s="48" t="s">
        <v>9912</v>
      </c>
      <c r="AB1035" s="48">
        <v>51694566</v>
      </c>
      <c r="AC1035" s="48"/>
      <c r="AD1035" s="48" t="s">
        <v>47</v>
      </c>
      <c r="AE1035" s="47" t="s">
        <v>9913</v>
      </c>
      <c r="AF1035" s="47" t="s">
        <v>9914</v>
      </c>
      <c r="AG1035" s="49"/>
      <c r="AH1035" s="49">
        <v>43496</v>
      </c>
      <c r="AI1035" s="50"/>
      <c r="AJ1035" s="51">
        <v>43497</v>
      </c>
      <c r="AK1035" s="51" t="s">
        <v>9855</v>
      </c>
      <c r="AL1035" s="52">
        <v>43493</v>
      </c>
    </row>
    <row r="1036" spans="1:38" x14ac:dyDescent="0.15">
      <c r="A1036" s="36">
        <v>51732395</v>
      </c>
      <c r="B1036" s="41" t="s">
        <v>9915</v>
      </c>
      <c r="C1036" s="41" t="s">
        <v>9916</v>
      </c>
      <c r="D1036" s="36" t="s">
        <v>5350</v>
      </c>
      <c r="E1036" s="36" t="s">
        <v>9917</v>
      </c>
      <c r="F1036" s="36" t="s">
        <v>9918</v>
      </c>
      <c r="G1036" s="36">
        <v>51695860</v>
      </c>
      <c r="H1036" s="42" t="s">
        <v>6112</v>
      </c>
      <c r="I1036" s="42">
        <v>51564379</v>
      </c>
      <c r="J1036" s="42" t="s">
        <v>532</v>
      </c>
      <c r="K1036" s="36" t="s">
        <v>67</v>
      </c>
      <c r="L1036" s="43" t="s">
        <v>68</v>
      </c>
      <c r="M1036" s="43" t="s">
        <v>38</v>
      </c>
      <c r="N1036" s="36" t="s">
        <v>8569</v>
      </c>
      <c r="O1036" s="42" t="s">
        <v>904</v>
      </c>
      <c r="P1036" s="36" t="s">
        <v>71</v>
      </c>
      <c r="Q1036" s="42" t="s">
        <v>72</v>
      </c>
      <c r="R1036" s="42"/>
      <c r="S1036" s="44">
        <v>43231</v>
      </c>
      <c r="T1036" s="44">
        <v>43290</v>
      </c>
      <c r="U1036" s="45">
        <v>43290</v>
      </c>
      <c r="V1036" s="46">
        <v>6634629</v>
      </c>
      <c r="W1036" s="47" t="s">
        <v>9919</v>
      </c>
      <c r="X1036" s="48" t="s">
        <v>9920</v>
      </c>
      <c r="Y1036" s="48">
        <v>12205</v>
      </c>
      <c r="Z1036" s="48" t="s">
        <v>9921</v>
      </c>
      <c r="AA1036" s="48" t="s">
        <v>9922</v>
      </c>
      <c r="AB1036" s="48">
        <v>51732395</v>
      </c>
      <c r="AC1036" s="48"/>
      <c r="AD1036" s="48" t="s">
        <v>47</v>
      </c>
      <c r="AE1036" s="47" t="s">
        <v>9923</v>
      </c>
      <c r="AF1036" s="47" t="s">
        <v>9924</v>
      </c>
      <c r="AG1036" s="49"/>
      <c r="AH1036" s="49">
        <v>43495</v>
      </c>
      <c r="AI1036" s="50"/>
      <c r="AJ1036" s="51">
        <v>43496</v>
      </c>
      <c r="AK1036" s="51" t="s">
        <v>9366</v>
      </c>
      <c r="AL1036" s="52">
        <v>43493</v>
      </c>
    </row>
    <row r="1037" spans="1:38" x14ac:dyDescent="0.15">
      <c r="A1037" s="36">
        <v>51769699</v>
      </c>
      <c r="B1037" s="41" t="s">
        <v>9925</v>
      </c>
      <c r="C1037" s="41" t="s">
        <v>9926</v>
      </c>
      <c r="D1037" s="36" t="s">
        <v>9927</v>
      </c>
      <c r="E1037" s="36" t="s">
        <v>9928</v>
      </c>
      <c r="F1037" s="36"/>
      <c r="G1037" s="36">
        <v>51710500</v>
      </c>
      <c r="H1037" s="42" t="s">
        <v>124</v>
      </c>
      <c r="I1037" s="42">
        <v>40166880</v>
      </c>
      <c r="J1037" s="42" t="s">
        <v>53</v>
      </c>
      <c r="K1037" s="36" t="s">
        <v>67</v>
      </c>
      <c r="L1037" s="43" t="s">
        <v>68</v>
      </c>
      <c r="M1037" s="43" t="s">
        <v>38</v>
      </c>
      <c r="N1037" s="36" t="s">
        <v>365</v>
      </c>
      <c r="O1037" s="42" t="s">
        <v>1438</v>
      </c>
      <c r="P1037" s="36" t="s">
        <v>85</v>
      </c>
      <c r="Q1037" s="42" t="s">
        <v>72</v>
      </c>
      <c r="R1037" s="42"/>
      <c r="S1037" s="44">
        <v>43419</v>
      </c>
      <c r="T1037" s="44">
        <v>43451</v>
      </c>
      <c r="U1037" s="45">
        <v>43472</v>
      </c>
      <c r="V1037" s="46"/>
      <c r="W1037" s="47" t="s">
        <v>9929</v>
      </c>
      <c r="X1037" s="48" t="s">
        <v>9930</v>
      </c>
      <c r="Y1037" s="48">
        <v>69047</v>
      </c>
      <c r="Z1037" s="48" t="s">
        <v>9931</v>
      </c>
      <c r="AA1037" s="48" t="s">
        <v>9932</v>
      </c>
      <c r="AB1037" s="48"/>
      <c r="AC1037" s="48"/>
      <c r="AD1037" s="48" t="s">
        <v>47</v>
      </c>
      <c r="AE1037" s="47" t="s">
        <v>9933</v>
      </c>
      <c r="AF1037" s="47" t="s">
        <v>9934</v>
      </c>
      <c r="AG1037" s="49"/>
      <c r="AH1037" s="49">
        <v>43492</v>
      </c>
      <c r="AI1037" s="50"/>
      <c r="AJ1037" s="51">
        <v>43493</v>
      </c>
      <c r="AK1037" s="51" t="s">
        <v>9366</v>
      </c>
      <c r="AL1037" s="52">
        <v>43493</v>
      </c>
    </row>
    <row r="1038" spans="1:38" x14ac:dyDescent="0.15">
      <c r="A1038" s="36">
        <v>51718508</v>
      </c>
      <c r="B1038" s="41" t="s">
        <v>9935</v>
      </c>
      <c r="C1038" s="41" t="s">
        <v>9936</v>
      </c>
      <c r="D1038" s="36" t="s">
        <v>9937</v>
      </c>
      <c r="E1038" s="36" t="s">
        <v>9938</v>
      </c>
      <c r="F1038" s="36" t="s">
        <v>9939</v>
      </c>
      <c r="G1038" s="36">
        <v>51737073</v>
      </c>
      <c r="H1038" s="42" t="s">
        <v>65</v>
      </c>
      <c r="I1038" s="42">
        <v>51747002</v>
      </c>
      <c r="J1038" s="42" t="s">
        <v>66</v>
      </c>
      <c r="K1038" s="36" t="s">
        <v>67</v>
      </c>
      <c r="L1038" s="43" t="s">
        <v>5890</v>
      </c>
      <c r="M1038" s="43" t="s">
        <v>38</v>
      </c>
      <c r="N1038" s="36" t="s">
        <v>6172</v>
      </c>
      <c r="O1038" s="42" t="s">
        <v>761</v>
      </c>
      <c r="P1038" s="36" t="s">
        <v>85</v>
      </c>
      <c r="Q1038" s="42" t="s">
        <v>72</v>
      </c>
      <c r="R1038" s="42"/>
      <c r="S1038" s="44">
        <v>43129</v>
      </c>
      <c r="T1038" s="44">
        <v>43164</v>
      </c>
      <c r="U1038" s="45">
        <v>43178</v>
      </c>
      <c r="V1038" s="46">
        <v>6624785</v>
      </c>
      <c r="W1038" s="47" t="s">
        <v>9940</v>
      </c>
      <c r="X1038" s="48" t="s">
        <v>9941</v>
      </c>
      <c r="Y1038" s="48">
        <v>69294</v>
      </c>
      <c r="Z1038" s="48" t="s">
        <v>9942</v>
      </c>
      <c r="AA1038" s="48" t="s">
        <v>9943</v>
      </c>
      <c r="AB1038" s="48">
        <v>51718508</v>
      </c>
      <c r="AC1038" s="48"/>
      <c r="AD1038" s="48" t="s">
        <v>47</v>
      </c>
      <c r="AE1038" s="47" t="s">
        <v>9944</v>
      </c>
      <c r="AF1038" s="47" t="s">
        <v>9945</v>
      </c>
      <c r="AG1038" s="49"/>
      <c r="AH1038" s="49">
        <v>43497</v>
      </c>
      <c r="AI1038" s="50" t="s">
        <v>9946</v>
      </c>
      <c r="AJ1038" s="51">
        <v>43497</v>
      </c>
      <c r="AK1038" s="51" t="s">
        <v>9855</v>
      </c>
      <c r="AL1038" s="52">
        <v>43493</v>
      </c>
    </row>
    <row r="1039" spans="1:38" x14ac:dyDescent="0.15">
      <c r="A1039" s="36">
        <v>51611763</v>
      </c>
      <c r="B1039" s="41" t="s">
        <v>9947</v>
      </c>
      <c r="C1039" s="41" t="s">
        <v>9948</v>
      </c>
      <c r="D1039" s="36" t="s">
        <v>3573</v>
      </c>
      <c r="E1039" s="36" t="s">
        <v>9949</v>
      </c>
      <c r="F1039" s="36"/>
      <c r="G1039" s="36">
        <v>51564374</v>
      </c>
      <c r="H1039" s="42" t="s">
        <v>2984</v>
      </c>
      <c r="I1039" s="42">
        <v>51752149</v>
      </c>
      <c r="J1039" s="42" t="s">
        <v>8963</v>
      </c>
      <c r="K1039" s="36" t="s">
        <v>217</v>
      </c>
      <c r="L1039" s="43" t="s">
        <v>37</v>
      </c>
      <c r="M1039" s="43" t="s">
        <v>38</v>
      </c>
      <c r="N1039" s="36" t="s">
        <v>164</v>
      </c>
      <c r="O1039" s="42" t="s">
        <v>477</v>
      </c>
      <c r="P1039" s="36" t="s">
        <v>71</v>
      </c>
      <c r="Q1039" s="42" t="s">
        <v>304</v>
      </c>
      <c r="R1039" s="42"/>
      <c r="S1039" s="44">
        <v>42508</v>
      </c>
      <c r="T1039" s="44">
        <v>42562</v>
      </c>
      <c r="U1039" s="45">
        <v>42583</v>
      </c>
      <c r="V1039" s="46">
        <v>6624299</v>
      </c>
      <c r="W1039" s="47" t="s">
        <v>9950</v>
      </c>
      <c r="X1039" s="48" t="s">
        <v>9951</v>
      </c>
      <c r="Y1039" s="48">
        <v>69090</v>
      </c>
      <c r="Z1039" s="48" t="s">
        <v>9952</v>
      </c>
      <c r="AA1039" s="48" t="s">
        <v>9953</v>
      </c>
      <c r="AB1039" s="48">
        <v>51611763</v>
      </c>
      <c r="AC1039" s="48"/>
      <c r="AD1039" s="48" t="s">
        <v>47</v>
      </c>
      <c r="AE1039" s="47" t="s">
        <v>9954</v>
      </c>
      <c r="AF1039" s="47" t="s">
        <v>9955</v>
      </c>
      <c r="AG1039" s="49"/>
      <c r="AH1039" s="49">
        <v>43500</v>
      </c>
      <c r="AI1039" s="50"/>
      <c r="AJ1039" s="51">
        <v>43501</v>
      </c>
      <c r="AK1039" s="51" t="s">
        <v>9855</v>
      </c>
      <c r="AL1039" s="52">
        <v>43500</v>
      </c>
    </row>
    <row r="1040" spans="1:38" x14ac:dyDescent="0.15">
      <c r="A1040" s="36">
        <v>51774277</v>
      </c>
      <c r="B1040" s="41" t="s">
        <v>9956</v>
      </c>
      <c r="C1040" s="41" t="s">
        <v>9957</v>
      </c>
      <c r="D1040" s="36" t="s">
        <v>9958</v>
      </c>
      <c r="E1040" s="36" t="s">
        <v>9959</v>
      </c>
      <c r="F1040" s="36"/>
      <c r="G1040" s="36">
        <v>51710500</v>
      </c>
      <c r="H1040" s="42" t="s">
        <v>124</v>
      </c>
      <c r="I1040" s="42">
        <v>40166880</v>
      </c>
      <c r="J1040" s="42" t="s">
        <v>53</v>
      </c>
      <c r="K1040" s="36" t="s">
        <v>67</v>
      </c>
      <c r="L1040" s="43" t="s">
        <v>5890</v>
      </c>
      <c r="M1040" s="43" t="s">
        <v>38</v>
      </c>
      <c r="N1040" s="36" t="s">
        <v>536</v>
      </c>
      <c r="O1040" s="42" t="s">
        <v>9889</v>
      </c>
      <c r="P1040" s="36" t="s">
        <v>71</v>
      </c>
      <c r="Q1040" s="42" t="s">
        <v>304</v>
      </c>
      <c r="R1040" s="42"/>
      <c r="S1040" s="44">
        <v>43444</v>
      </c>
      <c r="T1040" s="44"/>
      <c r="U1040" s="45"/>
      <c r="V1040" s="46"/>
      <c r="W1040" s="47"/>
      <c r="X1040" s="48" t="s">
        <v>9960</v>
      </c>
      <c r="Y1040" s="48"/>
      <c r="Z1040" s="48" t="s">
        <v>635</v>
      </c>
      <c r="AA1040" s="48"/>
      <c r="AB1040" s="48"/>
      <c r="AC1040" s="48"/>
      <c r="AD1040" s="48" t="s">
        <v>47</v>
      </c>
      <c r="AE1040" s="47"/>
      <c r="AF1040" s="47" t="s">
        <v>9961</v>
      </c>
      <c r="AG1040" s="49"/>
      <c r="AH1040" s="49">
        <v>43502</v>
      </c>
      <c r="AI1040" s="50"/>
      <c r="AJ1040" s="51">
        <v>43503</v>
      </c>
      <c r="AK1040" s="51" t="s">
        <v>9855</v>
      </c>
      <c r="AL1040" s="52">
        <v>43500</v>
      </c>
    </row>
    <row r="1041" spans="1:38" x14ac:dyDescent="0.15">
      <c r="A1041" s="36">
        <v>51711894</v>
      </c>
      <c r="B1041" s="41" t="s">
        <v>9962</v>
      </c>
      <c r="C1041" s="41" t="s">
        <v>9963</v>
      </c>
      <c r="D1041" s="36" t="s">
        <v>8047</v>
      </c>
      <c r="E1041" s="36" t="s">
        <v>9964</v>
      </c>
      <c r="F1041" s="36" t="s">
        <v>9965</v>
      </c>
      <c r="G1041" s="36">
        <v>51743367</v>
      </c>
      <c r="H1041" s="42" t="s">
        <v>545</v>
      </c>
      <c r="I1041" s="42">
        <v>51564379</v>
      </c>
      <c r="J1041" s="42" t="s">
        <v>532</v>
      </c>
      <c r="K1041" s="36" t="s">
        <v>67</v>
      </c>
      <c r="L1041" s="43" t="s">
        <v>68</v>
      </c>
      <c r="M1041" s="43" t="s">
        <v>38</v>
      </c>
      <c r="N1041" s="36" t="s">
        <v>536</v>
      </c>
      <c r="O1041" s="42" t="s">
        <v>904</v>
      </c>
      <c r="P1041" s="36" t="s">
        <v>71</v>
      </c>
      <c r="Q1041" s="42" t="s">
        <v>72</v>
      </c>
      <c r="R1041" s="42"/>
      <c r="S1041" s="44">
        <v>43070</v>
      </c>
      <c r="T1041" s="44">
        <v>43290</v>
      </c>
      <c r="U1041" s="45">
        <v>43290</v>
      </c>
      <c r="V1041" s="46">
        <v>6634636</v>
      </c>
      <c r="W1041" s="47" t="s">
        <v>9966</v>
      </c>
      <c r="X1041" s="48" t="s">
        <v>9967</v>
      </c>
      <c r="Y1041" s="48">
        <v>12212</v>
      </c>
      <c r="Z1041" s="48" t="s">
        <v>9968</v>
      </c>
      <c r="AA1041" s="48" t="s">
        <v>9969</v>
      </c>
      <c r="AB1041" s="48">
        <v>15146</v>
      </c>
      <c r="AC1041" s="48"/>
      <c r="AD1041" s="48" t="s">
        <v>47</v>
      </c>
      <c r="AE1041" s="47" t="s">
        <v>9970</v>
      </c>
      <c r="AF1041" s="47" t="s">
        <v>9971</v>
      </c>
      <c r="AG1041" s="49"/>
      <c r="AH1041" s="49">
        <v>43497</v>
      </c>
      <c r="AI1041" s="50"/>
      <c r="AJ1041" s="51">
        <v>43497</v>
      </c>
      <c r="AK1041" s="51" t="s">
        <v>9855</v>
      </c>
      <c r="AL1041" s="52">
        <v>43493</v>
      </c>
    </row>
    <row r="1042" spans="1:38" x14ac:dyDescent="0.15">
      <c r="A1042" s="36">
        <v>51728809</v>
      </c>
      <c r="B1042" s="41" t="s">
        <v>9972</v>
      </c>
      <c r="C1042" s="41" t="s">
        <v>9973</v>
      </c>
      <c r="D1042" s="36" t="s">
        <v>9974</v>
      </c>
      <c r="E1042" s="36" t="s">
        <v>9975</v>
      </c>
      <c r="F1042" s="36"/>
      <c r="G1042" s="36">
        <v>51732809</v>
      </c>
      <c r="H1042" s="42" t="s">
        <v>7825</v>
      </c>
      <c r="I1042" s="42">
        <v>51564379</v>
      </c>
      <c r="J1042" s="42" t="s">
        <v>532</v>
      </c>
      <c r="K1042" s="36" t="s">
        <v>67</v>
      </c>
      <c r="L1042" s="43" t="s">
        <v>68</v>
      </c>
      <c r="M1042" s="43" t="s">
        <v>38</v>
      </c>
      <c r="N1042" s="36" t="s">
        <v>6333</v>
      </c>
      <c r="O1042" s="42" t="s">
        <v>1115</v>
      </c>
      <c r="P1042" s="36" t="s">
        <v>71</v>
      </c>
      <c r="Q1042" s="42" t="s">
        <v>72</v>
      </c>
      <c r="R1042" s="42"/>
      <c r="S1042" s="44">
        <v>43203</v>
      </c>
      <c r="T1042" s="44">
        <v>43444</v>
      </c>
      <c r="U1042" s="45">
        <v>43465</v>
      </c>
      <c r="V1042" s="46">
        <v>6634590</v>
      </c>
      <c r="W1042" s="47" t="s">
        <v>9976</v>
      </c>
      <c r="X1042" s="48" t="s">
        <v>9977</v>
      </c>
      <c r="Y1042" s="48">
        <v>16222</v>
      </c>
      <c r="Z1042" s="48" t="s">
        <v>9978</v>
      </c>
      <c r="AA1042" s="48" t="s">
        <v>9979</v>
      </c>
      <c r="AB1042" s="48">
        <v>51728809</v>
      </c>
      <c r="AC1042" s="48" t="s">
        <v>9980</v>
      </c>
      <c r="AD1042" s="48" t="s">
        <v>47</v>
      </c>
      <c r="AE1042" s="47" t="s">
        <v>9981</v>
      </c>
      <c r="AF1042" s="47" t="s">
        <v>9982</v>
      </c>
      <c r="AG1042" s="49"/>
      <c r="AH1042" s="49">
        <v>43501</v>
      </c>
      <c r="AI1042" s="50"/>
      <c r="AJ1042" s="51">
        <v>43502</v>
      </c>
      <c r="AK1042" s="51" t="s">
        <v>9855</v>
      </c>
      <c r="AL1042" s="52">
        <v>43500</v>
      </c>
    </row>
    <row r="1043" spans="1:38" x14ac:dyDescent="0.15">
      <c r="A1043" s="36">
        <v>51765425</v>
      </c>
      <c r="B1043" s="41" t="s">
        <v>9983</v>
      </c>
      <c r="C1043" s="41" t="s">
        <v>9984</v>
      </c>
      <c r="D1043" s="36" t="s">
        <v>9985</v>
      </c>
      <c r="E1043" s="36" t="s">
        <v>9986</v>
      </c>
      <c r="F1043" s="36"/>
      <c r="G1043" s="36">
        <v>51559927</v>
      </c>
      <c r="H1043" s="42" t="s">
        <v>448</v>
      </c>
      <c r="I1043" s="42">
        <v>51564380</v>
      </c>
      <c r="J1043" s="42" t="s">
        <v>2953</v>
      </c>
      <c r="K1043" s="36" t="s">
        <v>67</v>
      </c>
      <c r="L1043" s="43" t="s">
        <v>68</v>
      </c>
      <c r="M1043" s="43" t="s">
        <v>9487</v>
      </c>
      <c r="N1043" s="36" t="s">
        <v>452</v>
      </c>
      <c r="O1043" s="42" t="s">
        <v>144</v>
      </c>
      <c r="P1043" s="36" t="s">
        <v>71</v>
      </c>
      <c r="Q1043" s="42" t="s">
        <v>72</v>
      </c>
      <c r="R1043" s="42"/>
      <c r="S1043" s="44">
        <v>43397</v>
      </c>
      <c r="T1043" s="44">
        <v>43430</v>
      </c>
      <c r="U1043" s="45">
        <v>43444</v>
      </c>
      <c r="V1043" s="46"/>
      <c r="W1043" s="47" t="s">
        <v>9987</v>
      </c>
      <c r="X1043" s="48" t="s">
        <v>9988</v>
      </c>
      <c r="Y1043" s="48">
        <v>69095</v>
      </c>
      <c r="Z1043" s="48" t="s">
        <v>9989</v>
      </c>
      <c r="AA1043" s="48" t="s">
        <v>9990</v>
      </c>
      <c r="AB1043" s="48"/>
      <c r="AC1043" s="48" t="s">
        <v>2471</v>
      </c>
      <c r="AD1043" s="48" t="s">
        <v>9013</v>
      </c>
      <c r="AE1043" s="47" t="s">
        <v>9991</v>
      </c>
      <c r="AF1043" s="47" t="s">
        <v>9992</v>
      </c>
      <c r="AG1043" s="49">
        <v>43483</v>
      </c>
      <c r="AH1043" s="49">
        <v>43498</v>
      </c>
      <c r="AI1043" s="50"/>
      <c r="AJ1043" s="51">
        <v>43499</v>
      </c>
      <c r="AK1043" s="51" t="s">
        <v>9855</v>
      </c>
      <c r="AL1043" s="52">
        <v>43493</v>
      </c>
    </row>
    <row r="1044" spans="1:38" x14ac:dyDescent="0.15">
      <c r="A1044" s="36">
        <v>51665080</v>
      </c>
      <c r="B1044" s="41" t="s">
        <v>9993</v>
      </c>
      <c r="C1044" s="41" t="s">
        <v>9994</v>
      </c>
      <c r="D1044" s="36" t="s">
        <v>9995</v>
      </c>
      <c r="E1044" s="36" t="s">
        <v>9996</v>
      </c>
      <c r="F1044" s="36" t="s">
        <v>9997</v>
      </c>
      <c r="G1044" s="36">
        <v>51557313</v>
      </c>
      <c r="H1044" s="42" t="s">
        <v>6139</v>
      </c>
      <c r="I1044" s="42">
        <v>51564380</v>
      </c>
      <c r="J1044" s="42" t="s">
        <v>2953</v>
      </c>
      <c r="K1044" s="36" t="s">
        <v>303</v>
      </c>
      <c r="L1044" s="43" t="s">
        <v>68</v>
      </c>
      <c r="M1044" s="43" t="s">
        <v>38</v>
      </c>
      <c r="N1044" s="36" t="s">
        <v>5442</v>
      </c>
      <c r="O1044" s="42" t="s">
        <v>314</v>
      </c>
      <c r="P1044" s="36" t="s">
        <v>71</v>
      </c>
      <c r="Q1044" s="42" t="s">
        <v>304</v>
      </c>
      <c r="R1044" s="42"/>
      <c r="S1044" s="44">
        <v>42768</v>
      </c>
      <c r="T1044" s="44">
        <v>42828</v>
      </c>
      <c r="U1044" s="45">
        <v>42842</v>
      </c>
      <c r="V1044" s="46">
        <v>6624424</v>
      </c>
      <c r="W1044" s="47" t="s">
        <v>9998</v>
      </c>
      <c r="X1044" s="48" t="s">
        <v>9999</v>
      </c>
      <c r="Y1044" s="48">
        <v>69107</v>
      </c>
      <c r="Z1044" s="48" t="s">
        <v>10000</v>
      </c>
      <c r="AA1044" s="48" t="s">
        <v>10001</v>
      </c>
      <c r="AB1044" s="48">
        <v>51665080</v>
      </c>
      <c r="AC1044" s="48" t="s">
        <v>10002</v>
      </c>
      <c r="AD1044" s="48" t="s">
        <v>47</v>
      </c>
      <c r="AE1044" s="47" t="s">
        <v>10003</v>
      </c>
      <c r="AF1044" s="47" t="s">
        <v>10004</v>
      </c>
      <c r="AG1044" s="49"/>
      <c r="AH1044" s="49">
        <v>43500</v>
      </c>
      <c r="AI1044" s="50"/>
      <c r="AJ1044" s="51">
        <v>43501</v>
      </c>
      <c r="AK1044" s="51" t="s">
        <v>9855</v>
      </c>
      <c r="AL1044" s="52">
        <v>43500</v>
      </c>
    </row>
    <row r="1045" spans="1:38" x14ac:dyDescent="0.15">
      <c r="A1045" s="36">
        <v>51575799</v>
      </c>
      <c r="B1045" s="41" t="s">
        <v>10005</v>
      </c>
      <c r="C1045" s="41" t="s">
        <v>10006</v>
      </c>
      <c r="D1045" s="36" t="s">
        <v>10007</v>
      </c>
      <c r="E1045" s="36" t="s">
        <v>7724</v>
      </c>
      <c r="F1045" s="36"/>
      <c r="G1045" s="36">
        <v>51591988</v>
      </c>
      <c r="H1045" s="42" t="s">
        <v>3663</v>
      </c>
      <c r="I1045" s="42">
        <v>51752149</v>
      </c>
      <c r="J1045" s="42" t="s">
        <v>8963</v>
      </c>
      <c r="K1045" s="36" t="s">
        <v>67</v>
      </c>
      <c r="L1045" s="43" t="s">
        <v>68</v>
      </c>
      <c r="M1045" s="43" t="s">
        <v>38</v>
      </c>
      <c r="N1045" s="36" t="s">
        <v>164</v>
      </c>
      <c r="O1045" s="42" t="s">
        <v>314</v>
      </c>
      <c r="P1045" s="36" t="s">
        <v>71</v>
      </c>
      <c r="Q1045" s="42" t="s">
        <v>72</v>
      </c>
      <c r="R1045" s="42"/>
      <c r="S1045" s="44">
        <v>42230</v>
      </c>
      <c r="T1045" s="44">
        <v>43059</v>
      </c>
      <c r="U1045" s="45">
        <v>43080</v>
      </c>
      <c r="V1045" s="46">
        <v>6634278</v>
      </c>
      <c r="W1045" s="47" t="s">
        <v>10008</v>
      </c>
      <c r="X1045" s="48" t="s">
        <v>10009</v>
      </c>
      <c r="Y1045" s="48">
        <v>69257</v>
      </c>
      <c r="Z1045" s="48" t="s">
        <v>10010</v>
      </c>
      <c r="AA1045" s="48" t="s">
        <v>10011</v>
      </c>
      <c r="AB1045" s="48">
        <v>51575799</v>
      </c>
      <c r="AC1045" s="48"/>
      <c r="AD1045" s="48" t="s">
        <v>47</v>
      </c>
      <c r="AE1045" s="47" t="s">
        <v>10012</v>
      </c>
      <c r="AF1045" s="47" t="s">
        <v>10013</v>
      </c>
      <c r="AG1045" s="49"/>
      <c r="AH1045" s="49">
        <v>43497</v>
      </c>
      <c r="AI1045" s="50"/>
      <c r="AJ1045" s="51">
        <v>43497</v>
      </c>
      <c r="AK1045" s="51" t="s">
        <v>9855</v>
      </c>
      <c r="AL1045" s="52">
        <v>43493</v>
      </c>
    </row>
    <row r="1046" spans="1:38" x14ac:dyDescent="0.15">
      <c r="A1046" s="36">
        <v>51599003</v>
      </c>
      <c r="B1046" s="41" t="s">
        <v>10014</v>
      </c>
      <c r="C1046" s="41" t="s">
        <v>10015</v>
      </c>
      <c r="D1046" s="36" t="s">
        <v>10016</v>
      </c>
      <c r="E1046" s="36" t="s">
        <v>10017</v>
      </c>
      <c r="F1046" s="36"/>
      <c r="G1046" s="36">
        <v>51564374</v>
      </c>
      <c r="H1046" s="42" t="s">
        <v>2984</v>
      </c>
      <c r="I1046" s="42">
        <v>51752149</v>
      </c>
      <c r="J1046" s="42" t="s">
        <v>8963</v>
      </c>
      <c r="K1046" s="36" t="s">
        <v>67</v>
      </c>
      <c r="L1046" s="43" t="s">
        <v>68</v>
      </c>
      <c r="M1046" s="43" t="s">
        <v>38</v>
      </c>
      <c r="N1046" s="36" t="s">
        <v>164</v>
      </c>
      <c r="O1046" s="42" t="s">
        <v>397</v>
      </c>
      <c r="P1046" s="36" t="s">
        <v>71</v>
      </c>
      <c r="Q1046" s="42" t="s">
        <v>72</v>
      </c>
      <c r="R1046" s="42"/>
      <c r="S1046" s="44">
        <v>42432</v>
      </c>
      <c r="T1046" s="44">
        <v>42485</v>
      </c>
      <c r="U1046" s="45">
        <v>42506</v>
      </c>
      <c r="V1046" s="46">
        <v>6624160</v>
      </c>
      <c r="W1046" s="47" t="s">
        <v>10018</v>
      </c>
      <c r="X1046" s="48" t="s">
        <v>10019</v>
      </c>
      <c r="Y1046" s="48">
        <v>69103</v>
      </c>
      <c r="Z1046" s="48" t="s">
        <v>10020</v>
      </c>
      <c r="AA1046" s="48" t="s">
        <v>10021</v>
      </c>
      <c r="AB1046" s="48">
        <v>51599003</v>
      </c>
      <c r="AC1046" s="48"/>
      <c r="AD1046" s="48" t="s">
        <v>47</v>
      </c>
      <c r="AE1046" s="47" t="s">
        <v>10022</v>
      </c>
      <c r="AF1046" s="47" t="s">
        <v>10023</v>
      </c>
      <c r="AG1046" s="49"/>
      <c r="AH1046" s="49">
        <v>43503</v>
      </c>
      <c r="AI1046" s="50"/>
      <c r="AJ1046" s="51">
        <v>43504</v>
      </c>
      <c r="AK1046" s="51" t="s">
        <v>9855</v>
      </c>
      <c r="AL1046" s="52">
        <v>43500</v>
      </c>
    </row>
    <row r="1047" spans="1:38" x14ac:dyDescent="0.15">
      <c r="A1047" s="36">
        <v>51637919</v>
      </c>
      <c r="B1047" s="41" t="s">
        <v>10024</v>
      </c>
      <c r="C1047" s="41" t="s">
        <v>10025</v>
      </c>
      <c r="D1047" s="36" t="s">
        <v>3265</v>
      </c>
      <c r="E1047" s="36" t="s">
        <v>10026</v>
      </c>
      <c r="F1047" s="36" t="s">
        <v>10027</v>
      </c>
      <c r="G1047" s="36">
        <v>51557317</v>
      </c>
      <c r="H1047" s="42" t="s">
        <v>9456</v>
      </c>
      <c r="I1047" s="42">
        <v>51752149</v>
      </c>
      <c r="J1047" s="42" t="s">
        <v>8963</v>
      </c>
      <c r="K1047" s="36" t="s">
        <v>303</v>
      </c>
      <c r="L1047" s="43" t="s">
        <v>68</v>
      </c>
      <c r="M1047" s="43" t="s">
        <v>38</v>
      </c>
      <c r="N1047" s="36" t="s">
        <v>164</v>
      </c>
      <c r="O1047" s="42" t="s">
        <v>641</v>
      </c>
      <c r="P1047" s="36" t="s">
        <v>71</v>
      </c>
      <c r="Q1047" s="42" t="s">
        <v>304</v>
      </c>
      <c r="R1047" s="42"/>
      <c r="S1047" s="44">
        <v>42663</v>
      </c>
      <c r="T1047" s="44">
        <v>42702</v>
      </c>
      <c r="U1047" s="45">
        <v>42723</v>
      </c>
      <c r="V1047" s="46">
        <v>6624380</v>
      </c>
      <c r="W1047" s="47" t="s">
        <v>10028</v>
      </c>
      <c r="X1047" s="48" t="s">
        <v>10029</v>
      </c>
      <c r="Y1047" s="48">
        <v>69147</v>
      </c>
      <c r="Z1047" s="48" t="s">
        <v>10030</v>
      </c>
      <c r="AA1047" s="48" t="s">
        <v>10031</v>
      </c>
      <c r="AB1047" s="48">
        <v>51637919</v>
      </c>
      <c r="AC1047" s="48"/>
      <c r="AD1047" s="48" t="s">
        <v>47</v>
      </c>
      <c r="AE1047" s="47" t="s">
        <v>10032</v>
      </c>
      <c r="AF1047" s="47" t="s">
        <v>10033</v>
      </c>
      <c r="AG1047" s="49"/>
      <c r="AH1047" s="49">
        <v>43503</v>
      </c>
      <c r="AI1047" s="50"/>
      <c r="AJ1047" s="51">
        <v>43504</v>
      </c>
      <c r="AK1047" s="51" t="s">
        <v>9855</v>
      </c>
      <c r="AL1047" s="52">
        <v>43500</v>
      </c>
    </row>
    <row r="1048" spans="1:38" x14ac:dyDescent="0.15">
      <c r="A1048" s="36">
        <v>51667178</v>
      </c>
      <c r="B1048" s="41" t="s">
        <v>10034</v>
      </c>
      <c r="C1048" s="41" t="s">
        <v>10035</v>
      </c>
      <c r="D1048" s="36" t="s">
        <v>5923</v>
      </c>
      <c r="E1048" s="36" t="s">
        <v>10036</v>
      </c>
      <c r="F1048" s="36"/>
      <c r="G1048" s="36">
        <v>51577893</v>
      </c>
      <c r="H1048" s="42" t="s">
        <v>600</v>
      </c>
      <c r="I1048" s="42">
        <v>51564379</v>
      </c>
      <c r="J1048" s="42" t="s">
        <v>532</v>
      </c>
      <c r="K1048" s="36" t="s">
        <v>67</v>
      </c>
      <c r="L1048" s="43" t="s">
        <v>68</v>
      </c>
      <c r="M1048" s="43" t="s">
        <v>38</v>
      </c>
      <c r="N1048" s="36" t="s">
        <v>536</v>
      </c>
      <c r="O1048" s="42" t="s">
        <v>314</v>
      </c>
      <c r="P1048" s="36" t="s">
        <v>71</v>
      </c>
      <c r="Q1048" s="42" t="s">
        <v>72</v>
      </c>
      <c r="R1048" s="42"/>
      <c r="S1048" s="44">
        <v>42782</v>
      </c>
      <c r="T1048" s="44">
        <v>42828</v>
      </c>
      <c r="U1048" s="45">
        <v>42842</v>
      </c>
      <c r="V1048" s="46">
        <v>6624430</v>
      </c>
      <c r="W1048" s="47" t="s">
        <v>10037</v>
      </c>
      <c r="X1048" s="48" t="s">
        <v>10038</v>
      </c>
      <c r="Y1048" s="48">
        <v>12009</v>
      </c>
      <c r="Z1048" s="48" t="s">
        <v>10039</v>
      </c>
      <c r="AA1048" s="48" t="s">
        <v>10040</v>
      </c>
      <c r="AB1048" s="48">
        <v>51667178</v>
      </c>
      <c r="AC1048" s="48"/>
      <c r="AD1048" s="48" t="s">
        <v>47</v>
      </c>
      <c r="AE1048" s="47" t="s">
        <v>10041</v>
      </c>
      <c r="AF1048" s="47" t="s">
        <v>10042</v>
      </c>
      <c r="AG1048" s="49"/>
      <c r="AH1048" s="49">
        <v>43504</v>
      </c>
      <c r="AI1048" s="50"/>
      <c r="AJ1048" s="51">
        <v>43504</v>
      </c>
      <c r="AK1048" s="51" t="s">
        <v>9855</v>
      </c>
      <c r="AL1048" s="52">
        <v>43500</v>
      </c>
    </row>
    <row r="1049" spans="1:38" x14ac:dyDescent="0.15">
      <c r="A1049" s="36">
        <v>51721232</v>
      </c>
      <c r="B1049" s="41" t="s">
        <v>10043</v>
      </c>
      <c r="C1049" s="41" t="s">
        <v>10044</v>
      </c>
      <c r="D1049" s="36" t="s">
        <v>3966</v>
      </c>
      <c r="E1049" s="36" t="s">
        <v>10045</v>
      </c>
      <c r="F1049" s="36" t="s">
        <v>930</v>
      </c>
      <c r="G1049" s="36">
        <v>51615282</v>
      </c>
      <c r="H1049" s="42" t="s">
        <v>104</v>
      </c>
      <c r="I1049" s="42">
        <v>51564379</v>
      </c>
      <c r="J1049" s="42" t="s">
        <v>532</v>
      </c>
      <c r="K1049" s="36" t="s">
        <v>67</v>
      </c>
      <c r="L1049" s="43" t="s">
        <v>68</v>
      </c>
      <c r="M1049" s="43" t="s">
        <v>38</v>
      </c>
      <c r="N1049" s="36" t="s">
        <v>6333</v>
      </c>
      <c r="O1049" s="42" t="s">
        <v>366</v>
      </c>
      <c r="P1049" s="36" t="s">
        <v>71</v>
      </c>
      <c r="Q1049" s="42" t="s">
        <v>72</v>
      </c>
      <c r="R1049" s="42"/>
      <c r="S1049" s="44">
        <v>43146</v>
      </c>
      <c r="T1049" s="44">
        <v>43185</v>
      </c>
      <c r="U1049" s="45">
        <v>43206</v>
      </c>
      <c r="V1049" s="46">
        <v>6624894</v>
      </c>
      <c r="W1049" s="47" t="s">
        <v>10046</v>
      </c>
      <c r="X1049" s="48" t="s">
        <v>10047</v>
      </c>
      <c r="Y1049" s="48">
        <v>12193</v>
      </c>
      <c r="Z1049" s="48" t="s">
        <v>10048</v>
      </c>
      <c r="AA1049" s="48" t="s">
        <v>10049</v>
      </c>
      <c r="AB1049" s="48">
        <v>51721232</v>
      </c>
      <c r="AC1049" s="48"/>
      <c r="AD1049" s="48" t="s">
        <v>47</v>
      </c>
      <c r="AE1049" s="47" t="s">
        <v>10050</v>
      </c>
      <c r="AF1049" s="47" t="s">
        <v>10051</v>
      </c>
      <c r="AG1049" s="49"/>
      <c r="AH1049" s="49">
        <v>43503</v>
      </c>
      <c r="AI1049" s="50"/>
      <c r="AJ1049" s="51">
        <v>43504</v>
      </c>
      <c r="AK1049" s="51" t="s">
        <v>9855</v>
      </c>
      <c r="AL1049" s="52">
        <v>43500</v>
      </c>
    </row>
    <row r="1050" spans="1:38" x14ac:dyDescent="0.15">
      <c r="A1050" s="36">
        <v>51725482</v>
      </c>
      <c r="B1050" s="41" t="s">
        <v>10052</v>
      </c>
      <c r="C1050" s="41" t="s">
        <v>10053</v>
      </c>
      <c r="D1050" s="36" t="s">
        <v>5392</v>
      </c>
      <c r="E1050" s="36" t="s">
        <v>9681</v>
      </c>
      <c r="F1050" s="36"/>
      <c r="G1050" s="36">
        <v>51564129</v>
      </c>
      <c r="H1050" s="42" t="s">
        <v>7571</v>
      </c>
      <c r="I1050" s="42">
        <v>51747002</v>
      </c>
      <c r="J1050" s="42" t="s">
        <v>66</v>
      </c>
      <c r="K1050" s="36" t="s">
        <v>67</v>
      </c>
      <c r="L1050" s="43" t="s">
        <v>68</v>
      </c>
      <c r="M1050" s="43" t="s">
        <v>38</v>
      </c>
      <c r="N1050" s="36" t="s">
        <v>5947</v>
      </c>
      <c r="O1050" s="42" t="s">
        <v>761</v>
      </c>
      <c r="P1050" s="36" t="s">
        <v>85</v>
      </c>
      <c r="Q1050" s="42" t="s">
        <v>72</v>
      </c>
      <c r="R1050" s="42"/>
      <c r="S1050" s="44">
        <v>43180</v>
      </c>
      <c r="T1050" s="44">
        <v>43220</v>
      </c>
      <c r="U1050" s="45">
        <v>43234</v>
      </c>
      <c r="V1050" s="46">
        <v>6624138</v>
      </c>
      <c r="W1050" s="47" t="s">
        <v>10054</v>
      </c>
      <c r="X1050" s="48" t="s">
        <v>10055</v>
      </c>
      <c r="Y1050" s="48">
        <v>48457</v>
      </c>
      <c r="Z1050" s="48" t="s">
        <v>10056</v>
      </c>
      <c r="AA1050" s="48" t="s">
        <v>10057</v>
      </c>
      <c r="AB1050" s="48">
        <v>51725482</v>
      </c>
      <c r="AC1050" s="48"/>
      <c r="AD1050" s="48" t="s">
        <v>47</v>
      </c>
      <c r="AE1050" s="47" t="s">
        <v>10058</v>
      </c>
      <c r="AF1050" s="47" t="s">
        <v>10059</v>
      </c>
      <c r="AG1050" s="49"/>
      <c r="AH1050" s="49">
        <v>43502</v>
      </c>
      <c r="AI1050" s="50"/>
      <c r="AJ1050" s="51">
        <v>43503</v>
      </c>
      <c r="AK1050" s="51" t="s">
        <v>9855</v>
      </c>
      <c r="AL1050" s="52">
        <v>43500</v>
      </c>
    </row>
    <row r="1051" spans="1:38" x14ac:dyDescent="0.15">
      <c r="A1051" s="36">
        <v>51578950</v>
      </c>
      <c r="B1051" s="41" t="s">
        <v>10060</v>
      </c>
      <c r="C1051" s="41" t="s">
        <v>10061</v>
      </c>
      <c r="D1051" s="36" t="s">
        <v>10062</v>
      </c>
      <c r="E1051" s="36" t="s">
        <v>5847</v>
      </c>
      <c r="F1051" s="36"/>
      <c r="G1051" s="36">
        <v>51703923</v>
      </c>
      <c r="H1051" s="42" t="s">
        <v>6470</v>
      </c>
      <c r="I1051" s="42">
        <v>51564379</v>
      </c>
      <c r="J1051" s="42" t="s">
        <v>532</v>
      </c>
      <c r="K1051" s="36" t="s">
        <v>303</v>
      </c>
      <c r="L1051" s="43" t="s">
        <v>68</v>
      </c>
      <c r="M1051" s="43" t="s">
        <v>38</v>
      </c>
      <c r="N1051" s="36" t="s">
        <v>536</v>
      </c>
      <c r="O1051" s="42" t="s">
        <v>70</v>
      </c>
      <c r="P1051" s="36" t="s">
        <v>71</v>
      </c>
      <c r="Q1051" s="42" t="s">
        <v>304</v>
      </c>
      <c r="R1051" s="42"/>
      <c r="S1051" s="44">
        <v>42264</v>
      </c>
      <c r="T1051" s="44">
        <v>42289</v>
      </c>
      <c r="U1051" s="45">
        <v>42324</v>
      </c>
      <c r="V1051" s="46">
        <v>6634103</v>
      </c>
      <c r="W1051" s="47" t="s">
        <v>10063</v>
      </c>
      <c r="X1051" s="48" t="s">
        <v>10064</v>
      </c>
      <c r="Y1051" s="48">
        <v>12141</v>
      </c>
      <c r="Z1051" s="48" t="s">
        <v>10065</v>
      </c>
      <c r="AA1051" s="48" t="s">
        <v>10066</v>
      </c>
      <c r="AB1051" s="48">
        <v>51578950</v>
      </c>
      <c r="AC1051" s="48"/>
      <c r="AD1051" s="48" t="s">
        <v>47</v>
      </c>
      <c r="AE1051" s="47" t="s">
        <v>10067</v>
      </c>
      <c r="AF1051" s="47" t="s">
        <v>10068</v>
      </c>
      <c r="AG1051" s="49"/>
      <c r="AH1051" s="49">
        <v>43504</v>
      </c>
      <c r="AI1051" s="50"/>
      <c r="AJ1051" s="51">
        <v>43504</v>
      </c>
      <c r="AK1051" s="51" t="s">
        <v>9855</v>
      </c>
      <c r="AL1051" s="52">
        <v>43500</v>
      </c>
    </row>
    <row r="1052" spans="1:38" x14ac:dyDescent="0.15">
      <c r="A1052" s="36">
        <v>51719943</v>
      </c>
      <c r="B1052" s="41" t="s">
        <v>10069</v>
      </c>
      <c r="C1052" s="41" t="s">
        <v>10070</v>
      </c>
      <c r="D1052" s="36" t="s">
        <v>10071</v>
      </c>
      <c r="E1052" s="36" t="s">
        <v>10072</v>
      </c>
      <c r="F1052" s="36"/>
      <c r="G1052" s="36">
        <v>51703923</v>
      </c>
      <c r="H1052" s="42" t="s">
        <v>6470</v>
      </c>
      <c r="I1052" s="42">
        <v>51564379</v>
      </c>
      <c r="J1052" s="42" t="s">
        <v>532</v>
      </c>
      <c r="K1052" s="36" t="s">
        <v>67</v>
      </c>
      <c r="L1052" s="43" t="s">
        <v>68</v>
      </c>
      <c r="M1052" s="43" t="s">
        <v>38</v>
      </c>
      <c r="N1052" s="36" t="s">
        <v>536</v>
      </c>
      <c r="O1052" s="42" t="s">
        <v>1202</v>
      </c>
      <c r="P1052" s="36" t="s">
        <v>71</v>
      </c>
      <c r="Q1052" s="42" t="s">
        <v>72</v>
      </c>
      <c r="R1052" s="42"/>
      <c r="S1052" s="44">
        <v>43136</v>
      </c>
      <c r="T1052" s="44">
        <v>43171</v>
      </c>
      <c r="U1052" s="45">
        <v>43192</v>
      </c>
      <c r="V1052" s="46">
        <v>6624902</v>
      </c>
      <c r="W1052" s="47" t="s">
        <v>10073</v>
      </c>
      <c r="X1052" s="48" t="s">
        <v>10074</v>
      </c>
      <c r="Y1052" s="48">
        <v>12162</v>
      </c>
      <c r="Z1052" s="48" t="s">
        <v>10075</v>
      </c>
      <c r="AA1052" s="48" t="s">
        <v>10076</v>
      </c>
      <c r="AB1052" s="48">
        <v>51719943</v>
      </c>
      <c r="AC1052" s="48"/>
      <c r="AD1052" s="48" t="s">
        <v>47</v>
      </c>
      <c r="AE1052" s="47" t="s">
        <v>10077</v>
      </c>
      <c r="AF1052" s="47" t="s">
        <v>10078</v>
      </c>
      <c r="AG1052" s="49"/>
      <c r="AH1052" s="49">
        <v>43505</v>
      </c>
      <c r="AI1052" s="50"/>
      <c r="AJ1052" s="51">
        <v>43506</v>
      </c>
      <c r="AK1052" s="51" t="s">
        <v>9855</v>
      </c>
      <c r="AL1052" s="52">
        <v>43500</v>
      </c>
    </row>
    <row r="1053" spans="1:38" x14ac:dyDescent="0.15">
      <c r="A1053" s="36">
        <v>51727443</v>
      </c>
      <c r="B1053" s="41" t="s">
        <v>10079</v>
      </c>
      <c r="C1053" s="41" t="s">
        <v>10080</v>
      </c>
      <c r="D1053" s="36" t="s">
        <v>10081</v>
      </c>
      <c r="E1053" s="36" t="s">
        <v>10082</v>
      </c>
      <c r="F1053" s="36"/>
      <c r="G1053" s="36">
        <v>51715969</v>
      </c>
      <c r="H1053" s="42" t="s">
        <v>9226</v>
      </c>
      <c r="I1053" s="42">
        <v>51772919</v>
      </c>
      <c r="J1053" s="42" t="s">
        <v>205</v>
      </c>
      <c r="K1053" s="36" t="s">
        <v>67</v>
      </c>
      <c r="L1053" s="43" t="s">
        <v>68</v>
      </c>
      <c r="M1053" s="43" t="s">
        <v>38</v>
      </c>
      <c r="N1053" s="36" t="s">
        <v>9413</v>
      </c>
      <c r="O1053" s="42" t="s">
        <v>9127</v>
      </c>
      <c r="P1053" s="36" t="s">
        <v>71</v>
      </c>
      <c r="Q1053" s="42" t="s">
        <v>72</v>
      </c>
      <c r="R1053" s="42"/>
      <c r="S1053" s="44">
        <v>43194</v>
      </c>
      <c r="T1053" s="44">
        <v>43395</v>
      </c>
      <c r="U1053" s="45">
        <v>43416</v>
      </c>
      <c r="V1053" s="46">
        <v>6624026</v>
      </c>
      <c r="W1053" s="47" t="s">
        <v>10083</v>
      </c>
      <c r="X1053" s="48" t="s">
        <v>10084</v>
      </c>
      <c r="Y1053" s="48">
        <v>48497</v>
      </c>
      <c r="Z1053" s="48" t="s">
        <v>10085</v>
      </c>
      <c r="AA1053" s="48" t="s">
        <v>10086</v>
      </c>
      <c r="AB1053" s="48">
        <v>51727443</v>
      </c>
      <c r="AC1053" s="48" t="s">
        <v>10087</v>
      </c>
      <c r="AD1053" s="48" t="s">
        <v>47</v>
      </c>
      <c r="AE1053" s="47" t="s">
        <v>10088</v>
      </c>
      <c r="AF1053" s="47" t="s">
        <v>7896</v>
      </c>
      <c r="AG1053" s="49"/>
      <c r="AH1053" s="49">
        <v>43508</v>
      </c>
      <c r="AI1053" s="50"/>
      <c r="AJ1053" s="51">
        <v>43509</v>
      </c>
      <c r="AK1053" s="51" t="s">
        <v>9855</v>
      </c>
      <c r="AL1053" s="52">
        <v>43507</v>
      </c>
    </row>
    <row r="1054" spans="1:38" x14ac:dyDescent="0.15">
      <c r="A1054" s="36">
        <v>51732277</v>
      </c>
      <c r="B1054" s="41" t="s">
        <v>10089</v>
      </c>
      <c r="C1054" s="41" t="s">
        <v>10090</v>
      </c>
      <c r="D1054" s="36" t="s">
        <v>10091</v>
      </c>
      <c r="E1054" s="36" t="s">
        <v>10092</v>
      </c>
      <c r="F1054" s="36" t="s">
        <v>10093</v>
      </c>
      <c r="G1054" s="36">
        <v>51695860</v>
      </c>
      <c r="H1054" s="42" t="s">
        <v>6112</v>
      </c>
      <c r="I1054" s="42">
        <v>51772919</v>
      </c>
      <c r="J1054" s="42" t="s">
        <v>205</v>
      </c>
      <c r="K1054" s="36" t="s">
        <v>303</v>
      </c>
      <c r="L1054" s="43" t="s">
        <v>68</v>
      </c>
      <c r="M1054" s="43" t="s">
        <v>38</v>
      </c>
      <c r="N1054" s="36" t="s">
        <v>8569</v>
      </c>
      <c r="O1054" s="42" t="s">
        <v>904</v>
      </c>
      <c r="P1054" s="36" t="s">
        <v>71</v>
      </c>
      <c r="Q1054" s="42" t="s">
        <v>304</v>
      </c>
      <c r="R1054" s="42"/>
      <c r="S1054" s="44">
        <v>43231</v>
      </c>
      <c r="T1054" s="44">
        <v>43290</v>
      </c>
      <c r="U1054" s="45">
        <v>43290</v>
      </c>
      <c r="V1054" s="46">
        <v>6634634</v>
      </c>
      <c r="W1054" s="47" t="s">
        <v>10094</v>
      </c>
      <c r="X1054" s="48" t="s">
        <v>10095</v>
      </c>
      <c r="Y1054" s="48">
        <v>12210</v>
      </c>
      <c r="Z1054" s="48" t="s">
        <v>10096</v>
      </c>
      <c r="AA1054" s="48" t="s">
        <v>10097</v>
      </c>
      <c r="AB1054" s="48">
        <v>15123</v>
      </c>
      <c r="AC1054" s="48"/>
      <c r="AD1054" s="48" t="s">
        <v>47</v>
      </c>
      <c r="AE1054" s="47" t="s">
        <v>10098</v>
      </c>
      <c r="AF1054" s="47" t="s">
        <v>10099</v>
      </c>
      <c r="AG1054" s="49"/>
      <c r="AH1054" s="49">
        <v>43507</v>
      </c>
      <c r="AI1054" s="50"/>
      <c r="AJ1054" s="51">
        <v>43508</v>
      </c>
      <c r="AK1054" s="51" t="s">
        <v>9855</v>
      </c>
      <c r="AL1054" s="52">
        <v>43507</v>
      </c>
    </row>
    <row r="1055" spans="1:38" x14ac:dyDescent="0.15">
      <c r="A1055" s="36">
        <v>51768436</v>
      </c>
      <c r="B1055" s="41" t="s">
        <v>10100</v>
      </c>
      <c r="C1055" s="41" t="s">
        <v>10101</v>
      </c>
      <c r="D1055" s="36" t="s">
        <v>7143</v>
      </c>
      <c r="E1055" s="36" t="s">
        <v>258</v>
      </c>
      <c r="F1055" s="36"/>
      <c r="G1055" s="58">
        <v>51568888</v>
      </c>
      <c r="H1055" s="48" t="s">
        <v>361</v>
      </c>
      <c r="I1055" s="48">
        <v>51601287</v>
      </c>
      <c r="J1055" s="48" t="s">
        <v>82</v>
      </c>
      <c r="K1055" s="36" t="s">
        <v>67</v>
      </c>
      <c r="L1055" s="43" t="s">
        <v>68</v>
      </c>
      <c r="M1055" s="43" t="s">
        <v>38</v>
      </c>
      <c r="N1055" s="36" t="s">
        <v>365</v>
      </c>
      <c r="O1055" s="42" t="s">
        <v>1438</v>
      </c>
      <c r="P1055" s="36" t="s">
        <v>85</v>
      </c>
      <c r="Q1055" s="42" t="s">
        <v>72</v>
      </c>
      <c r="R1055" s="42"/>
      <c r="S1055" s="44">
        <v>43413</v>
      </c>
      <c r="T1055" s="44">
        <v>43451</v>
      </c>
      <c r="U1055" s="45">
        <v>43467</v>
      </c>
      <c r="V1055" s="46"/>
      <c r="W1055" s="47" t="s">
        <v>10102</v>
      </c>
      <c r="X1055" s="48" t="s">
        <v>10103</v>
      </c>
      <c r="Y1055" s="48">
        <v>48421</v>
      </c>
      <c r="Z1055" s="48" t="s">
        <v>10104</v>
      </c>
      <c r="AA1055" s="48" t="s">
        <v>10105</v>
      </c>
      <c r="AB1055" s="48"/>
      <c r="AC1055" s="48"/>
      <c r="AD1055" s="48" t="s">
        <v>47</v>
      </c>
      <c r="AE1055" s="47" t="s">
        <v>10106</v>
      </c>
      <c r="AF1055" s="47" t="s">
        <v>10107</v>
      </c>
      <c r="AG1055" s="49"/>
      <c r="AH1055" s="49">
        <v>43497</v>
      </c>
      <c r="AI1055" s="50"/>
      <c r="AJ1055" s="51">
        <v>43497</v>
      </c>
      <c r="AK1055" s="51" t="s">
        <v>9855</v>
      </c>
      <c r="AL1055" s="52">
        <v>43493</v>
      </c>
    </row>
    <row r="1056" spans="1:38" x14ac:dyDescent="0.15">
      <c r="A1056" s="36">
        <v>51768435</v>
      </c>
      <c r="B1056" s="41" t="s">
        <v>10108</v>
      </c>
      <c r="C1056" s="41" t="s">
        <v>10109</v>
      </c>
      <c r="D1056" s="36" t="s">
        <v>10110</v>
      </c>
      <c r="E1056" s="36" t="s">
        <v>3961</v>
      </c>
      <c r="F1056" s="36"/>
      <c r="G1056" s="36">
        <v>51561924</v>
      </c>
      <c r="H1056" s="42" t="s">
        <v>2946</v>
      </c>
      <c r="I1056" s="42">
        <v>51601287</v>
      </c>
      <c r="J1056" s="42" t="s">
        <v>82</v>
      </c>
      <c r="K1056" s="36" t="s">
        <v>67</v>
      </c>
      <c r="L1056" s="43" t="s">
        <v>68</v>
      </c>
      <c r="M1056" s="43" t="s">
        <v>38</v>
      </c>
      <c r="N1056" s="36" t="s">
        <v>365</v>
      </c>
      <c r="O1056" s="42" t="s">
        <v>1438</v>
      </c>
      <c r="P1056" s="36" t="s">
        <v>85</v>
      </c>
      <c r="Q1056" s="42" t="s">
        <v>72</v>
      </c>
      <c r="R1056" s="42"/>
      <c r="S1056" s="44">
        <v>43413</v>
      </c>
      <c r="T1056" s="44">
        <v>43460</v>
      </c>
      <c r="U1056" s="45">
        <v>43472</v>
      </c>
      <c r="V1056" s="46"/>
      <c r="W1056" s="47" t="s">
        <v>10111</v>
      </c>
      <c r="X1056" s="48" t="s">
        <v>10112</v>
      </c>
      <c r="Y1056" s="48">
        <v>48427</v>
      </c>
      <c r="Z1056" s="48" t="s">
        <v>10113</v>
      </c>
      <c r="AA1056" s="48" t="s">
        <v>10114</v>
      </c>
      <c r="AB1056" s="48"/>
      <c r="AC1056" s="48"/>
      <c r="AD1056" s="48" t="s">
        <v>47</v>
      </c>
      <c r="AE1056" s="47" t="s">
        <v>10115</v>
      </c>
      <c r="AF1056" s="47" t="s">
        <v>10116</v>
      </c>
      <c r="AG1056" s="49"/>
      <c r="AH1056" s="49">
        <v>43497</v>
      </c>
      <c r="AI1056" s="50"/>
      <c r="AJ1056" s="51">
        <v>43497</v>
      </c>
      <c r="AK1056" s="51" t="s">
        <v>9855</v>
      </c>
      <c r="AL1056" s="52">
        <v>43493</v>
      </c>
    </row>
    <row r="1057" spans="1:38" x14ac:dyDescent="0.15">
      <c r="A1057" s="36">
        <v>51703049</v>
      </c>
      <c r="B1057" s="41" t="s">
        <v>10117</v>
      </c>
      <c r="C1057" s="41" t="s">
        <v>10118</v>
      </c>
      <c r="D1057" s="36" t="s">
        <v>1901</v>
      </c>
      <c r="E1057" s="36" t="s">
        <v>10119</v>
      </c>
      <c r="F1057" s="36" t="s">
        <v>759</v>
      </c>
      <c r="G1057" s="36">
        <v>51421353</v>
      </c>
      <c r="H1057" s="42" t="s">
        <v>293</v>
      </c>
      <c r="I1057" s="42">
        <v>51581034</v>
      </c>
      <c r="J1057" s="42" t="s">
        <v>30</v>
      </c>
      <c r="K1057" s="36" t="s">
        <v>10120</v>
      </c>
      <c r="L1057" s="43" t="s">
        <v>37</v>
      </c>
      <c r="M1057" s="43" t="s">
        <v>38</v>
      </c>
      <c r="N1057" s="36" t="s">
        <v>10121</v>
      </c>
      <c r="O1057" s="42" t="s">
        <v>432</v>
      </c>
      <c r="P1057" s="36" t="s">
        <v>85</v>
      </c>
      <c r="Q1057" s="42" t="s">
        <v>72</v>
      </c>
      <c r="R1057" s="42"/>
      <c r="S1057" s="44">
        <v>42999</v>
      </c>
      <c r="T1057" s="44">
        <v>43045</v>
      </c>
      <c r="U1057" s="45">
        <v>43059</v>
      </c>
      <c r="V1057" s="46">
        <v>6624692</v>
      </c>
      <c r="W1057" s="47" t="s">
        <v>10122</v>
      </c>
      <c r="X1057" s="48" t="s">
        <v>10123</v>
      </c>
      <c r="Y1057" s="48">
        <v>69063</v>
      </c>
      <c r="Z1057" s="48" t="s">
        <v>10124</v>
      </c>
      <c r="AA1057" s="48" t="s">
        <v>10125</v>
      </c>
      <c r="AB1057" s="48">
        <v>51703049</v>
      </c>
      <c r="AC1057" s="48"/>
      <c r="AD1057" s="48" t="s">
        <v>47</v>
      </c>
      <c r="AE1057" s="47" t="s">
        <v>10126</v>
      </c>
      <c r="AF1057" s="47" t="s">
        <v>10127</v>
      </c>
      <c r="AG1057" s="49"/>
      <c r="AH1057" s="49">
        <v>43511</v>
      </c>
      <c r="AI1057" s="50"/>
      <c r="AJ1057" s="51">
        <v>43511</v>
      </c>
      <c r="AK1057" s="51" t="s">
        <v>9855</v>
      </c>
      <c r="AL1057" s="52">
        <v>43507</v>
      </c>
    </row>
    <row r="1058" spans="1:38" x14ac:dyDescent="0.15">
      <c r="A1058" s="36">
        <v>51695609</v>
      </c>
      <c r="B1058" s="41" t="s">
        <v>10128</v>
      </c>
      <c r="C1058" s="41" t="s">
        <v>10129</v>
      </c>
      <c r="D1058" s="36" t="s">
        <v>2081</v>
      </c>
      <c r="E1058" s="36" t="s">
        <v>10130</v>
      </c>
      <c r="F1058" s="36"/>
      <c r="G1058" s="36">
        <v>51609647</v>
      </c>
      <c r="H1058" s="42" t="s">
        <v>174</v>
      </c>
      <c r="I1058" s="42">
        <v>51747002</v>
      </c>
      <c r="J1058" s="42" t="s">
        <v>66</v>
      </c>
      <c r="K1058" s="36" t="s">
        <v>67</v>
      </c>
      <c r="L1058" s="43" t="s">
        <v>68</v>
      </c>
      <c r="M1058" s="43" t="s">
        <v>38</v>
      </c>
      <c r="N1058" s="36" t="s">
        <v>7488</v>
      </c>
      <c r="O1058" s="42" t="s">
        <v>176</v>
      </c>
      <c r="P1058" s="36" t="s">
        <v>85</v>
      </c>
      <c r="Q1058" s="42" t="s">
        <v>72</v>
      </c>
      <c r="R1058" s="42"/>
      <c r="S1058" s="44">
        <v>42948</v>
      </c>
      <c r="T1058" s="44">
        <v>42989</v>
      </c>
      <c r="U1058" s="45">
        <v>43010</v>
      </c>
      <c r="V1058" s="46">
        <v>6624530</v>
      </c>
      <c r="W1058" s="47" t="s">
        <v>10131</v>
      </c>
      <c r="X1058" s="48" t="s">
        <v>10132</v>
      </c>
      <c r="Y1058" s="48">
        <v>69077</v>
      </c>
      <c r="Z1058" s="48" t="s">
        <v>10133</v>
      </c>
      <c r="AA1058" s="48" t="s">
        <v>10134</v>
      </c>
      <c r="AB1058" s="48">
        <v>51695609</v>
      </c>
      <c r="AC1058" s="48"/>
      <c r="AD1058" s="48" t="s">
        <v>47</v>
      </c>
      <c r="AE1058" s="47" t="s">
        <v>10135</v>
      </c>
      <c r="AF1058" s="47" t="s">
        <v>10136</v>
      </c>
      <c r="AG1058" s="49"/>
      <c r="AH1058" s="49">
        <v>43511</v>
      </c>
      <c r="AI1058" s="50"/>
      <c r="AJ1058" s="51">
        <v>43511</v>
      </c>
      <c r="AK1058" s="51" t="s">
        <v>9855</v>
      </c>
      <c r="AL1058" s="52">
        <v>43507</v>
      </c>
    </row>
    <row r="1059" spans="1:38" x14ac:dyDescent="0.15">
      <c r="A1059" s="36">
        <v>51728034</v>
      </c>
      <c r="B1059" s="41" t="s">
        <v>10137</v>
      </c>
      <c r="C1059" s="41" t="s">
        <v>10138</v>
      </c>
      <c r="D1059" s="36" t="s">
        <v>10139</v>
      </c>
      <c r="E1059" s="36" t="s">
        <v>10140</v>
      </c>
      <c r="F1059" s="36" t="s">
        <v>10141</v>
      </c>
      <c r="G1059" s="36">
        <v>51547597</v>
      </c>
      <c r="H1059" s="42" t="s">
        <v>376</v>
      </c>
      <c r="I1059" s="42">
        <v>51609648</v>
      </c>
      <c r="J1059" s="42" t="s">
        <v>162</v>
      </c>
      <c r="K1059" s="36" t="s">
        <v>67</v>
      </c>
      <c r="L1059" s="43" t="s">
        <v>68</v>
      </c>
      <c r="M1059" s="43" t="s">
        <v>38</v>
      </c>
      <c r="N1059" s="36" t="s">
        <v>414</v>
      </c>
      <c r="O1059" s="42" t="s">
        <v>106</v>
      </c>
      <c r="P1059" s="36" t="s">
        <v>71</v>
      </c>
      <c r="Q1059" s="42" t="s">
        <v>72</v>
      </c>
      <c r="R1059" s="42"/>
      <c r="S1059" s="44">
        <v>43200</v>
      </c>
      <c r="T1059" s="44">
        <v>43257</v>
      </c>
      <c r="U1059" s="45">
        <v>43271</v>
      </c>
      <c r="V1059" s="46">
        <v>6634581</v>
      </c>
      <c r="W1059" s="47" t="s">
        <v>10142</v>
      </c>
      <c r="X1059" s="48" t="s">
        <v>10143</v>
      </c>
      <c r="Y1059" s="48">
        <v>16214</v>
      </c>
      <c r="Z1059" s="48" t="s">
        <v>10144</v>
      </c>
      <c r="AA1059" s="48" t="s">
        <v>10145</v>
      </c>
      <c r="AB1059" s="48">
        <v>15055</v>
      </c>
      <c r="AC1059" s="48" t="s">
        <v>10146</v>
      </c>
      <c r="AD1059" s="48" t="s">
        <v>9013</v>
      </c>
      <c r="AE1059" s="47" t="s">
        <v>10147</v>
      </c>
      <c r="AF1059" s="47" t="s">
        <v>8367</v>
      </c>
      <c r="AG1059" s="49"/>
      <c r="AH1059" s="49">
        <v>43510</v>
      </c>
      <c r="AI1059" s="50"/>
      <c r="AJ1059" s="51">
        <v>43511</v>
      </c>
      <c r="AK1059" s="51" t="s">
        <v>9855</v>
      </c>
      <c r="AL1059" s="52">
        <v>43507</v>
      </c>
    </row>
    <row r="1060" spans="1:38" x14ac:dyDescent="0.15">
      <c r="A1060" s="36">
        <v>51667560</v>
      </c>
      <c r="B1060" s="41" t="s">
        <v>10148</v>
      </c>
      <c r="C1060" s="41" t="s">
        <v>10149</v>
      </c>
      <c r="D1060" s="36" t="s">
        <v>10150</v>
      </c>
      <c r="E1060" s="36" t="s">
        <v>10151</v>
      </c>
      <c r="F1060" s="36"/>
      <c r="G1060" s="36">
        <v>51557313</v>
      </c>
      <c r="H1060" s="42" t="s">
        <v>6139</v>
      </c>
      <c r="I1060" s="42">
        <v>51564380</v>
      </c>
      <c r="J1060" s="42" t="s">
        <v>2953</v>
      </c>
      <c r="K1060" s="36" t="s">
        <v>303</v>
      </c>
      <c r="L1060" s="43" t="s">
        <v>68</v>
      </c>
      <c r="M1060" s="43" t="s">
        <v>38</v>
      </c>
      <c r="N1060" s="36" t="s">
        <v>5442</v>
      </c>
      <c r="O1060" s="42" t="s">
        <v>314</v>
      </c>
      <c r="P1060" s="36" t="s">
        <v>71</v>
      </c>
      <c r="Q1060" s="42" t="s">
        <v>304</v>
      </c>
      <c r="R1060" s="42"/>
      <c r="S1060" s="44">
        <v>42786</v>
      </c>
      <c r="T1060" s="44">
        <v>42828</v>
      </c>
      <c r="U1060" s="45">
        <v>42842</v>
      </c>
      <c r="V1060" s="46">
        <v>6624434</v>
      </c>
      <c r="W1060" s="47" t="s">
        <v>10152</v>
      </c>
      <c r="X1060" s="48" t="s">
        <v>10153</v>
      </c>
      <c r="Y1060" s="48">
        <v>69066</v>
      </c>
      <c r="Z1060" s="48" t="s">
        <v>10154</v>
      </c>
      <c r="AA1060" s="48" t="s">
        <v>10155</v>
      </c>
      <c r="AB1060" s="48">
        <v>51667560</v>
      </c>
      <c r="AC1060" s="48" t="s">
        <v>10156</v>
      </c>
      <c r="AD1060" s="48" t="s">
        <v>47</v>
      </c>
      <c r="AE1060" s="47" t="s">
        <v>10157</v>
      </c>
      <c r="AF1060" s="47" t="s">
        <v>10158</v>
      </c>
      <c r="AG1060" s="49"/>
      <c r="AH1060" s="49">
        <v>43511</v>
      </c>
      <c r="AI1060" s="50"/>
      <c r="AJ1060" s="51">
        <v>43511</v>
      </c>
      <c r="AK1060" s="51" t="s">
        <v>9855</v>
      </c>
      <c r="AL1060" s="52">
        <v>43507</v>
      </c>
    </row>
    <row r="1061" spans="1:38" x14ac:dyDescent="0.15">
      <c r="A1061" s="36">
        <v>51752218</v>
      </c>
      <c r="B1061" s="41" t="s">
        <v>10159</v>
      </c>
      <c r="C1061" s="41" t="s">
        <v>10160</v>
      </c>
      <c r="D1061" s="36" t="s">
        <v>10161</v>
      </c>
      <c r="E1061" s="36" t="s">
        <v>10162</v>
      </c>
      <c r="F1061" s="36" t="s">
        <v>10163</v>
      </c>
      <c r="G1061" s="36">
        <v>51698640</v>
      </c>
      <c r="H1061" s="42" t="s">
        <v>267</v>
      </c>
      <c r="I1061" s="42">
        <v>51564376</v>
      </c>
      <c r="J1061" s="42" t="s">
        <v>3039</v>
      </c>
      <c r="K1061" s="36" t="s">
        <v>67</v>
      </c>
      <c r="L1061" s="43" t="s">
        <v>68</v>
      </c>
      <c r="M1061" s="43" t="s">
        <v>38</v>
      </c>
      <c r="N1061" s="36" t="s">
        <v>3390</v>
      </c>
      <c r="O1061" s="42" t="s">
        <v>696</v>
      </c>
      <c r="P1061" s="36" t="s">
        <v>71</v>
      </c>
      <c r="Q1061" s="42" t="s">
        <v>72</v>
      </c>
      <c r="R1061" s="42"/>
      <c r="S1061" s="44">
        <v>43350</v>
      </c>
      <c r="T1061" s="44">
        <v>43395</v>
      </c>
      <c r="U1061" s="45">
        <v>43409</v>
      </c>
      <c r="V1061" s="46">
        <v>6634285</v>
      </c>
      <c r="W1061" s="47" t="s">
        <v>10164</v>
      </c>
      <c r="X1061" s="48" t="s">
        <v>10165</v>
      </c>
      <c r="Y1061" s="48">
        <v>69214</v>
      </c>
      <c r="Z1061" s="48" t="s">
        <v>635</v>
      </c>
      <c r="AA1061" s="48"/>
      <c r="AB1061" s="48">
        <v>17184</v>
      </c>
      <c r="AC1061" s="48"/>
      <c r="AD1061" s="48" t="s">
        <v>4506</v>
      </c>
      <c r="AE1061" s="47" t="s">
        <v>10166</v>
      </c>
      <c r="AF1061" s="47" t="s">
        <v>10167</v>
      </c>
      <c r="AG1061" s="49"/>
      <c r="AH1061" s="49">
        <v>43510</v>
      </c>
      <c r="AI1061" s="50"/>
      <c r="AJ1061" s="51">
        <v>43511</v>
      </c>
      <c r="AK1061" s="51" t="s">
        <v>9855</v>
      </c>
      <c r="AL1061" s="52">
        <v>43507</v>
      </c>
    </row>
    <row r="1062" spans="1:38" x14ac:dyDescent="0.15">
      <c r="A1062" s="36">
        <v>51727783</v>
      </c>
      <c r="B1062" s="41" t="s">
        <v>10168</v>
      </c>
      <c r="C1062" s="41" t="s">
        <v>10169</v>
      </c>
      <c r="D1062" s="36" t="s">
        <v>10170</v>
      </c>
      <c r="E1062" s="36" t="s">
        <v>10171</v>
      </c>
      <c r="F1062" s="36"/>
      <c r="G1062" s="36">
        <v>51743367</v>
      </c>
      <c r="H1062" s="42" t="s">
        <v>545</v>
      </c>
      <c r="I1062" s="42">
        <v>51564379</v>
      </c>
      <c r="J1062" s="42" t="s">
        <v>532</v>
      </c>
      <c r="K1062" s="36" t="s">
        <v>67</v>
      </c>
      <c r="L1062" s="43" t="s">
        <v>68</v>
      </c>
      <c r="M1062" s="43" t="s">
        <v>38</v>
      </c>
      <c r="N1062" s="36" t="s">
        <v>536</v>
      </c>
      <c r="O1062" s="42" t="s">
        <v>1966</v>
      </c>
      <c r="P1062" s="36" t="s">
        <v>71</v>
      </c>
      <c r="Q1062" s="42" t="s">
        <v>72</v>
      </c>
      <c r="R1062" s="42"/>
      <c r="S1062" s="44">
        <v>43195</v>
      </c>
      <c r="T1062" s="44">
        <v>43241</v>
      </c>
      <c r="U1062" s="45">
        <v>43262</v>
      </c>
      <c r="V1062" s="46">
        <v>6634605</v>
      </c>
      <c r="W1062" s="47" t="s">
        <v>10172</v>
      </c>
      <c r="X1062" s="48" t="s">
        <v>10173</v>
      </c>
      <c r="Y1062" s="48">
        <v>12296</v>
      </c>
      <c r="Z1062" s="48" t="s">
        <v>10174</v>
      </c>
      <c r="AA1062" s="48" t="s">
        <v>10175</v>
      </c>
      <c r="AB1062" s="48">
        <v>51727783</v>
      </c>
      <c r="AC1062" s="48"/>
      <c r="AD1062" s="48" t="s">
        <v>47</v>
      </c>
      <c r="AE1062" s="47" t="s">
        <v>10176</v>
      </c>
      <c r="AF1062" s="47" t="s">
        <v>10177</v>
      </c>
      <c r="AG1062" s="49"/>
      <c r="AH1062" s="49">
        <v>43508</v>
      </c>
      <c r="AI1062" s="50"/>
      <c r="AJ1062" s="51">
        <v>43509</v>
      </c>
      <c r="AK1062" s="51" t="s">
        <v>9855</v>
      </c>
      <c r="AL1062" s="52">
        <v>43507</v>
      </c>
    </row>
    <row r="1063" spans="1:38" x14ac:dyDescent="0.15">
      <c r="A1063" s="36">
        <v>51591988</v>
      </c>
      <c r="B1063" s="41" t="s">
        <v>3663</v>
      </c>
      <c r="C1063" s="41" t="s">
        <v>10178</v>
      </c>
      <c r="D1063" s="36" t="s">
        <v>10179</v>
      </c>
      <c r="E1063" s="36" t="s">
        <v>10180</v>
      </c>
      <c r="F1063" s="36"/>
      <c r="G1063" s="36">
        <v>51752149</v>
      </c>
      <c r="H1063" s="42" t="s">
        <v>8963</v>
      </c>
      <c r="I1063" s="42">
        <v>51742440</v>
      </c>
      <c r="J1063" s="42" t="s">
        <v>8567</v>
      </c>
      <c r="K1063" s="36" t="s">
        <v>83</v>
      </c>
      <c r="L1063" s="43" t="s">
        <v>37</v>
      </c>
      <c r="M1063" s="43" t="s">
        <v>38</v>
      </c>
      <c r="N1063" s="36" t="s">
        <v>164</v>
      </c>
      <c r="O1063" s="42" t="s">
        <v>106</v>
      </c>
      <c r="P1063" s="36" t="s">
        <v>71</v>
      </c>
      <c r="Q1063" s="42" t="s">
        <v>86</v>
      </c>
      <c r="R1063" s="42"/>
      <c r="S1063" s="44">
        <v>42380</v>
      </c>
      <c r="T1063" s="44">
        <v>42246</v>
      </c>
      <c r="U1063" s="45">
        <v>42723</v>
      </c>
      <c r="V1063" s="46">
        <v>6624089</v>
      </c>
      <c r="W1063" s="47" t="s">
        <v>10181</v>
      </c>
      <c r="X1063" s="48" t="s">
        <v>10182</v>
      </c>
      <c r="Y1063" s="48">
        <v>69188</v>
      </c>
      <c r="Z1063" s="48" t="s">
        <v>10183</v>
      </c>
      <c r="AA1063" s="48" t="s">
        <v>10184</v>
      </c>
      <c r="AB1063" s="48">
        <v>51591988</v>
      </c>
      <c r="AC1063" s="48"/>
      <c r="AD1063" s="48" t="s">
        <v>47</v>
      </c>
      <c r="AE1063" s="47" t="s">
        <v>10185</v>
      </c>
      <c r="AF1063" s="47" t="s">
        <v>10186</v>
      </c>
      <c r="AG1063" s="49"/>
      <c r="AH1063" s="49">
        <v>43511</v>
      </c>
      <c r="AI1063" s="50"/>
      <c r="AJ1063" s="51">
        <v>43511</v>
      </c>
      <c r="AK1063" s="51" t="s">
        <v>9855</v>
      </c>
      <c r="AL1063" s="52">
        <v>43507</v>
      </c>
    </row>
    <row r="1064" spans="1:38" x14ac:dyDescent="0.15">
      <c r="A1064" s="36">
        <v>51770308</v>
      </c>
      <c r="B1064" s="41" t="s">
        <v>10187</v>
      </c>
      <c r="C1064" s="41" t="s">
        <v>10188</v>
      </c>
      <c r="D1064" s="36" t="s">
        <v>10189</v>
      </c>
      <c r="E1064" s="36" t="s">
        <v>10190</v>
      </c>
      <c r="F1064" s="36"/>
      <c r="G1064" s="36">
        <v>51710500</v>
      </c>
      <c r="H1064" s="42" t="s">
        <v>124</v>
      </c>
      <c r="I1064" s="42">
        <v>40166880</v>
      </c>
      <c r="J1064" s="42" t="s">
        <v>53</v>
      </c>
      <c r="K1064" s="36" t="s">
        <v>67</v>
      </c>
      <c r="L1064" s="43" t="s">
        <v>3025</v>
      </c>
      <c r="M1064" s="43" t="s">
        <v>38</v>
      </c>
      <c r="N1064" s="36" t="s">
        <v>164</v>
      </c>
      <c r="O1064" s="42" t="s">
        <v>950</v>
      </c>
      <c r="P1064" s="36" t="s">
        <v>85</v>
      </c>
      <c r="Q1064" s="42" t="s">
        <v>72</v>
      </c>
      <c r="R1064" s="42"/>
      <c r="S1064" s="44">
        <v>43423</v>
      </c>
      <c r="T1064" s="44">
        <v>43472</v>
      </c>
      <c r="U1064" s="45">
        <v>43486</v>
      </c>
      <c r="V1064" s="46"/>
      <c r="W1064" s="47" t="s">
        <v>10191</v>
      </c>
      <c r="X1064" s="48" t="s">
        <v>10192</v>
      </c>
      <c r="Y1064" s="48">
        <v>48408</v>
      </c>
      <c r="Z1064" s="48" t="s">
        <v>10193</v>
      </c>
      <c r="AA1064" s="48" t="s">
        <v>10194</v>
      </c>
      <c r="AB1064" s="48"/>
      <c r="AC1064" s="48"/>
      <c r="AD1064" s="48" t="s">
        <v>47</v>
      </c>
      <c r="AE1064" s="47" t="s">
        <v>10195</v>
      </c>
      <c r="AF1064" s="47" t="s">
        <v>10196</v>
      </c>
      <c r="AG1064" s="49"/>
      <c r="AH1064" s="49">
        <v>43512</v>
      </c>
      <c r="AI1064" s="50"/>
      <c r="AJ1064" s="51">
        <v>43513</v>
      </c>
      <c r="AK1064" s="51" t="s">
        <v>9855</v>
      </c>
      <c r="AL1064" s="52">
        <v>43507</v>
      </c>
    </row>
    <row r="1065" spans="1:38" x14ac:dyDescent="0.15">
      <c r="A1065" s="36">
        <v>51732396</v>
      </c>
      <c r="B1065" s="41" t="s">
        <v>10197</v>
      </c>
      <c r="C1065" s="41" t="s">
        <v>10198</v>
      </c>
      <c r="D1065" s="36" t="s">
        <v>10199</v>
      </c>
      <c r="E1065" s="36" t="s">
        <v>10200</v>
      </c>
      <c r="F1065" s="36" t="s">
        <v>5481</v>
      </c>
      <c r="G1065" s="36">
        <v>51732397</v>
      </c>
      <c r="H1065" s="42" t="s">
        <v>8137</v>
      </c>
      <c r="I1065" s="42">
        <v>51712958</v>
      </c>
      <c r="J1065" s="42" t="s">
        <v>7320</v>
      </c>
      <c r="K1065" s="36" t="s">
        <v>303</v>
      </c>
      <c r="L1065" s="43" t="s">
        <v>68</v>
      </c>
      <c r="M1065" s="43" t="s">
        <v>38</v>
      </c>
      <c r="N1065" s="36" t="s">
        <v>175</v>
      </c>
      <c r="O1065" s="42" t="s">
        <v>355</v>
      </c>
      <c r="P1065" s="36" t="s">
        <v>85</v>
      </c>
      <c r="Q1065" s="42" t="s">
        <v>304</v>
      </c>
      <c r="R1065" s="42"/>
      <c r="S1065" s="44">
        <v>43231</v>
      </c>
      <c r="T1065" s="44">
        <v>43283</v>
      </c>
      <c r="U1065" s="45">
        <v>43299</v>
      </c>
      <c r="V1065" s="46">
        <v>6634683</v>
      </c>
      <c r="W1065" s="47" t="s">
        <v>10201</v>
      </c>
      <c r="X1065" s="48" t="s">
        <v>10202</v>
      </c>
      <c r="Y1065" s="48">
        <v>48525</v>
      </c>
      <c r="Z1065" s="48" t="s">
        <v>10203</v>
      </c>
      <c r="AA1065" s="48" t="s">
        <v>10204</v>
      </c>
      <c r="AB1065" s="48">
        <v>15136</v>
      </c>
      <c r="AC1065" s="48"/>
      <c r="AD1065" s="48" t="s">
        <v>4506</v>
      </c>
      <c r="AE1065" s="47" t="s">
        <v>10205</v>
      </c>
      <c r="AF1065" s="47" t="s">
        <v>10206</v>
      </c>
      <c r="AG1065" s="49"/>
      <c r="AH1065" s="49">
        <v>43514</v>
      </c>
      <c r="AI1065" s="50"/>
      <c r="AJ1065" s="51">
        <v>43515</v>
      </c>
      <c r="AK1065" s="51" t="s">
        <v>9855</v>
      </c>
      <c r="AL1065" s="52">
        <v>43514</v>
      </c>
    </row>
    <row r="1066" spans="1:38" x14ac:dyDescent="0.15">
      <c r="A1066" s="36">
        <v>51732394</v>
      </c>
      <c r="B1066" s="41" t="s">
        <v>10207</v>
      </c>
      <c r="C1066" s="41" t="s">
        <v>10208</v>
      </c>
      <c r="D1066" s="36" t="s">
        <v>10209</v>
      </c>
      <c r="E1066" s="36" t="s">
        <v>10210</v>
      </c>
      <c r="F1066" s="36" t="s">
        <v>635</v>
      </c>
      <c r="G1066" s="36">
        <v>51695860</v>
      </c>
      <c r="H1066" s="42" t="s">
        <v>6112</v>
      </c>
      <c r="I1066" s="42">
        <v>51564379</v>
      </c>
      <c r="J1066" s="42" t="s">
        <v>532</v>
      </c>
      <c r="K1066" s="36" t="s">
        <v>67</v>
      </c>
      <c r="L1066" s="43" t="s">
        <v>68</v>
      </c>
      <c r="M1066" s="43" t="s">
        <v>38</v>
      </c>
      <c r="N1066" s="36" t="s">
        <v>8569</v>
      </c>
      <c r="O1066" s="42" t="s">
        <v>904</v>
      </c>
      <c r="P1066" s="36" t="s">
        <v>71</v>
      </c>
      <c r="Q1066" s="42" t="s">
        <v>2321</v>
      </c>
      <c r="R1066" s="42"/>
      <c r="S1066" s="44" t="e">
        <v>#N/A</v>
      </c>
      <c r="T1066" s="44">
        <v>43290</v>
      </c>
      <c r="U1066" s="45">
        <v>43290</v>
      </c>
      <c r="V1066" s="46">
        <v>6634628</v>
      </c>
      <c r="W1066" s="47" t="s">
        <v>10211</v>
      </c>
      <c r="X1066" s="48" t="s">
        <v>10212</v>
      </c>
      <c r="Y1066" s="48">
        <v>12204</v>
      </c>
      <c r="Z1066" s="48" t="s">
        <v>10213</v>
      </c>
      <c r="AA1066" s="48" t="s">
        <v>10214</v>
      </c>
      <c r="AB1066" s="48">
        <v>51732394</v>
      </c>
      <c r="AC1066" s="48"/>
      <c r="AD1066" s="48" t="s">
        <v>47</v>
      </c>
      <c r="AE1066" s="47" t="s">
        <v>10215</v>
      </c>
      <c r="AF1066" s="47" t="s">
        <v>8084</v>
      </c>
      <c r="AG1066" s="49"/>
      <c r="AH1066" s="49">
        <v>43513</v>
      </c>
      <c r="AI1066" s="50"/>
      <c r="AJ1066" s="51">
        <v>43514</v>
      </c>
      <c r="AK1066" s="51" t="s">
        <v>9855</v>
      </c>
      <c r="AL1066" s="52">
        <v>43514</v>
      </c>
    </row>
    <row r="1067" spans="1:38" x14ac:dyDescent="0.15">
      <c r="A1067" s="36">
        <v>51564377</v>
      </c>
      <c r="B1067" s="41" t="s">
        <v>2878</v>
      </c>
      <c r="C1067" s="41" t="s">
        <v>10216</v>
      </c>
      <c r="D1067" s="36" t="s">
        <v>10217</v>
      </c>
      <c r="E1067" s="36" t="s">
        <v>2653</v>
      </c>
      <c r="F1067" s="36"/>
      <c r="G1067" s="36">
        <v>51558114</v>
      </c>
      <c r="H1067" s="42" t="s">
        <v>3173</v>
      </c>
      <c r="I1067" s="42">
        <v>51621455</v>
      </c>
      <c r="J1067" s="42" t="s">
        <v>163</v>
      </c>
      <c r="K1067" s="36" t="s">
        <v>83</v>
      </c>
      <c r="L1067" s="43" t="s">
        <v>37</v>
      </c>
      <c r="M1067" s="43" t="s">
        <v>38</v>
      </c>
      <c r="N1067" s="36" t="s">
        <v>5947</v>
      </c>
      <c r="O1067" s="42"/>
      <c r="P1067" s="36" t="s">
        <v>85</v>
      </c>
      <c r="Q1067" s="42" t="s">
        <v>86</v>
      </c>
      <c r="R1067" s="42"/>
      <c r="S1067" s="44">
        <v>42156</v>
      </c>
      <c r="T1067" s="44">
        <v>42968</v>
      </c>
      <c r="U1067" s="45"/>
      <c r="V1067" s="46">
        <v>6634118</v>
      </c>
      <c r="W1067" s="47" t="s">
        <v>10218</v>
      </c>
      <c r="X1067" s="48" t="s">
        <v>10219</v>
      </c>
      <c r="Y1067" s="48">
        <v>69069</v>
      </c>
      <c r="Z1067" s="48" t="s">
        <v>10220</v>
      </c>
      <c r="AA1067" s="48" t="s">
        <v>10221</v>
      </c>
      <c r="AB1067" s="48">
        <v>51564377</v>
      </c>
      <c r="AC1067" s="48" t="s">
        <v>10222</v>
      </c>
      <c r="AD1067" s="48" t="s">
        <v>47</v>
      </c>
      <c r="AE1067" s="47" t="s">
        <v>10223</v>
      </c>
      <c r="AF1067" s="47" t="s">
        <v>10224</v>
      </c>
      <c r="AG1067" s="49"/>
      <c r="AH1067" s="49">
        <v>43511</v>
      </c>
      <c r="AI1067" s="50"/>
      <c r="AJ1067" s="51">
        <v>43511</v>
      </c>
      <c r="AK1067" s="51" t="s">
        <v>9855</v>
      </c>
      <c r="AL1067" s="52">
        <v>43507</v>
      </c>
    </row>
    <row r="1068" spans="1:38" x14ac:dyDescent="0.15">
      <c r="A1068" s="36">
        <v>51781015</v>
      </c>
      <c r="B1068" s="41" t="s">
        <v>10225</v>
      </c>
      <c r="C1068" s="41" t="s">
        <v>10226</v>
      </c>
      <c r="D1068" s="36" t="s">
        <v>5923</v>
      </c>
      <c r="E1068" s="36" t="s">
        <v>10227</v>
      </c>
      <c r="F1068" s="36"/>
      <c r="G1068" s="36">
        <v>51710500</v>
      </c>
      <c r="H1068" s="42" t="s">
        <v>124</v>
      </c>
      <c r="I1068" s="42">
        <v>51744004</v>
      </c>
      <c r="J1068" s="42" t="s">
        <v>34</v>
      </c>
      <c r="K1068" s="36" t="s">
        <v>67</v>
      </c>
      <c r="L1068" s="43" t="s">
        <v>5890</v>
      </c>
      <c r="M1068" s="43" t="s">
        <v>38</v>
      </c>
      <c r="N1068" s="36" t="s">
        <v>365</v>
      </c>
      <c r="O1068" s="42" t="s">
        <v>1202</v>
      </c>
      <c r="P1068" s="36"/>
      <c r="Q1068" s="42" t="s">
        <v>72</v>
      </c>
      <c r="R1068" s="42"/>
      <c r="S1068" s="44">
        <v>43479</v>
      </c>
      <c r="T1068" s="44"/>
      <c r="U1068" s="45"/>
      <c r="V1068" s="46"/>
      <c r="W1068" s="47" t="s">
        <v>10228</v>
      </c>
      <c r="X1068" s="48" t="s">
        <v>10229</v>
      </c>
      <c r="Y1068" s="48">
        <v>69107</v>
      </c>
      <c r="Z1068" s="48" t="s">
        <v>635</v>
      </c>
      <c r="AA1068" s="48"/>
      <c r="AB1068" s="48">
        <v>16005</v>
      </c>
      <c r="AC1068" s="48"/>
      <c r="AD1068" s="48"/>
      <c r="AE1068" s="47" t="s">
        <v>10230</v>
      </c>
      <c r="AF1068" s="47"/>
      <c r="AG1068" s="49"/>
      <c r="AH1068" s="49">
        <v>43516</v>
      </c>
      <c r="AI1068" s="50"/>
      <c r="AJ1068" s="51">
        <v>43517</v>
      </c>
      <c r="AK1068" s="51" t="s">
        <v>9855</v>
      </c>
      <c r="AL1068" s="52">
        <v>43514</v>
      </c>
    </row>
    <row r="1069" spans="1:38" x14ac:dyDescent="0.15">
      <c r="A1069" s="36">
        <v>51667559</v>
      </c>
      <c r="B1069" s="41" t="s">
        <v>10231</v>
      </c>
      <c r="C1069" s="41" t="s">
        <v>10232</v>
      </c>
      <c r="D1069" s="36" t="s">
        <v>1257</v>
      </c>
      <c r="E1069" s="36" t="s">
        <v>10233</v>
      </c>
      <c r="F1069" s="36"/>
      <c r="G1069" s="36">
        <v>51743367</v>
      </c>
      <c r="H1069" s="42" t="s">
        <v>545</v>
      </c>
      <c r="I1069" s="42">
        <v>51564379</v>
      </c>
      <c r="J1069" s="42" t="s">
        <v>532</v>
      </c>
      <c r="K1069" s="36" t="s">
        <v>303</v>
      </c>
      <c r="L1069" s="43" t="s">
        <v>68</v>
      </c>
      <c r="M1069" s="43" t="s">
        <v>38</v>
      </c>
      <c r="N1069" s="36" t="s">
        <v>536</v>
      </c>
      <c r="O1069" s="42" t="s">
        <v>314</v>
      </c>
      <c r="P1069" s="36" t="s">
        <v>71</v>
      </c>
      <c r="Q1069" s="42" t="s">
        <v>2321</v>
      </c>
      <c r="R1069" s="42"/>
      <c r="S1069" s="44" t="e">
        <v>#N/A</v>
      </c>
      <c r="T1069" s="44">
        <v>42828</v>
      </c>
      <c r="U1069" s="45">
        <v>42842</v>
      </c>
      <c r="V1069" s="46">
        <v>6624437</v>
      </c>
      <c r="W1069" s="47" t="s">
        <v>10234</v>
      </c>
      <c r="X1069" s="48" t="s">
        <v>10235</v>
      </c>
      <c r="Y1069" s="48">
        <v>12113</v>
      </c>
      <c r="Z1069" s="48" t="s">
        <v>10236</v>
      </c>
      <c r="AA1069" s="48" t="s">
        <v>10237</v>
      </c>
      <c r="AB1069" s="48">
        <v>51667559</v>
      </c>
      <c r="AC1069" s="48"/>
      <c r="AD1069" s="48" t="s">
        <v>47</v>
      </c>
      <c r="AE1069" s="47" t="s">
        <v>10238</v>
      </c>
      <c r="AF1069" s="47" t="s">
        <v>10239</v>
      </c>
      <c r="AG1069" s="49"/>
      <c r="AH1069" s="49">
        <v>43490</v>
      </c>
      <c r="AI1069" s="50"/>
      <c r="AJ1069" s="51">
        <v>43490</v>
      </c>
      <c r="AK1069" s="51" t="s">
        <v>9366</v>
      </c>
      <c r="AL1069" s="52">
        <v>43486</v>
      </c>
    </row>
    <row r="1070" spans="1:38" x14ac:dyDescent="0.15">
      <c r="A1070" s="36">
        <v>51729965</v>
      </c>
      <c r="B1070" s="41" t="s">
        <v>10240</v>
      </c>
      <c r="C1070" s="41" t="s">
        <v>10241</v>
      </c>
      <c r="D1070" s="36" t="s">
        <v>10242</v>
      </c>
      <c r="E1070" s="36" t="s">
        <v>10243</v>
      </c>
      <c r="F1070" s="36"/>
      <c r="G1070" s="36">
        <v>51582031</v>
      </c>
      <c r="H1070" s="42" t="s">
        <v>8407</v>
      </c>
      <c r="I1070" s="42">
        <v>51564379</v>
      </c>
      <c r="J1070" s="42" t="s">
        <v>532</v>
      </c>
      <c r="K1070" s="36" t="s">
        <v>67</v>
      </c>
      <c r="L1070" s="43" t="s">
        <v>68</v>
      </c>
      <c r="M1070" s="43" t="s">
        <v>38</v>
      </c>
      <c r="N1070" s="36" t="s">
        <v>7711</v>
      </c>
      <c r="O1070" s="42" t="s">
        <v>8190</v>
      </c>
      <c r="P1070" s="36" t="s">
        <v>71</v>
      </c>
      <c r="Q1070" s="42" t="s">
        <v>2321</v>
      </c>
      <c r="R1070" s="42"/>
      <c r="S1070" s="44" t="e">
        <v>#N/A</v>
      </c>
      <c r="T1070" s="44">
        <v>43255</v>
      </c>
      <c r="U1070" s="45">
        <v>43276</v>
      </c>
      <c r="V1070" s="46">
        <v>6634651</v>
      </c>
      <c r="W1070" s="47" t="s">
        <v>10244</v>
      </c>
      <c r="X1070" s="48" t="s">
        <v>10245</v>
      </c>
      <c r="Y1070" s="48">
        <v>12018</v>
      </c>
      <c r="Z1070" s="48" t="s">
        <v>10246</v>
      </c>
      <c r="AA1070" s="48" t="s">
        <v>10247</v>
      </c>
      <c r="AB1070" s="48">
        <v>51729965</v>
      </c>
      <c r="AC1070" s="48"/>
      <c r="AD1070" s="48" t="s">
        <v>47</v>
      </c>
      <c r="AE1070" s="47" t="s">
        <v>10248</v>
      </c>
      <c r="AF1070" s="47" t="s">
        <v>10249</v>
      </c>
      <c r="AG1070" s="49"/>
      <c r="AH1070" s="49">
        <v>43469</v>
      </c>
      <c r="AI1070" s="50"/>
      <c r="AJ1070" s="51">
        <v>43469</v>
      </c>
      <c r="AK1070" s="51" t="s">
        <v>9366</v>
      </c>
      <c r="AL1070" s="52">
        <v>43465</v>
      </c>
    </row>
    <row r="1071" spans="1:38" x14ac:dyDescent="0.15">
      <c r="A1071" s="36">
        <v>51710074</v>
      </c>
      <c r="B1071" s="41" t="s">
        <v>10250</v>
      </c>
      <c r="C1071" s="41" t="s">
        <v>10251</v>
      </c>
      <c r="D1071" s="36" t="s">
        <v>1290</v>
      </c>
      <c r="E1071" s="36" t="s">
        <v>10252</v>
      </c>
      <c r="F1071" s="36"/>
      <c r="G1071" s="36">
        <v>51557317</v>
      </c>
      <c r="H1071" s="42" t="s">
        <v>9456</v>
      </c>
      <c r="I1071" s="42">
        <v>51752149</v>
      </c>
      <c r="J1071" s="42" t="s">
        <v>8963</v>
      </c>
      <c r="K1071" s="36" t="s">
        <v>67</v>
      </c>
      <c r="L1071" s="43" t="s">
        <v>68</v>
      </c>
      <c r="M1071" s="43" t="s">
        <v>38</v>
      </c>
      <c r="N1071" s="36" t="s">
        <v>164</v>
      </c>
      <c r="O1071" s="42" t="s">
        <v>355</v>
      </c>
      <c r="P1071" s="36" t="s">
        <v>71</v>
      </c>
      <c r="Q1071" s="42" t="s">
        <v>2321</v>
      </c>
      <c r="R1071" s="42"/>
      <c r="S1071" s="44" t="e">
        <v>#N/A</v>
      </c>
      <c r="T1071" s="44">
        <v>43094</v>
      </c>
      <c r="U1071" s="45">
        <v>43115</v>
      </c>
      <c r="V1071" s="46">
        <v>6624730</v>
      </c>
      <c r="W1071" s="47" t="s">
        <v>10253</v>
      </c>
      <c r="X1071" s="48" t="s">
        <v>10254</v>
      </c>
      <c r="Y1071" s="48">
        <v>48529</v>
      </c>
      <c r="Z1071" s="48" t="s">
        <v>10255</v>
      </c>
      <c r="AA1071" s="48" t="s">
        <v>10256</v>
      </c>
      <c r="AB1071" s="48">
        <v>51710074</v>
      </c>
      <c r="AC1071" s="48"/>
      <c r="AD1071" s="48" t="s">
        <v>47</v>
      </c>
      <c r="AE1071" s="47" t="s">
        <v>10257</v>
      </c>
      <c r="AF1071" s="47" t="s">
        <v>10258</v>
      </c>
      <c r="AG1071" s="49"/>
      <c r="AH1071" s="49">
        <v>43494</v>
      </c>
      <c r="AI1071" s="50"/>
      <c r="AJ1071" s="51">
        <v>43495</v>
      </c>
      <c r="AK1071" s="51" t="s">
        <v>9366</v>
      </c>
      <c r="AL1071" s="52">
        <v>43493</v>
      </c>
    </row>
    <row r="1072" spans="1:38" x14ac:dyDescent="0.15">
      <c r="A1072" s="36">
        <v>51720172</v>
      </c>
      <c r="B1072" s="41" t="s">
        <v>10259</v>
      </c>
      <c r="C1072" s="41" t="s">
        <v>10260</v>
      </c>
      <c r="D1072" s="36" t="s">
        <v>10261</v>
      </c>
      <c r="E1072" s="36" t="s">
        <v>7956</v>
      </c>
      <c r="F1072" s="36" t="s">
        <v>10262</v>
      </c>
      <c r="G1072" s="36">
        <v>51732808</v>
      </c>
      <c r="H1072" s="42" t="s">
        <v>8691</v>
      </c>
      <c r="I1072" s="42">
        <v>51752149</v>
      </c>
      <c r="J1072" s="42" t="s">
        <v>8963</v>
      </c>
      <c r="K1072" s="36" t="s">
        <v>67</v>
      </c>
      <c r="L1072" s="43" t="s">
        <v>68</v>
      </c>
      <c r="M1072" s="43" t="s">
        <v>38</v>
      </c>
      <c r="N1072" s="36" t="s">
        <v>164</v>
      </c>
      <c r="O1072" s="42" t="s">
        <v>1317</v>
      </c>
      <c r="P1072" s="36" t="s">
        <v>71</v>
      </c>
      <c r="Q1072" s="42" t="s">
        <v>2321</v>
      </c>
      <c r="R1072" s="42"/>
      <c r="S1072" s="44" t="e">
        <v>#N/A</v>
      </c>
      <c r="T1072" s="44">
        <v>43178</v>
      </c>
      <c r="U1072" s="45">
        <v>43192</v>
      </c>
      <c r="V1072" s="46">
        <v>6624822</v>
      </c>
      <c r="W1072" s="47" t="s">
        <v>10263</v>
      </c>
      <c r="X1072" s="48" t="s">
        <v>10264</v>
      </c>
      <c r="Y1072" s="48">
        <v>69440</v>
      </c>
      <c r="Z1072" s="48" t="s">
        <v>10265</v>
      </c>
      <c r="AA1072" s="48" t="s">
        <v>10266</v>
      </c>
      <c r="AB1072" s="48">
        <v>51720172</v>
      </c>
      <c r="AC1072" s="48"/>
      <c r="AD1072" s="48" t="s">
        <v>47</v>
      </c>
      <c r="AE1072" s="47" t="s">
        <v>10267</v>
      </c>
      <c r="AF1072" s="47" t="s">
        <v>10268</v>
      </c>
      <c r="AG1072" s="49"/>
      <c r="AH1072" s="49">
        <v>43475</v>
      </c>
      <c r="AI1072" s="50"/>
      <c r="AJ1072" s="51">
        <v>43476</v>
      </c>
      <c r="AK1072" s="51" t="s">
        <v>9366</v>
      </c>
      <c r="AL1072" s="52">
        <v>43472</v>
      </c>
    </row>
    <row r="1073" spans="1:38" x14ac:dyDescent="0.15">
      <c r="A1073" s="36">
        <v>51720816</v>
      </c>
      <c r="B1073" s="41" t="s">
        <v>10269</v>
      </c>
      <c r="C1073" s="41" t="s">
        <v>10270</v>
      </c>
      <c r="D1073" s="36" t="s">
        <v>8325</v>
      </c>
      <c r="E1073" s="36" t="s">
        <v>3732</v>
      </c>
      <c r="F1073" s="36" t="s">
        <v>10271</v>
      </c>
      <c r="G1073" s="36">
        <v>51732808</v>
      </c>
      <c r="H1073" s="42" t="s">
        <v>8691</v>
      </c>
      <c r="I1073" s="42">
        <v>51752149</v>
      </c>
      <c r="J1073" s="42" t="s">
        <v>8963</v>
      </c>
      <c r="K1073" s="36" t="s">
        <v>67</v>
      </c>
      <c r="L1073" s="43" t="s">
        <v>68</v>
      </c>
      <c r="M1073" s="43" t="s">
        <v>38</v>
      </c>
      <c r="N1073" s="36" t="s">
        <v>164</v>
      </c>
      <c r="O1073" s="42" t="s">
        <v>1317</v>
      </c>
      <c r="P1073" s="36" t="s">
        <v>71</v>
      </c>
      <c r="Q1073" s="42" t="s">
        <v>72</v>
      </c>
      <c r="R1073" s="42"/>
      <c r="S1073" s="44">
        <v>43144</v>
      </c>
      <c r="T1073" s="44">
        <v>43181</v>
      </c>
      <c r="U1073" s="45">
        <v>43192</v>
      </c>
      <c r="V1073" s="46">
        <v>6624838</v>
      </c>
      <c r="W1073" s="47" t="s">
        <v>10272</v>
      </c>
      <c r="X1073" s="48" t="s">
        <v>10273</v>
      </c>
      <c r="Y1073" s="48">
        <v>69456</v>
      </c>
      <c r="Z1073" s="48" t="s">
        <v>10274</v>
      </c>
      <c r="AA1073" s="48" t="s">
        <v>10275</v>
      </c>
      <c r="AB1073" s="48">
        <v>51720816</v>
      </c>
      <c r="AC1073" s="48"/>
      <c r="AD1073" s="48" t="s">
        <v>47</v>
      </c>
      <c r="AE1073" s="47" t="s">
        <v>10276</v>
      </c>
      <c r="AF1073" s="47" t="s">
        <v>10277</v>
      </c>
      <c r="AG1073" s="49"/>
      <c r="AH1073" s="49">
        <v>43487</v>
      </c>
      <c r="AI1073" s="50"/>
      <c r="AJ1073" s="51">
        <v>43488</v>
      </c>
      <c r="AK1073" s="51" t="s">
        <v>9366</v>
      </c>
      <c r="AL1073" s="52">
        <v>43486</v>
      </c>
    </row>
    <row r="1074" spans="1:38" x14ac:dyDescent="0.15">
      <c r="A1074" s="36">
        <v>51697281</v>
      </c>
      <c r="B1074" s="41" t="s">
        <v>10278</v>
      </c>
      <c r="C1074" s="41" t="s">
        <v>10279</v>
      </c>
      <c r="D1074" s="36" t="s">
        <v>10280</v>
      </c>
      <c r="E1074" s="36" t="s">
        <v>5567</v>
      </c>
      <c r="F1074" s="36"/>
      <c r="G1074" s="36">
        <v>51695860</v>
      </c>
      <c r="H1074" s="42" t="s">
        <v>6112</v>
      </c>
      <c r="I1074" s="42">
        <v>51564379</v>
      </c>
      <c r="J1074" s="42" t="s">
        <v>532</v>
      </c>
      <c r="K1074" s="36" t="s">
        <v>67</v>
      </c>
      <c r="L1074" s="43" t="s">
        <v>68</v>
      </c>
      <c r="M1074" s="43" t="s">
        <v>38</v>
      </c>
      <c r="N1074" s="36" t="s">
        <v>8569</v>
      </c>
      <c r="O1074" s="42" t="s">
        <v>950</v>
      </c>
      <c r="P1074" s="36" t="s">
        <v>71</v>
      </c>
      <c r="Q1074" s="42" t="s">
        <v>72</v>
      </c>
      <c r="R1074" s="42"/>
      <c r="S1074" s="44">
        <v>42961</v>
      </c>
      <c r="T1074" s="44">
        <v>43003</v>
      </c>
      <c r="U1074" s="45">
        <v>43024</v>
      </c>
      <c r="V1074" s="46">
        <v>6624573</v>
      </c>
      <c r="W1074" s="47" t="s">
        <v>10281</v>
      </c>
      <c r="X1074" s="48" t="s">
        <v>10282</v>
      </c>
      <c r="Y1074" s="48">
        <v>12010</v>
      </c>
      <c r="Z1074" s="48" t="s">
        <v>10283</v>
      </c>
      <c r="AA1074" s="48" t="s">
        <v>10284</v>
      </c>
      <c r="AB1074" s="48">
        <v>51697281</v>
      </c>
      <c r="AC1074" s="48"/>
      <c r="AD1074" s="48" t="s">
        <v>47</v>
      </c>
      <c r="AE1074" s="47" t="s">
        <v>10285</v>
      </c>
      <c r="AF1074" s="47" t="s">
        <v>10286</v>
      </c>
      <c r="AG1074" s="49"/>
      <c r="AH1074" s="49">
        <v>43515</v>
      </c>
      <c r="AI1074" s="50"/>
      <c r="AJ1074" s="51">
        <v>43516</v>
      </c>
      <c r="AK1074" s="51" t="s">
        <v>9855</v>
      </c>
      <c r="AL1074" s="52">
        <v>43514</v>
      </c>
    </row>
    <row r="1075" spans="1:38" x14ac:dyDescent="0.15">
      <c r="A1075" s="36">
        <v>51727782</v>
      </c>
      <c r="B1075" s="41" t="s">
        <v>10287</v>
      </c>
      <c r="C1075" s="41" t="s">
        <v>10288</v>
      </c>
      <c r="D1075" s="36" t="s">
        <v>10289</v>
      </c>
      <c r="E1075" s="36" t="s">
        <v>10290</v>
      </c>
      <c r="F1075" s="36"/>
      <c r="G1075" s="36">
        <v>51695860</v>
      </c>
      <c r="H1075" s="42" t="s">
        <v>6112</v>
      </c>
      <c r="I1075" s="42">
        <v>51564379</v>
      </c>
      <c r="J1075" s="42" t="s">
        <v>532</v>
      </c>
      <c r="K1075" s="36" t="s">
        <v>67</v>
      </c>
      <c r="L1075" s="43" t="s">
        <v>68</v>
      </c>
      <c r="M1075" s="43" t="s">
        <v>38</v>
      </c>
      <c r="N1075" s="36" t="s">
        <v>8569</v>
      </c>
      <c r="O1075" s="42" t="s">
        <v>1966</v>
      </c>
      <c r="P1075" s="36" t="s">
        <v>71</v>
      </c>
      <c r="Q1075" s="42" t="s">
        <v>2321</v>
      </c>
      <c r="R1075" s="42"/>
      <c r="S1075" s="44" t="e">
        <v>#N/A</v>
      </c>
      <c r="T1075" s="44">
        <v>43241</v>
      </c>
      <c r="U1075" s="45">
        <v>43262</v>
      </c>
      <c r="V1075" s="46">
        <v>6634603</v>
      </c>
      <c r="W1075" s="47" t="s">
        <v>10291</v>
      </c>
      <c r="X1075" s="48" t="s">
        <v>10292</v>
      </c>
      <c r="Y1075" s="48">
        <v>12294</v>
      </c>
      <c r="Z1075" s="48" t="s">
        <v>10293</v>
      </c>
      <c r="AA1075" s="48" t="s">
        <v>10294</v>
      </c>
      <c r="AB1075" s="48">
        <v>51727782</v>
      </c>
      <c r="AC1075" s="48"/>
      <c r="AD1075" s="48" t="s">
        <v>47</v>
      </c>
      <c r="AE1075" s="47" t="s">
        <v>10295</v>
      </c>
      <c r="AF1075" s="47" t="s">
        <v>10296</v>
      </c>
      <c r="AG1075" s="49"/>
      <c r="AH1075" s="49">
        <v>43492</v>
      </c>
      <c r="AI1075" s="50"/>
      <c r="AJ1075" s="51">
        <v>43493</v>
      </c>
      <c r="AK1075" s="51" t="s">
        <v>9366</v>
      </c>
      <c r="AL1075" s="52">
        <v>43493</v>
      </c>
    </row>
    <row r="1076" spans="1:38" x14ac:dyDescent="0.15">
      <c r="A1076" s="36">
        <v>51719860</v>
      </c>
      <c r="B1076" s="41" t="s">
        <v>10297</v>
      </c>
      <c r="C1076" s="41" t="s">
        <v>10298</v>
      </c>
      <c r="D1076" s="36" t="s">
        <v>3232</v>
      </c>
      <c r="E1076" s="36" t="s">
        <v>10299</v>
      </c>
      <c r="F1076" s="36"/>
      <c r="G1076" s="36">
        <v>51568888</v>
      </c>
      <c r="H1076" s="42" t="s">
        <v>361</v>
      </c>
      <c r="I1076" s="42">
        <v>51601287</v>
      </c>
      <c r="J1076" s="42" t="s">
        <v>82</v>
      </c>
      <c r="K1076" s="36" t="s">
        <v>67</v>
      </c>
      <c r="L1076" s="43" t="s">
        <v>68</v>
      </c>
      <c r="M1076" s="43" t="s">
        <v>38</v>
      </c>
      <c r="N1076" s="36" t="s">
        <v>365</v>
      </c>
      <c r="O1076" s="42" t="s">
        <v>314</v>
      </c>
      <c r="P1076" s="36" t="s">
        <v>85</v>
      </c>
      <c r="Q1076" s="42" t="s">
        <v>72</v>
      </c>
      <c r="R1076" s="42"/>
      <c r="S1076" s="44">
        <v>43136</v>
      </c>
      <c r="T1076" s="44">
        <v>43178</v>
      </c>
      <c r="U1076" s="45">
        <v>43185</v>
      </c>
      <c r="V1076" s="46">
        <v>6624847</v>
      </c>
      <c r="W1076" s="47" t="s">
        <v>10300</v>
      </c>
      <c r="X1076" s="48" t="s">
        <v>10301</v>
      </c>
      <c r="Y1076" s="48">
        <v>69426</v>
      </c>
      <c r="Z1076" s="48" t="s">
        <v>10302</v>
      </c>
      <c r="AA1076" s="48" t="s">
        <v>10303</v>
      </c>
      <c r="AB1076" s="48">
        <v>51719860</v>
      </c>
      <c r="AC1076" s="48"/>
      <c r="AD1076" s="48" t="s">
        <v>47</v>
      </c>
      <c r="AE1076" s="47" t="s">
        <v>10304</v>
      </c>
      <c r="AF1076" s="47" t="s">
        <v>10305</v>
      </c>
      <c r="AG1076" s="49"/>
      <c r="AH1076" s="49">
        <v>43518</v>
      </c>
      <c r="AI1076" s="50"/>
      <c r="AJ1076" s="51">
        <v>43518</v>
      </c>
      <c r="AK1076" s="51" t="s">
        <v>9855</v>
      </c>
      <c r="AL1076" s="52">
        <v>43514</v>
      </c>
    </row>
    <row r="1077" spans="1:38" x14ac:dyDescent="0.15">
      <c r="A1077" s="36">
        <v>51720174</v>
      </c>
      <c r="B1077" s="41" t="s">
        <v>10306</v>
      </c>
      <c r="C1077" s="41" t="s">
        <v>10307</v>
      </c>
      <c r="D1077" s="36" t="s">
        <v>10308</v>
      </c>
      <c r="E1077" s="36" t="s">
        <v>10309</v>
      </c>
      <c r="F1077" s="36" t="s">
        <v>10310</v>
      </c>
      <c r="G1077" s="36">
        <v>51752149</v>
      </c>
      <c r="H1077" s="42" t="s">
        <v>8963</v>
      </c>
      <c r="I1077" s="42">
        <v>51742440</v>
      </c>
      <c r="J1077" s="42" t="s">
        <v>8567</v>
      </c>
      <c r="K1077" s="36" t="s">
        <v>67</v>
      </c>
      <c r="L1077" s="43" t="s">
        <v>68</v>
      </c>
      <c r="M1077" s="43" t="s">
        <v>38</v>
      </c>
      <c r="N1077" s="36" t="s">
        <v>164</v>
      </c>
      <c r="O1077" s="42" t="s">
        <v>1317</v>
      </c>
      <c r="P1077" s="36" t="s">
        <v>71</v>
      </c>
      <c r="Q1077" s="42" t="s">
        <v>72</v>
      </c>
      <c r="R1077" s="42"/>
      <c r="S1077" s="44">
        <v>43139</v>
      </c>
      <c r="T1077" s="44">
        <v>43178</v>
      </c>
      <c r="U1077" s="45">
        <v>43192</v>
      </c>
      <c r="V1077" s="46">
        <v>6624821</v>
      </c>
      <c r="W1077" s="47" t="s">
        <v>10311</v>
      </c>
      <c r="X1077" s="48" t="s">
        <v>10312</v>
      </c>
      <c r="Y1077" s="48">
        <v>69439</v>
      </c>
      <c r="Z1077" s="48" t="s">
        <v>10313</v>
      </c>
      <c r="AA1077" s="48" t="s">
        <v>10314</v>
      </c>
      <c r="AB1077" s="48">
        <v>51720174</v>
      </c>
      <c r="AC1077" s="48"/>
      <c r="AD1077" s="48" t="s">
        <v>47</v>
      </c>
      <c r="AE1077" s="47" t="s">
        <v>10315</v>
      </c>
      <c r="AF1077" s="47" t="s">
        <v>10316</v>
      </c>
      <c r="AG1077" s="49"/>
      <c r="AH1077" s="49">
        <v>43517</v>
      </c>
      <c r="AI1077" s="50"/>
      <c r="AJ1077" s="51">
        <v>43518</v>
      </c>
      <c r="AK1077" s="51" t="s">
        <v>9855</v>
      </c>
      <c r="AL1077" s="52">
        <v>43514</v>
      </c>
    </row>
    <row r="1078" spans="1:38" x14ac:dyDescent="0.15">
      <c r="A1078" s="36">
        <v>51727441</v>
      </c>
      <c r="B1078" s="41" t="s">
        <v>10317</v>
      </c>
      <c r="C1078" s="41" t="s">
        <v>10318</v>
      </c>
      <c r="D1078" s="36" t="s">
        <v>10319</v>
      </c>
      <c r="E1078" s="36" t="s">
        <v>10320</v>
      </c>
      <c r="F1078" s="36"/>
      <c r="G1078" s="36">
        <v>51591941</v>
      </c>
      <c r="H1078" s="42" t="s">
        <v>3796</v>
      </c>
      <c r="I1078" s="42">
        <v>51712958</v>
      </c>
      <c r="J1078" s="42" t="s">
        <v>7320</v>
      </c>
      <c r="K1078" s="36" t="s">
        <v>67</v>
      </c>
      <c r="L1078" s="43" t="s">
        <v>68</v>
      </c>
      <c r="M1078" s="43" t="s">
        <v>38</v>
      </c>
      <c r="N1078" s="36" t="s">
        <v>69</v>
      </c>
      <c r="O1078" s="42" t="s">
        <v>696</v>
      </c>
      <c r="P1078" s="36" t="s">
        <v>85</v>
      </c>
      <c r="Q1078" s="42" t="s">
        <v>72</v>
      </c>
      <c r="R1078" s="42"/>
      <c r="S1078" s="44">
        <v>43194</v>
      </c>
      <c r="T1078" s="44">
        <v>43409</v>
      </c>
      <c r="U1078" s="45">
        <v>43423</v>
      </c>
      <c r="V1078" s="46">
        <v>6624165</v>
      </c>
      <c r="W1078" s="47" t="s">
        <v>10321</v>
      </c>
      <c r="X1078" s="48" t="s">
        <v>10322</v>
      </c>
      <c r="Y1078" s="48">
        <v>48480</v>
      </c>
      <c r="Z1078" s="48" t="s">
        <v>10323</v>
      </c>
      <c r="AA1078" s="48" t="s">
        <v>10324</v>
      </c>
      <c r="AB1078" s="48">
        <v>51727441</v>
      </c>
      <c r="AC1078" s="48"/>
      <c r="AD1078" s="48" t="s">
        <v>4506</v>
      </c>
      <c r="AE1078" s="47" t="s">
        <v>10325</v>
      </c>
      <c r="AF1078" s="47" t="s">
        <v>10326</v>
      </c>
      <c r="AG1078" s="49"/>
      <c r="AH1078" s="49">
        <v>43520</v>
      </c>
      <c r="AI1078" s="50"/>
      <c r="AJ1078" s="51">
        <v>43521</v>
      </c>
      <c r="AK1078" s="51" t="s">
        <v>9855</v>
      </c>
      <c r="AL1078" s="52">
        <v>43521</v>
      </c>
    </row>
    <row r="1079" spans="1:38" x14ac:dyDescent="0.15">
      <c r="A1079" s="36">
        <v>51693024</v>
      </c>
      <c r="B1079" s="41" t="s">
        <v>10327</v>
      </c>
      <c r="C1079" s="41" t="s">
        <v>10328</v>
      </c>
      <c r="D1079" s="36" t="s">
        <v>10329</v>
      </c>
      <c r="E1079" s="36" t="s">
        <v>10330</v>
      </c>
      <c r="F1079" s="36" t="s">
        <v>10331</v>
      </c>
      <c r="G1079" s="36">
        <v>51732809</v>
      </c>
      <c r="H1079" s="42" t="s">
        <v>7825</v>
      </c>
      <c r="I1079" s="42">
        <v>51564379</v>
      </c>
      <c r="J1079" s="42" t="s">
        <v>532</v>
      </c>
      <c r="K1079" s="36" t="s">
        <v>67</v>
      </c>
      <c r="L1079" s="43" t="s">
        <v>68</v>
      </c>
      <c r="M1079" s="43" t="s">
        <v>38</v>
      </c>
      <c r="N1079" s="36" t="s">
        <v>6333</v>
      </c>
      <c r="O1079" s="42" t="s">
        <v>819</v>
      </c>
      <c r="P1079" s="36" t="s">
        <v>71</v>
      </c>
      <c r="Q1079" s="42" t="s">
        <v>72</v>
      </c>
      <c r="R1079" s="42"/>
      <c r="S1079" s="44">
        <v>42933</v>
      </c>
      <c r="T1079" s="44">
        <v>42982</v>
      </c>
      <c r="U1079" s="45">
        <v>43003</v>
      </c>
      <c r="V1079" s="46">
        <v>6624508</v>
      </c>
      <c r="W1079" s="47" t="s">
        <v>10332</v>
      </c>
      <c r="X1079" s="48" t="s">
        <v>10333</v>
      </c>
      <c r="Y1079" s="48">
        <v>12257</v>
      </c>
      <c r="Z1079" s="48" t="s">
        <v>10334</v>
      </c>
      <c r="AA1079" s="48" t="s">
        <v>10335</v>
      </c>
      <c r="AB1079" s="48">
        <v>51693024</v>
      </c>
      <c r="AC1079" s="48"/>
      <c r="AD1079" s="48" t="s">
        <v>47</v>
      </c>
      <c r="AE1079" s="47" t="s">
        <v>10336</v>
      </c>
      <c r="AF1079" s="47" t="s">
        <v>10337</v>
      </c>
      <c r="AG1079" s="49"/>
      <c r="AH1079" s="49">
        <v>43521</v>
      </c>
      <c r="AI1079" s="50"/>
      <c r="AJ1079" s="51">
        <v>43522</v>
      </c>
      <c r="AK1079" s="51" t="s">
        <v>9855</v>
      </c>
      <c r="AL1079" s="52">
        <v>43521</v>
      </c>
    </row>
    <row r="1080" spans="1:38" x14ac:dyDescent="0.15">
      <c r="A1080" s="36">
        <v>51721234</v>
      </c>
      <c r="B1080" s="41" t="s">
        <v>10338</v>
      </c>
      <c r="C1080" s="41" t="s">
        <v>10339</v>
      </c>
      <c r="D1080" s="36" t="s">
        <v>10340</v>
      </c>
      <c r="E1080" s="36" t="s">
        <v>10341</v>
      </c>
      <c r="F1080" s="36"/>
      <c r="G1080" s="36">
        <v>51732809</v>
      </c>
      <c r="H1080" s="42" t="s">
        <v>7825</v>
      </c>
      <c r="I1080" s="42">
        <v>51564379</v>
      </c>
      <c r="J1080" s="42" t="s">
        <v>532</v>
      </c>
      <c r="K1080" s="36" t="s">
        <v>67</v>
      </c>
      <c r="L1080" s="43" t="s">
        <v>68</v>
      </c>
      <c r="M1080" s="43" t="s">
        <v>38</v>
      </c>
      <c r="N1080" s="36" t="s">
        <v>6333</v>
      </c>
      <c r="O1080" s="42" t="s">
        <v>366</v>
      </c>
      <c r="P1080" s="36" t="s">
        <v>71</v>
      </c>
      <c r="Q1080" s="42" t="s">
        <v>72</v>
      </c>
      <c r="R1080" s="42"/>
      <c r="S1080" s="44">
        <v>43146</v>
      </c>
      <c r="T1080" s="44">
        <v>43185</v>
      </c>
      <c r="U1080" s="45">
        <v>43206</v>
      </c>
      <c r="V1080" s="46">
        <v>6624881</v>
      </c>
      <c r="W1080" s="47" t="s">
        <v>10342</v>
      </c>
      <c r="X1080" s="48" t="s">
        <v>10343</v>
      </c>
      <c r="Y1080" s="48">
        <v>12180</v>
      </c>
      <c r="Z1080" s="48" t="s">
        <v>10344</v>
      </c>
      <c r="AA1080" s="48" t="s">
        <v>10345</v>
      </c>
      <c r="AB1080" s="48">
        <v>51721234</v>
      </c>
      <c r="AC1080" s="48"/>
      <c r="AD1080" s="48" t="s">
        <v>47</v>
      </c>
      <c r="AE1080" s="47" t="s">
        <v>10346</v>
      </c>
      <c r="AF1080" s="47" t="s">
        <v>10347</v>
      </c>
      <c r="AG1080" s="49"/>
      <c r="AH1080" s="49">
        <v>43521</v>
      </c>
      <c r="AI1080" s="50"/>
      <c r="AJ1080" s="51">
        <v>43522</v>
      </c>
      <c r="AK1080" s="51" t="s">
        <v>9855</v>
      </c>
      <c r="AL1080" s="52">
        <v>43521</v>
      </c>
    </row>
    <row r="1081" spans="1:38" x14ac:dyDescent="0.15">
      <c r="A1081" s="36">
        <v>51594995</v>
      </c>
      <c r="B1081" s="41" t="s">
        <v>10348</v>
      </c>
      <c r="C1081" s="41" t="s">
        <v>10349</v>
      </c>
      <c r="D1081" s="36" t="s">
        <v>3142</v>
      </c>
      <c r="E1081" s="36" t="s">
        <v>10350</v>
      </c>
      <c r="F1081" s="36"/>
      <c r="G1081" s="36">
        <v>51564374</v>
      </c>
      <c r="H1081" s="42" t="s">
        <v>2984</v>
      </c>
      <c r="I1081" s="42">
        <v>51752149</v>
      </c>
      <c r="J1081" s="42" t="s">
        <v>8963</v>
      </c>
      <c r="K1081" s="36" t="s">
        <v>67</v>
      </c>
      <c r="L1081" s="43" t="s">
        <v>68</v>
      </c>
      <c r="M1081" s="43" t="s">
        <v>38</v>
      </c>
      <c r="N1081" s="36" t="s">
        <v>164</v>
      </c>
      <c r="O1081" s="42" t="s">
        <v>314</v>
      </c>
      <c r="P1081" s="36" t="s">
        <v>71</v>
      </c>
      <c r="Q1081" s="42">
        <v>0</v>
      </c>
      <c r="R1081" s="42"/>
      <c r="S1081" s="44">
        <v>0</v>
      </c>
      <c r="T1081" s="44">
        <v>43059</v>
      </c>
      <c r="U1081" s="45">
        <v>43080</v>
      </c>
      <c r="V1081" s="46">
        <v>6624124</v>
      </c>
      <c r="W1081" s="47" t="s">
        <v>10351</v>
      </c>
      <c r="X1081" s="48" t="s">
        <v>10352</v>
      </c>
      <c r="Y1081" s="48">
        <v>69260</v>
      </c>
      <c r="Z1081" s="48" t="s">
        <v>10353</v>
      </c>
      <c r="AA1081" s="48" t="s">
        <v>10354</v>
      </c>
      <c r="AB1081" s="48">
        <v>51594995</v>
      </c>
      <c r="AC1081" s="48"/>
      <c r="AD1081" s="48" t="s">
        <v>47</v>
      </c>
      <c r="AE1081" s="47" t="s">
        <v>10355</v>
      </c>
      <c r="AF1081" s="47" t="s">
        <v>10356</v>
      </c>
      <c r="AG1081" s="49"/>
      <c r="AH1081" s="49">
        <v>43497</v>
      </c>
      <c r="AI1081" s="50"/>
      <c r="AJ1081" s="51">
        <v>43497</v>
      </c>
      <c r="AK1081" s="51" t="s">
        <v>9855</v>
      </c>
      <c r="AL1081" s="52">
        <v>43493</v>
      </c>
    </row>
    <row r="1082" spans="1:38" x14ac:dyDescent="0.15">
      <c r="A1082" s="36">
        <v>51582023</v>
      </c>
      <c r="B1082" s="41" t="s">
        <v>10357</v>
      </c>
      <c r="C1082" s="41" t="s">
        <v>10358</v>
      </c>
      <c r="D1082" s="36" t="s">
        <v>3310</v>
      </c>
      <c r="E1082" s="36" t="s">
        <v>10359</v>
      </c>
      <c r="F1082" s="36"/>
      <c r="G1082" s="36">
        <v>51562700</v>
      </c>
      <c r="H1082" s="42" t="s">
        <v>6713</v>
      </c>
      <c r="I1082" s="42">
        <v>51752149</v>
      </c>
      <c r="J1082" s="42" t="s">
        <v>8963</v>
      </c>
      <c r="K1082" s="36" t="s">
        <v>67</v>
      </c>
      <c r="L1082" s="43" t="s">
        <v>68</v>
      </c>
      <c r="M1082" s="43" t="s">
        <v>38</v>
      </c>
      <c r="N1082" s="36" t="s">
        <v>164</v>
      </c>
      <c r="O1082" s="42" t="s">
        <v>314</v>
      </c>
      <c r="P1082" s="36" t="s">
        <v>71</v>
      </c>
      <c r="Q1082" s="42">
        <v>0</v>
      </c>
      <c r="R1082" s="42"/>
      <c r="S1082" s="44">
        <v>0</v>
      </c>
      <c r="T1082" s="44">
        <v>43059</v>
      </c>
      <c r="U1082" s="45">
        <v>43080</v>
      </c>
      <c r="V1082" s="46">
        <v>6624035</v>
      </c>
      <c r="W1082" s="47" t="s">
        <v>10360</v>
      </c>
      <c r="X1082" s="48" t="s">
        <v>10361</v>
      </c>
      <c r="Y1082" s="48">
        <v>69172</v>
      </c>
      <c r="Z1082" s="48" t="s">
        <v>10362</v>
      </c>
      <c r="AA1082" s="48" t="s">
        <v>10363</v>
      </c>
      <c r="AB1082" s="48">
        <v>51582023</v>
      </c>
      <c r="AC1082" s="48"/>
      <c r="AD1082" s="48" t="s">
        <v>47</v>
      </c>
      <c r="AE1082" s="47" t="s">
        <v>10364</v>
      </c>
      <c r="AF1082" s="47" t="s">
        <v>10365</v>
      </c>
      <c r="AG1082" s="49"/>
      <c r="AH1082" s="49">
        <v>43498</v>
      </c>
      <c r="AI1082" s="50"/>
      <c r="AJ1082" s="51">
        <v>43499</v>
      </c>
      <c r="AK1082" s="51" t="s">
        <v>9855</v>
      </c>
      <c r="AL1082" s="52">
        <v>43493</v>
      </c>
    </row>
    <row r="1083" spans="1:38" x14ac:dyDescent="0.15">
      <c r="A1083" s="36">
        <v>51781932</v>
      </c>
      <c r="B1083" s="41" t="s">
        <v>10366</v>
      </c>
      <c r="C1083" s="41" t="s">
        <v>10367</v>
      </c>
      <c r="D1083" s="36" t="s">
        <v>3617</v>
      </c>
      <c r="E1083" s="36" t="s">
        <v>6098</v>
      </c>
      <c r="F1083" s="36"/>
      <c r="G1083" s="36">
        <v>51710500</v>
      </c>
      <c r="H1083" s="42" t="s">
        <v>124</v>
      </c>
      <c r="I1083" s="42">
        <v>51744004</v>
      </c>
      <c r="J1083" s="42" t="s">
        <v>34</v>
      </c>
      <c r="K1083" s="36" t="s">
        <v>67</v>
      </c>
      <c r="L1083" s="43" t="s">
        <v>5890</v>
      </c>
      <c r="M1083" s="43" t="s">
        <v>38</v>
      </c>
      <c r="N1083" s="36" t="s">
        <v>365</v>
      </c>
      <c r="O1083" s="42" t="s">
        <v>1202</v>
      </c>
      <c r="P1083" s="36"/>
      <c r="Q1083" s="42" t="s">
        <v>72</v>
      </c>
      <c r="R1083" s="42"/>
      <c r="S1083" s="44">
        <v>43482</v>
      </c>
      <c r="T1083" s="44"/>
      <c r="U1083" s="45"/>
      <c r="V1083" s="46"/>
      <c r="W1083" s="47" t="s">
        <v>10368</v>
      </c>
      <c r="X1083" s="48" t="s">
        <v>10369</v>
      </c>
      <c r="Y1083" s="48">
        <v>48452</v>
      </c>
      <c r="Z1083" s="48" t="s">
        <v>635</v>
      </c>
      <c r="AA1083" s="48"/>
      <c r="AB1083" s="48">
        <v>16010</v>
      </c>
      <c r="AC1083" s="48"/>
      <c r="AD1083" s="48"/>
      <c r="AE1083" s="47" t="s">
        <v>10370</v>
      </c>
      <c r="AF1083" s="47"/>
      <c r="AG1083" s="49"/>
      <c r="AH1083" s="49">
        <v>43522</v>
      </c>
      <c r="AI1083" s="50"/>
      <c r="AJ1083" s="51">
        <v>43523</v>
      </c>
      <c r="AK1083" s="51" t="s">
        <v>9855</v>
      </c>
      <c r="AL1083" s="52">
        <v>43521</v>
      </c>
    </row>
    <row r="1084" spans="1:38" x14ac:dyDescent="0.15">
      <c r="A1084" s="36">
        <v>51591941</v>
      </c>
      <c r="B1084" s="41" t="s">
        <v>3796</v>
      </c>
      <c r="C1084" s="41" t="s">
        <v>10371</v>
      </c>
      <c r="D1084" s="36" t="s">
        <v>3129</v>
      </c>
      <c r="E1084" s="36" t="s">
        <v>10372</v>
      </c>
      <c r="F1084" s="36"/>
      <c r="G1084" s="36">
        <v>51712958</v>
      </c>
      <c r="H1084" s="42" t="s">
        <v>7320</v>
      </c>
      <c r="I1084" s="42">
        <v>51621455</v>
      </c>
      <c r="J1084" s="42" t="s">
        <v>163</v>
      </c>
      <c r="K1084" s="36" t="s">
        <v>83</v>
      </c>
      <c r="L1084" s="43" t="s">
        <v>37</v>
      </c>
      <c r="M1084" s="43" t="s">
        <v>38</v>
      </c>
      <c r="N1084" s="36" t="s">
        <v>69</v>
      </c>
      <c r="O1084" s="42" t="s">
        <v>176</v>
      </c>
      <c r="P1084" s="36" t="s">
        <v>85</v>
      </c>
      <c r="Q1084" s="42" t="s">
        <v>86</v>
      </c>
      <c r="R1084" s="42"/>
      <c r="S1084" s="44">
        <v>42376</v>
      </c>
      <c r="T1084" s="44">
        <v>42428</v>
      </c>
      <c r="U1084" s="45">
        <v>42449</v>
      </c>
      <c r="V1084" s="46">
        <v>6624091</v>
      </c>
      <c r="W1084" s="47" t="s">
        <v>10373</v>
      </c>
      <c r="X1084" s="48" t="s">
        <v>10374</v>
      </c>
      <c r="Y1084" s="48">
        <v>69328</v>
      </c>
      <c r="Z1084" s="48" t="s">
        <v>10375</v>
      </c>
      <c r="AA1084" s="48" t="s">
        <v>10376</v>
      </c>
      <c r="AB1084" s="48">
        <v>51591941</v>
      </c>
      <c r="AC1084" s="48"/>
      <c r="AD1084" s="48" t="s">
        <v>4506</v>
      </c>
      <c r="AE1084" s="47" t="s">
        <v>10377</v>
      </c>
      <c r="AF1084" s="47" t="s">
        <v>10378</v>
      </c>
      <c r="AG1084" s="49"/>
      <c r="AH1084" s="49">
        <v>43522</v>
      </c>
      <c r="AI1084" s="50"/>
      <c r="AJ1084" s="51">
        <v>43523</v>
      </c>
      <c r="AK1084" s="51" t="s">
        <v>9855</v>
      </c>
      <c r="AL1084" s="52">
        <v>43521</v>
      </c>
    </row>
    <row r="1085" spans="1:38" x14ac:dyDescent="0.15">
      <c r="A1085" s="36">
        <v>51771665</v>
      </c>
      <c r="B1085" s="41" t="s">
        <v>10379</v>
      </c>
      <c r="C1085" s="41" t="s">
        <v>10380</v>
      </c>
      <c r="D1085" s="36" t="s">
        <v>10381</v>
      </c>
      <c r="E1085" s="36" t="s">
        <v>10382</v>
      </c>
      <c r="F1085" s="36"/>
      <c r="G1085" s="36">
        <v>51695860</v>
      </c>
      <c r="H1085" s="42" t="s">
        <v>6112</v>
      </c>
      <c r="I1085" s="42">
        <v>51772919</v>
      </c>
      <c r="J1085" s="42" t="s">
        <v>205</v>
      </c>
      <c r="K1085" s="36" t="s">
        <v>67</v>
      </c>
      <c r="L1085" s="43" t="s">
        <v>68</v>
      </c>
      <c r="M1085" s="43" t="s">
        <v>38</v>
      </c>
      <c r="N1085" s="36" t="s">
        <v>8569</v>
      </c>
      <c r="O1085" s="42" t="s">
        <v>2512</v>
      </c>
      <c r="P1085" s="36" t="s">
        <v>71</v>
      </c>
      <c r="Q1085" s="42" t="s">
        <v>72</v>
      </c>
      <c r="R1085" s="42"/>
      <c r="S1085" s="44">
        <v>43431</v>
      </c>
      <c r="T1085" s="44">
        <v>43482</v>
      </c>
      <c r="U1085" s="45"/>
      <c r="V1085" s="46"/>
      <c r="W1085" s="47" t="s">
        <v>10383</v>
      </c>
      <c r="X1085" s="48" t="s">
        <v>10384</v>
      </c>
      <c r="Y1085" s="48">
        <v>48446</v>
      </c>
      <c r="Z1085" s="48" t="s">
        <v>10385</v>
      </c>
      <c r="AA1085" s="48" t="s">
        <v>10386</v>
      </c>
      <c r="AB1085" s="48">
        <v>16187</v>
      </c>
      <c r="AC1085" s="48"/>
      <c r="AD1085" s="48" t="s">
        <v>47</v>
      </c>
      <c r="AE1085" s="47" t="s">
        <v>10387</v>
      </c>
      <c r="AF1085" s="47" t="s">
        <v>10388</v>
      </c>
      <c r="AG1085" s="49"/>
      <c r="AH1085" s="49">
        <v>43523</v>
      </c>
      <c r="AI1085" s="50"/>
      <c r="AJ1085" s="51">
        <v>43524</v>
      </c>
      <c r="AK1085" s="51" t="s">
        <v>9855</v>
      </c>
      <c r="AL1085" s="52">
        <v>43521</v>
      </c>
    </row>
    <row r="1086" spans="1:38" x14ac:dyDescent="0.15">
      <c r="A1086" s="36">
        <v>51732280</v>
      </c>
      <c r="B1086" s="41" t="s">
        <v>10389</v>
      </c>
      <c r="C1086" s="41" t="s">
        <v>10390</v>
      </c>
      <c r="D1086" s="36" t="s">
        <v>10391</v>
      </c>
      <c r="E1086" s="36" t="s">
        <v>10392</v>
      </c>
      <c r="F1086" s="36" t="s">
        <v>10393</v>
      </c>
      <c r="G1086" s="36">
        <v>51691175</v>
      </c>
      <c r="H1086" s="42" t="s">
        <v>442</v>
      </c>
      <c r="I1086" s="42">
        <v>51564379</v>
      </c>
      <c r="J1086" s="42" t="s">
        <v>532</v>
      </c>
      <c r="K1086" s="36" t="s">
        <v>67</v>
      </c>
      <c r="L1086" s="43" t="s">
        <v>68</v>
      </c>
      <c r="M1086" s="43" t="s">
        <v>38</v>
      </c>
      <c r="N1086" s="36" t="s">
        <v>6037</v>
      </c>
      <c r="O1086" s="42" t="s">
        <v>904</v>
      </c>
      <c r="P1086" s="36" t="s">
        <v>71</v>
      </c>
      <c r="Q1086" s="42" t="s">
        <v>72</v>
      </c>
      <c r="R1086" s="42"/>
      <c r="S1086" s="44">
        <v>43231</v>
      </c>
      <c r="T1086" s="44">
        <v>43290</v>
      </c>
      <c r="U1086" s="45">
        <v>43290</v>
      </c>
      <c r="V1086" s="46">
        <v>6634632</v>
      </c>
      <c r="W1086" s="47" t="s">
        <v>10394</v>
      </c>
      <c r="X1086" s="48" t="s">
        <v>10395</v>
      </c>
      <c r="Y1086" s="48">
        <v>12208</v>
      </c>
      <c r="Z1086" s="48" t="s">
        <v>10396</v>
      </c>
      <c r="AA1086" s="48" t="s">
        <v>10397</v>
      </c>
      <c r="AB1086" s="48">
        <v>51732280</v>
      </c>
      <c r="AC1086" s="48"/>
      <c r="AD1086" s="48" t="s">
        <v>47</v>
      </c>
      <c r="AE1086" s="47" t="s">
        <v>10398</v>
      </c>
      <c r="AF1086" s="47" t="s">
        <v>8162</v>
      </c>
      <c r="AG1086" s="49"/>
      <c r="AH1086" s="49">
        <v>43525</v>
      </c>
      <c r="AI1086" s="50"/>
      <c r="AJ1086" s="51">
        <v>43525</v>
      </c>
      <c r="AK1086" s="51" t="s">
        <v>10399</v>
      </c>
      <c r="AL1086" s="52">
        <v>43521</v>
      </c>
    </row>
    <row r="1087" spans="1:38" x14ac:dyDescent="0.15">
      <c r="A1087" s="36">
        <v>51721150</v>
      </c>
      <c r="B1087" s="41" t="s">
        <v>10400</v>
      </c>
      <c r="C1087" s="41" t="s">
        <v>10401</v>
      </c>
      <c r="D1087" s="36" t="s">
        <v>10402</v>
      </c>
      <c r="E1087" s="36" t="s">
        <v>10403</v>
      </c>
      <c r="F1087" s="36"/>
      <c r="G1087" s="36">
        <v>51691175</v>
      </c>
      <c r="H1087" s="42" t="s">
        <v>442</v>
      </c>
      <c r="I1087" s="42">
        <v>51564379</v>
      </c>
      <c r="J1087" s="42" t="s">
        <v>532</v>
      </c>
      <c r="K1087" s="36" t="s">
        <v>67</v>
      </c>
      <c r="L1087" s="43" t="s">
        <v>68</v>
      </c>
      <c r="M1087" s="43" t="s">
        <v>38</v>
      </c>
      <c r="N1087" s="36" t="s">
        <v>6037</v>
      </c>
      <c r="O1087" s="42" t="s">
        <v>1202</v>
      </c>
      <c r="P1087" s="36" t="s">
        <v>71</v>
      </c>
      <c r="Q1087" s="42" t="s">
        <v>72</v>
      </c>
      <c r="R1087" s="42"/>
      <c r="S1087" s="44">
        <v>43136</v>
      </c>
      <c r="T1087" s="44">
        <v>43192</v>
      </c>
      <c r="U1087" s="45">
        <v>43192</v>
      </c>
      <c r="V1087" s="46">
        <v>6624920</v>
      </c>
      <c r="W1087" s="47" t="s">
        <v>10404</v>
      </c>
      <c r="X1087" s="48" t="s">
        <v>10405</v>
      </c>
      <c r="Y1087" s="48">
        <v>12178</v>
      </c>
      <c r="Z1087" s="48" t="s">
        <v>10406</v>
      </c>
      <c r="AA1087" s="48" t="s">
        <v>10407</v>
      </c>
      <c r="AB1087" s="48">
        <v>14809</v>
      </c>
      <c r="AC1087" s="48"/>
      <c r="AD1087" s="48" t="s">
        <v>47</v>
      </c>
      <c r="AE1087" s="47" t="s">
        <v>10408</v>
      </c>
      <c r="AF1087" s="47" t="s">
        <v>10409</v>
      </c>
      <c r="AG1087" s="49"/>
      <c r="AH1087" s="49">
        <v>43525</v>
      </c>
      <c r="AI1087" s="50"/>
      <c r="AJ1087" s="51">
        <v>43525</v>
      </c>
      <c r="AK1087" s="51" t="s">
        <v>10399</v>
      </c>
      <c r="AL1087" s="52">
        <v>43521</v>
      </c>
    </row>
    <row r="1088" spans="1:38" x14ac:dyDescent="0.15">
      <c r="A1088" s="36">
        <v>51782409</v>
      </c>
      <c r="B1088" s="41" t="s">
        <v>10410</v>
      </c>
      <c r="C1088" s="41" t="s">
        <v>10411</v>
      </c>
      <c r="D1088" s="36" t="s">
        <v>10412</v>
      </c>
      <c r="E1088" s="36" t="s">
        <v>10413</v>
      </c>
      <c r="F1088" s="36"/>
      <c r="G1088" s="36">
        <v>51710500</v>
      </c>
      <c r="H1088" s="42" t="s">
        <v>124</v>
      </c>
      <c r="I1088" s="42">
        <v>51744004</v>
      </c>
      <c r="J1088" s="42" t="s">
        <v>34</v>
      </c>
      <c r="K1088" s="36" t="s">
        <v>67</v>
      </c>
      <c r="L1088" s="43" t="s">
        <v>5890</v>
      </c>
      <c r="M1088" s="43" t="s">
        <v>38</v>
      </c>
      <c r="N1088" s="36" t="s">
        <v>365</v>
      </c>
      <c r="O1088" s="42" t="s">
        <v>1202</v>
      </c>
      <c r="P1088" s="36" t="s">
        <v>85</v>
      </c>
      <c r="Q1088" s="42" t="s">
        <v>72</v>
      </c>
      <c r="R1088" s="42"/>
      <c r="S1088" s="44">
        <v>43486</v>
      </c>
      <c r="T1088" s="44"/>
      <c r="U1088" s="45"/>
      <c r="V1088" s="46"/>
      <c r="W1088" s="47"/>
      <c r="X1088" s="48"/>
      <c r="Y1088" s="48"/>
      <c r="Z1088" s="48"/>
      <c r="AA1088" s="48"/>
      <c r="AB1088" s="48"/>
      <c r="AC1088" s="48"/>
      <c r="AD1088" s="48"/>
      <c r="AE1088" s="47"/>
      <c r="AF1088" s="47"/>
      <c r="AG1088" s="49"/>
      <c r="AH1088" s="49">
        <v>43508</v>
      </c>
      <c r="AI1088" s="50"/>
      <c r="AJ1088" s="51">
        <v>43509</v>
      </c>
      <c r="AK1088" s="51" t="s">
        <v>9855</v>
      </c>
      <c r="AL1088" s="52">
        <v>43507</v>
      </c>
    </row>
    <row r="1089" spans="1:38" x14ac:dyDescent="0.15">
      <c r="A1089" s="36">
        <v>51724265</v>
      </c>
      <c r="B1089" s="41" t="s">
        <v>10414</v>
      </c>
      <c r="C1089" s="41" t="s">
        <v>10415</v>
      </c>
      <c r="D1089" s="36" t="s">
        <v>10416</v>
      </c>
      <c r="E1089" s="36" t="s">
        <v>10417</v>
      </c>
      <c r="F1089" s="36"/>
      <c r="G1089" s="36">
        <v>51591942</v>
      </c>
      <c r="H1089" s="42" t="s">
        <v>3892</v>
      </c>
      <c r="I1089" s="42">
        <v>51747002</v>
      </c>
      <c r="J1089" s="42" t="s">
        <v>66</v>
      </c>
      <c r="K1089" s="59" t="s">
        <v>67</v>
      </c>
      <c r="L1089" s="60" t="s">
        <v>68</v>
      </c>
      <c r="M1089" s="43" t="s">
        <v>38</v>
      </c>
      <c r="N1089" s="36" t="s">
        <v>6172</v>
      </c>
      <c r="O1089" s="42" t="s">
        <v>379</v>
      </c>
      <c r="P1089" s="36" t="s">
        <v>85</v>
      </c>
      <c r="Q1089" s="42" t="s">
        <v>72</v>
      </c>
      <c r="R1089" s="42"/>
      <c r="S1089" s="44">
        <v>43168</v>
      </c>
      <c r="T1089" s="44">
        <v>43213</v>
      </c>
      <c r="U1089" s="45">
        <v>43227</v>
      </c>
      <c r="V1089" s="46">
        <v>6624086</v>
      </c>
      <c r="W1089" s="47" t="s">
        <v>10418</v>
      </c>
      <c r="X1089" s="48" t="s">
        <v>10419</v>
      </c>
      <c r="Y1089" s="48">
        <v>48401</v>
      </c>
      <c r="Z1089" s="48" t="s">
        <v>10420</v>
      </c>
      <c r="AA1089" s="48" t="s">
        <v>10421</v>
      </c>
      <c r="AB1089" s="48">
        <v>51724265</v>
      </c>
      <c r="AC1089" s="48"/>
      <c r="AD1089" s="48" t="s">
        <v>47</v>
      </c>
      <c r="AE1089" s="47" t="s">
        <v>10422</v>
      </c>
      <c r="AF1089" s="47" t="s">
        <v>10423</v>
      </c>
      <c r="AG1089" s="49"/>
      <c r="AH1089" s="49">
        <v>43524</v>
      </c>
      <c r="AI1089" s="50"/>
      <c r="AJ1089" s="51">
        <v>43525</v>
      </c>
      <c r="AK1089" s="51" t="s">
        <v>10399</v>
      </c>
      <c r="AL1089" s="52">
        <v>43521</v>
      </c>
    </row>
    <row r="1090" spans="1:38" x14ac:dyDescent="0.15">
      <c r="A1090" s="36">
        <v>51698196</v>
      </c>
      <c r="B1090" s="41" t="s">
        <v>10424</v>
      </c>
      <c r="C1090" s="41" t="s">
        <v>10425</v>
      </c>
      <c r="D1090" s="36" t="s">
        <v>10426</v>
      </c>
      <c r="E1090" s="36" t="s">
        <v>10427</v>
      </c>
      <c r="F1090" s="36"/>
      <c r="G1090" s="36">
        <v>51559927</v>
      </c>
      <c r="H1090" s="42" t="s">
        <v>448</v>
      </c>
      <c r="I1090" s="42">
        <v>51564380</v>
      </c>
      <c r="J1090" s="42" t="s">
        <v>2953</v>
      </c>
      <c r="K1090" s="36" t="s">
        <v>67</v>
      </c>
      <c r="L1090" s="43" t="s">
        <v>68</v>
      </c>
      <c r="M1090" s="43" t="s">
        <v>38</v>
      </c>
      <c r="N1090" s="36" t="s">
        <v>1475</v>
      </c>
      <c r="O1090" s="42" t="s">
        <v>106</v>
      </c>
      <c r="P1090" s="36" t="s">
        <v>71</v>
      </c>
      <c r="Q1090" s="42" t="s">
        <v>72</v>
      </c>
      <c r="R1090" s="42"/>
      <c r="S1090" s="44">
        <v>42964</v>
      </c>
      <c r="T1090" s="44">
        <v>43017</v>
      </c>
      <c r="U1090" s="45">
        <v>43038</v>
      </c>
      <c r="V1090" s="46">
        <v>6624621</v>
      </c>
      <c r="W1090" s="47" t="s">
        <v>10428</v>
      </c>
      <c r="X1090" s="48" t="s">
        <v>10429</v>
      </c>
      <c r="Y1090" s="48">
        <v>69030</v>
      </c>
      <c r="Z1090" s="48" t="s">
        <v>10430</v>
      </c>
      <c r="AA1090" s="48" t="s">
        <v>10431</v>
      </c>
      <c r="AB1090" s="48">
        <v>51698196</v>
      </c>
      <c r="AC1090" s="48" t="s">
        <v>10432</v>
      </c>
      <c r="AD1090" s="48" t="s">
        <v>47</v>
      </c>
      <c r="AE1090" s="47" t="s">
        <v>10433</v>
      </c>
      <c r="AF1090" s="47" t="s">
        <v>10434</v>
      </c>
      <c r="AG1090" s="49"/>
      <c r="AH1090" s="49">
        <v>43527</v>
      </c>
      <c r="AI1090" s="50"/>
      <c r="AJ1090" s="51">
        <v>43528</v>
      </c>
      <c r="AK1090" s="51" t="s">
        <v>10399</v>
      </c>
      <c r="AL1090" s="52">
        <v>43528</v>
      </c>
    </row>
    <row r="1091" spans="1:38" x14ac:dyDescent="0.15">
      <c r="A1091" s="36">
        <v>51693820</v>
      </c>
      <c r="B1091" s="41" t="s">
        <v>10435</v>
      </c>
      <c r="C1091" s="41" t="s">
        <v>10436</v>
      </c>
      <c r="D1091" s="36" t="s">
        <v>10437</v>
      </c>
      <c r="E1091" s="36" t="s">
        <v>10438</v>
      </c>
      <c r="F1091" s="36"/>
      <c r="G1091" s="36">
        <v>51732809</v>
      </c>
      <c r="H1091" s="42" t="s">
        <v>7825</v>
      </c>
      <c r="I1091" s="42">
        <v>51564379</v>
      </c>
      <c r="J1091" s="42" t="s">
        <v>532</v>
      </c>
      <c r="K1091" s="36" t="s">
        <v>67</v>
      </c>
      <c r="L1091" s="43" t="s">
        <v>68</v>
      </c>
      <c r="M1091" s="43" t="s">
        <v>38</v>
      </c>
      <c r="N1091" s="36" t="s">
        <v>6333</v>
      </c>
      <c r="O1091" s="42" t="s">
        <v>819</v>
      </c>
      <c r="P1091" s="36" t="s">
        <v>71</v>
      </c>
      <c r="Q1091" s="42" t="s">
        <v>72</v>
      </c>
      <c r="R1091" s="42"/>
      <c r="S1091" s="44">
        <v>42936</v>
      </c>
      <c r="T1091" s="44">
        <v>42982</v>
      </c>
      <c r="U1091" s="45">
        <v>43003</v>
      </c>
      <c r="V1091" s="46">
        <v>6624521</v>
      </c>
      <c r="W1091" s="47" t="s">
        <v>10439</v>
      </c>
      <c r="X1091" s="48" t="s">
        <v>10440</v>
      </c>
      <c r="Y1091" s="48">
        <v>12130</v>
      </c>
      <c r="Z1091" s="48" t="s">
        <v>10441</v>
      </c>
      <c r="AA1091" s="48" t="s">
        <v>10442</v>
      </c>
      <c r="AB1091" s="48">
        <v>51693820</v>
      </c>
      <c r="AC1091" s="48"/>
      <c r="AD1091" s="48" t="s">
        <v>47</v>
      </c>
      <c r="AE1091" s="47" t="s">
        <v>10443</v>
      </c>
      <c r="AF1091" s="47" t="s">
        <v>10444</v>
      </c>
      <c r="AG1091" s="49"/>
      <c r="AH1091" s="49">
        <v>43529</v>
      </c>
      <c r="AI1091" s="50"/>
      <c r="AJ1091" s="51">
        <v>43530</v>
      </c>
      <c r="AK1091" s="51" t="s">
        <v>10399</v>
      </c>
      <c r="AL1091" s="52">
        <v>43528</v>
      </c>
    </row>
    <row r="1092" spans="1:38" x14ac:dyDescent="0.15">
      <c r="A1092" s="36">
        <v>51730054</v>
      </c>
      <c r="B1092" s="41" t="s">
        <v>10445</v>
      </c>
      <c r="C1092" s="41" t="s">
        <v>10446</v>
      </c>
      <c r="D1092" s="36" t="s">
        <v>5832</v>
      </c>
      <c r="E1092" s="36" t="s">
        <v>10447</v>
      </c>
      <c r="F1092" s="36"/>
      <c r="G1092" s="36">
        <v>51691175</v>
      </c>
      <c r="H1092" s="42" t="s">
        <v>442</v>
      </c>
      <c r="I1092" s="42">
        <v>51564379</v>
      </c>
      <c r="J1092" s="42" t="s">
        <v>532</v>
      </c>
      <c r="K1092" s="36" t="s">
        <v>67</v>
      </c>
      <c r="L1092" s="43" t="s">
        <v>68</v>
      </c>
      <c r="M1092" s="43" t="s">
        <v>38</v>
      </c>
      <c r="N1092" s="36" t="s">
        <v>6333</v>
      </c>
      <c r="O1092" s="42" t="s">
        <v>8190</v>
      </c>
      <c r="P1092" s="36" t="s">
        <v>71</v>
      </c>
      <c r="Q1092" s="42" t="s">
        <v>72</v>
      </c>
      <c r="R1092" s="42"/>
      <c r="S1092" s="44">
        <v>43216</v>
      </c>
      <c r="T1092" s="44">
        <v>43255</v>
      </c>
      <c r="U1092" s="45">
        <v>43276</v>
      </c>
      <c r="V1092" s="46">
        <v>6634654</v>
      </c>
      <c r="W1092" s="47" t="s">
        <v>10448</v>
      </c>
      <c r="X1092" s="48" t="s">
        <v>10449</v>
      </c>
      <c r="Y1092" s="48">
        <v>12029</v>
      </c>
      <c r="Z1092" s="48" t="s">
        <v>10450</v>
      </c>
      <c r="AA1092" s="48" t="s">
        <v>10451</v>
      </c>
      <c r="AB1092" s="48">
        <v>51730054</v>
      </c>
      <c r="AC1092" s="48"/>
      <c r="AD1092" s="48" t="s">
        <v>47</v>
      </c>
      <c r="AE1092" s="47" t="s">
        <v>10452</v>
      </c>
      <c r="AF1092" s="47" t="s">
        <v>10453</v>
      </c>
      <c r="AG1092" s="49"/>
      <c r="AH1092" s="49">
        <v>43529</v>
      </c>
      <c r="AI1092" s="50"/>
      <c r="AJ1092" s="51">
        <v>43530</v>
      </c>
      <c r="AK1092" s="51" t="s">
        <v>10399</v>
      </c>
      <c r="AL1092" s="52">
        <v>43528</v>
      </c>
    </row>
    <row r="1093" spans="1:38" x14ac:dyDescent="0.15">
      <c r="A1093" s="36">
        <v>51700460</v>
      </c>
      <c r="B1093" s="41" t="s">
        <v>10454</v>
      </c>
      <c r="C1093" s="41" t="s">
        <v>10455</v>
      </c>
      <c r="D1093" s="36" t="s">
        <v>1673</v>
      </c>
      <c r="E1093" s="36" t="s">
        <v>3019</v>
      </c>
      <c r="F1093" s="36" t="s">
        <v>10456</v>
      </c>
      <c r="G1093" s="42">
        <v>51609648</v>
      </c>
      <c r="H1093" s="42" t="s">
        <v>162</v>
      </c>
      <c r="I1093" s="42">
        <v>51742440</v>
      </c>
      <c r="J1093" s="42" t="s">
        <v>8567</v>
      </c>
      <c r="K1093" s="36" t="s">
        <v>67</v>
      </c>
      <c r="L1093" s="43" t="s">
        <v>68</v>
      </c>
      <c r="M1093" s="43" t="s">
        <v>38</v>
      </c>
      <c r="N1093" s="36" t="s">
        <v>414</v>
      </c>
      <c r="O1093" s="42" t="s">
        <v>84</v>
      </c>
      <c r="P1093" s="36" t="s">
        <v>71</v>
      </c>
      <c r="Q1093" s="42" t="s">
        <v>72</v>
      </c>
      <c r="R1093" s="42"/>
      <c r="S1093" s="44">
        <v>42978</v>
      </c>
      <c r="T1093" s="44">
        <v>43087</v>
      </c>
      <c r="U1093" s="45">
        <v>43101</v>
      </c>
      <c r="V1093" s="46">
        <v>6624683</v>
      </c>
      <c r="W1093" s="47" t="s">
        <v>10457</v>
      </c>
      <c r="X1093" s="48" t="s">
        <v>10458</v>
      </c>
      <c r="Y1093" s="48">
        <v>69226</v>
      </c>
      <c r="Z1093" s="48" t="s">
        <v>10459</v>
      </c>
      <c r="AA1093" s="48" t="s">
        <v>10460</v>
      </c>
      <c r="AB1093" s="48">
        <v>51700460</v>
      </c>
      <c r="AC1093" s="48" t="s">
        <v>10461</v>
      </c>
      <c r="AD1093" s="48" t="s">
        <v>9013</v>
      </c>
      <c r="AE1093" s="47" t="s">
        <v>10462</v>
      </c>
      <c r="AF1093" s="47" t="s">
        <v>10463</v>
      </c>
      <c r="AG1093" s="49"/>
      <c r="AH1093" s="49">
        <v>43529</v>
      </c>
      <c r="AI1093" s="50"/>
      <c r="AJ1093" s="51">
        <v>43530</v>
      </c>
      <c r="AK1093" s="51" t="s">
        <v>10399</v>
      </c>
      <c r="AL1093" s="52">
        <v>43528</v>
      </c>
    </row>
    <row r="1094" spans="1:38" x14ac:dyDescent="0.15">
      <c r="A1094" s="36">
        <v>51721471</v>
      </c>
      <c r="B1094" s="41" t="s">
        <v>10464</v>
      </c>
      <c r="C1094" s="41" t="s">
        <v>10465</v>
      </c>
      <c r="D1094" s="36" t="s">
        <v>10466</v>
      </c>
      <c r="E1094" s="36" t="s">
        <v>10467</v>
      </c>
      <c r="F1094" s="36"/>
      <c r="G1094" s="36">
        <v>51703923</v>
      </c>
      <c r="H1094" s="42" t="s">
        <v>6470</v>
      </c>
      <c r="I1094" s="42">
        <v>51564379</v>
      </c>
      <c r="J1094" s="42" t="s">
        <v>532</v>
      </c>
      <c r="K1094" s="36" t="s">
        <v>67</v>
      </c>
      <c r="L1094" s="43" t="s">
        <v>68</v>
      </c>
      <c r="M1094" s="43" t="s">
        <v>38</v>
      </c>
      <c r="N1094" s="36" t="s">
        <v>536</v>
      </c>
      <c r="O1094" s="42" t="s">
        <v>366</v>
      </c>
      <c r="P1094" s="36" t="s">
        <v>71</v>
      </c>
      <c r="Q1094" s="42" t="s">
        <v>72</v>
      </c>
      <c r="R1094" s="42"/>
      <c r="S1094" s="44">
        <v>43150</v>
      </c>
      <c r="T1094" s="44">
        <v>43185</v>
      </c>
      <c r="U1094" s="45">
        <v>43206</v>
      </c>
      <c r="V1094" s="46">
        <v>6624900</v>
      </c>
      <c r="W1094" s="47" t="s">
        <v>10468</v>
      </c>
      <c r="X1094" s="48" t="s">
        <v>10469</v>
      </c>
      <c r="Y1094" s="48">
        <v>12199</v>
      </c>
      <c r="Z1094" s="48" t="s">
        <v>10470</v>
      </c>
      <c r="AA1094" s="48" t="s">
        <v>10471</v>
      </c>
      <c r="AB1094" s="48">
        <v>51721471</v>
      </c>
      <c r="AC1094" s="48"/>
      <c r="AD1094" s="48" t="s">
        <v>47</v>
      </c>
      <c r="AE1094" s="47" t="s">
        <v>10472</v>
      </c>
      <c r="AF1094" s="47" t="s">
        <v>10473</v>
      </c>
      <c r="AG1094" s="49"/>
      <c r="AH1094" s="49">
        <v>43531</v>
      </c>
      <c r="AI1094" s="50"/>
      <c r="AJ1094" s="51">
        <v>43532</v>
      </c>
      <c r="AK1094" s="51" t="s">
        <v>10399</v>
      </c>
      <c r="AL1094" s="52">
        <v>43528</v>
      </c>
    </row>
    <row r="1095" spans="1:38" x14ac:dyDescent="0.15">
      <c r="A1095" s="36">
        <v>51718182</v>
      </c>
      <c r="B1095" s="41" t="s">
        <v>10474</v>
      </c>
      <c r="C1095" s="41" t="s">
        <v>10475</v>
      </c>
      <c r="D1095" s="36" t="s">
        <v>10476</v>
      </c>
      <c r="E1095" s="36" t="s">
        <v>10477</v>
      </c>
      <c r="F1095" s="36" t="s">
        <v>10478</v>
      </c>
      <c r="G1095" s="36">
        <v>51580863</v>
      </c>
      <c r="H1095" s="42" t="s">
        <v>8073</v>
      </c>
      <c r="I1095" s="42">
        <v>51747002</v>
      </c>
      <c r="J1095" s="42" t="s">
        <v>66</v>
      </c>
      <c r="K1095" s="36" t="s">
        <v>67</v>
      </c>
      <c r="L1095" s="43" t="s">
        <v>68</v>
      </c>
      <c r="M1095" s="43" t="s">
        <v>38</v>
      </c>
      <c r="N1095" s="36" t="s">
        <v>6172</v>
      </c>
      <c r="O1095" s="42" t="s">
        <v>761</v>
      </c>
      <c r="P1095" s="36" t="s">
        <v>85</v>
      </c>
      <c r="Q1095" s="42" t="s">
        <v>72</v>
      </c>
      <c r="R1095" s="42"/>
      <c r="S1095" s="44">
        <v>43125</v>
      </c>
      <c r="T1095" s="44">
        <v>43164</v>
      </c>
      <c r="U1095" s="45">
        <v>43178</v>
      </c>
      <c r="V1095" s="46">
        <v>6624779</v>
      </c>
      <c r="W1095" s="47" t="s">
        <v>10479</v>
      </c>
      <c r="X1095" s="48" t="s">
        <v>10480</v>
      </c>
      <c r="Y1095" s="48">
        <v>69288</v>
      </c>
      <c r="Z1095" s="48" t="s">
        <v>10481</v>
      </c>
      <c r="AA1095" s="48" t="s">
        <v>10482</v>
      </c>
      <c r="AB1095" s="48">
        <v>51718182</v>
      </c>
      <c r="AC1095" s="48"/>
      <c r="AD1095" s="48" t="s">
        <v>47</v>
      </c>
      <c r="AE1095" s="47" t="s">
        <v>10483</v>
      </c>
      <c r="AF1095" s="47" t="s">
        <v>10484</v>
      </c>
      <c r="AG1095" s="49"/>
      <c r="AH1095" s="49">
        <v>43525</v>
      </c>
      <c r="AI1095" s="50"/>
      <c r="AJ1095" s="51">
        <v>43525</v>
      </c>
      <c r="AK1095" s="51" t="s">
        <v>10399</v>
      </c>
      <c r="AL1095" s="52">
        <v>43521</v>
      </c>
    </row>
    <row r="1096" spans="1:38" x14ac:dyDescent="0.15">
      <c r="A1096" s="36">
        <v>51600376</v>
      </c>
      <c r="B1096" s="41" t="s">
        <v>10485</v>
      </c>
      <c r="C1096" s="41" t="s">
        <v>10486</v>
      </c>
      <c r="D1096" s="36" t="s">
        <v>10487</v>
      </c>
      <c r="E1096" s="36" t="s">
        <v>10488</v>
      </c>
      <c r="F1096" s="36"/>
      <c r="G1096" s="36">
        <v>51543731</v>
      </c>
      <c r="H1096" s="42" t="s">
        <v>5972</v>
      </c>
      <c r="I1096" s="42">
        <v>51601287</v>
      </c>
      <c r="J1096" s="42" t="s">
        <v>82</v>
      </c>
      <c r="K1096" s="36" t="s">
        <v>67</v>
      </c>
      <c r="L1096" s="43" t="s">
        <v>68</v>
      </c>
      <c r="M1096" s="43" t="s">
        <v>38</v>
      </c>
      <c r="N1096" s="36" t="s">
        <v>365</v>
      </c>
      <c r="O1096" s="42" t="s">
        <v>397</v>
      </c>
      <c r="P1096" s="36" t="s">
        <v>85</v>
      </c>
      <c r="Q1096" s="42" t="s">
        <v>72</v>
      </c>
      <c r="R1096" s="42"/>
      <c r="S1096" s="44">
        <v>42446</v>
      </c>
      <c r="T1096" s="44">
        <v>42499</v>
      </c>
      <c r="U1096" s="45">
        <v>42499</v>
      </c>
      <c r="V1096" s="46">
        <v>6624183</v>
      </c>
      <c r="W1096" s="47" t="s">
        <v>10489</v>
      </c>
      <c r="X1096" s="48" t="s">
        <v>10490</v>
      </c>
      <c r="Y1096" s="48">
        <v>47485625</v>
      </c>
      <c r="Z1096" s="48" t="s">
        <v>10491</v>
      </c>
      <c r="AA1096" s="48" t="s">
        <v>10492</v>
      </c>
      <c r="AB1096" s="48">
        <v>51600376</v>
      </c>
      <c r="AC1096" s="48"/>
      <c r="AD1096" s="48" t="s">
        <v>47</v>
      </c>
      <c r="AE1096" s="47" t="s">
        <v>10493</v>
      </c>
      <c r="AF1096" s="47" t="s">
        <v>10494</v>
      </c>
      <c r="AG1096" s="49"/>
      <c r="AH1096" s="49">
        <v>43530</v>
      </c>
      <c r="AI1096" s="50"/>
      <c r="AJ1096" s="51">
        <v>43531</v>
      </c>
      <c r="AK1096" s="51" t="s">
        <v>10399</v>
      </c>
      <c r="AL1096" s="52">
        <v>43528</v>
      </c>
    </row>
    <row r="1097" spans="1:38" x14ac:dyDescent="0.15">
      <c r="A1097" s="36">
        <v>51768812</v>
      </c>
      <c r="B1097" s="41" t="s">
        <v>10495</v>
      </c>
      <c r="C1097" s="41" t="s">
        <v>10496</v>
      </c>
      <c r="D1097" s="36" t="s">
        <v>10497</v>
      </c>
      <c r="E1097" s="36" t="s">
        <v>10498</v>
      </c>
      <c r="F1097" s="36"/>
      <c r="G1097" s="36">
        <v>51568888</v>
      </c>
      <c r="H1097" s="42" t="s">
        <v>361</v>
      </c>
      <c r="I1097" s="42">
        <v>51601287</v>
      </c>
      <c r="J1097" s="42" t="s">
        <v>82</v>
      </c>
      <c r="K1097" s="36" t="s">
        <v>67</v>
      </c>
      <c r="L1097" s="43" t="s">
        <v>68</v>
      </c>
      <c r="M1097" s="43" t="s">
        <v>38</v>
      </c>
      <c r="N1097" s="36" t="s">
        <v>365</v>
      </c>
      <c r="O1097" s="42" t="s">
        <v>1438</v>
      </c>
      <c r="P1097" s="36" t="s">
        <v>85</v>
      </c>
      <c r="Q1097" s="42" t="s">
        <v>72</v>
      </c>
      <c r="R1097" s="42"/>
      <c r="S1097" s="44">
        <v>43416</v>
      </c>
      <c r="T1097" s="44">
        <v>43451</v>
      </c>
      <c r="U1097" s="45">
        <v>43467</v>
      </c>
      <c r="V1097" s="46"/>
      <c r="W1097" s="47" t="s">
        <v>10499</v>
      </c>
      <c r="X1097" s="48" t="s">
        <v>10500</v>
      </c>
      <c r="Y1097" s="48">
        <v>48439</v>
      </c>
      <c r="Z1097" s="48" t="s">
        <v>10501</v>
      </c>
      <c r="AA1097" s="48" t="s">
        <v>10502</v>
      </c>
      <c r="AB1097" s="48"/>
      <c r="AC1097" s="48"/>
      <c r="AD1097" s="48" t="s">
        <v>47</v>
      </c>
      <c r="AE1097" s="47" t="s">
        <v>10503</v>
      </c>
      <c r="AF1097" s="47" t="s">
        <v>10504</v>
      </c>
      <c r="AG1097" s="49"/>
      <c r="AH1097" s="49">
        <v>43533</v>
      </c>
      <c r="AI1097" s="50"/>
      <c r="AJ1097" s="51">
        <v>43534</v>
      </c>
      <c r="AK1097" s="51" t="s">
        <v>10399</v>
      </c>
      <c r="AL1097" s="52">
        <v>43528</v>
      </c>
    </row>
    <row r="1098" spans="1:38" x14ac:dyDescent="0.15">
      <c r="A1098" s="36">
        <v>51718188</v>
      </c>
      <c r="B1098" s="41" t="s">
        <v>10505</v>
      </c>
      <c r="C1098" s="41" t="s">
        <v>10506</v>
      </c>
      <c r="D1098" s="36" t="s">
        <v>10507</v>
      </c>
      <c r="E1098" s="36" t="s">
        <v>2964</v>
      </c>
      <c r="F1098" s="36" t="s">
        <v>10508</v>
      </c>
      <c r="G1098" s="36">
        <v>51692598</v>
      </c>
      <c r="H1098" s="42" t="s">
        <v>1188</v>
      </c>
      <c r="I1098" s="42">
        <v>51747002</v>
      </c>
      <c r="J1098" s="42" t="s">
        <v>66</v>
      </c>
      <c r="K1098" s="36" t="s">
        <v>67</v>
      </c>
      <c r="L1098" s="43" t="s">
        <v>68</v>
      </c>
      <c r="M1098" s="43" t="s">
        <v>38</v>
      </c>
      <c r="N1098" s="36" t="s">
        <v>6172</v>
      </c>
      <c r="O1098" s="42" t="s">
        <v>761</v>
      </c>
      <c r="P1098" s="36" t="s">
        <v>85</v>
      </c>
      <c r="Q1098" s="42" t="s">
        <v>72</v>
      </c>
      <c r="R1098" s="42"/>
      <c r="S1098" s="44">
        <v>43125</v>
      </c>
      <c r="T1098" s="44">
        <v>43164</v>
      </c>
      <c r="U1098" s="45">
        <v>43178</v>
      </c>
      <c r="V1098" s="46">
        <v>6624767</v>
      </c>
      <c r="W1098" s="47" t="s">
        <v>10509</v>
      </c>
      <c r="X1098" s="48" t="s">
        <v>10510</v>
      </c>
      <c r="Y1098" s="48">
        <v>69277</v>
      </c>
      <c r="Z1098" s="48" t="s">
        <v>10511</v>
      </c>
      <c r="AA1098" s="48" t="s">
        <v>10512</v>
      </c>
      <c r="AB1098" s="48">
        <v>51718188</v>
      </c>
      <c r="AC1098" s="48"/>
      <c r="AD1098" s="48" t="s">
        <v>47</v>
      </c>
      <c r="AE1098" s="47" t="s">
        <v>10513</v>
      </c>
      <c r="AF1098" s="47" t="s">
        <v>10514</v>
      </c>
      <c r="AG1098" s="49"/>
      <c r="AH1098" s="49">
        <v>43533</v>
      </c>
      <c r="AI1098" s="50"/>
      <c r="AJ1098" s="51">
        <v>43534</v>
      </c>
      <c r="AK1098" s="51" t="s">
        <v>10399</v>
      </c>
      <c r="AL1098" s="52">
        <v>43528</v>
      </c>
    </row>
    <row r="1099" spans="1:38" x14ac:dyDescent="0.15">
      <c r="A1099" s="36">
        <v>51748832</v>
      </c>
      <c r="B1099" s="41" t="s">
        <v>10515</v>
      </c>
      <c r="C1099" s="41" t="s">
        <v>10516</v>
      </c>
      <c r="D1099" s="36" t="s">
        <v>2775</v>
      </c>
      <c r="E1099" s="36" t="s">
        <v>242</v>
      </c>
      <c r="F1099" s="36"/>
      <c r="G1099" s="36">
        <v>51537123</v>
      </c>
      <c r="H1099" s="42" t="s">
        <v>3094</v>
      </c>
      <c r="I1099" s="42">
        <v>51772919</v>
      </c>
      <c r="J1099" s="42" t="s">
        <v>205</v>
      </c>
      <c r="K1099" s="36" t="s">
        <v>67</v>
      </c>
      <c r="L1099" s="43" t="s">
        <v>68</v>
      </c>
      <c r="M1099" s="43" t="s">
        <v>38</v>
      </c>
      <c r="N1099" s="36" t="s">
        <v>7711</v>
      </c>
      <c r="O1099" s="42" t="s">
        <v>8937</v>
      </c>
      <c r="P1099" s="36" t="s">
        <v>71</v>
      </c>
      <c r="Q1099" s="42" t="s">
        <v>72</v>
      </c>
      <c r="R1099" s="42"/>
      <c r="S1099" s="44">
        <v>43328</v>
      </c>
      <c r="T1099" s="44">
        <v>43430</v>
      </c>
      <c r="U1099" s="45">
        <v>43451</v>
      </c>
      <c r="V1099" s="46">
        <v>6634295</v>
      </c>
      <c r="W1099" s="47" t="s">
        <v>10517</v>
      </c>
      <c r="X1099" s="48" t="s">
        <v>10518</v>
      </c>
      <c r="Y1099" s="48">
        <v>48430</v>
      </c>
      <c r="Z1099" s="48" t="s">
        <v>10519</v>
      </c>
      <c r="AA1099" s="48" t="s">
        <v>10520</v>
      </c>
      <c r="AB1099" s="48">
        <v>51748832</v>
      </c>
      <c r="AC1099" s="48" t="s">
        <v>10521</v>
      </c>
      <c r="AD1099" s="48" t="s">
        <v>47</v>
      </c>
      <c r="AE1099" s="47" t="s">
        <v>10522</v>
      </c>
      <c r="AF1099" s="47" t="s">
        <v>10523</v>
      </c>
      <c r="AG1099" s="49"/>
      <c r="AH1099" s="49">
        <v>43535</v>
      </c>
      <c r="AI1099" s="50"/>
      <c r="AJ1099" s="51">
        <v>43536</v>
      </c>
      <c r="AK1099" s="51" t="s">
        <v>10399</v>
      </c>
      <c r="AL1099" s="52">
        <v>43535</v>
      </c>
    </row>
    <row r="1100" spans="1:38" x14ac:dyDescent="0.15">
      <c r="A1100" s="36">
        <v>51721473</v>
      </c>
      <c r="B1100" s="41" t="s">
        <v>10524</v>
      </c>
      <c r="C1100" s="41" t="s">
        <v>10525</v>
      </c>
      <c r="D1100" s="36" t="s">
        <v>10526</v>
      </c>
      <c r="E1100" s="36" t="s">
        <v>10527</v>
      </c>
      <c r="F1100" s="36"/>
      <c r="G1100" s="36">
        <v>51557313</v>
      </c>
      <c r="H1100" s="42" t="s">
        <v>6139</v>
      </c>
      <c r="I1100" s="42">
        <v>51564380</v>
      </c>
      <c r="J1100" s="42" t="s">
        <v>2953</v>
      </c>
      <c r="K1100" s="36" t="s">
        <v>67</v>
      </c>
      <c r="L1100" s="43" t="s">
        <v>68</v>
      </c>
      <c r="M1100" s="43" t="s">
        <v>38</v>
      </c>
      <c r="N1100" s="36" t="s">
        <v>5442</v>
      </c>
      <c r="O1100" s="42" t="s">
        <v>106</v>
      </c>
      <c r="P1100" s="36" t="s">
        <v>71</v>
      </c>
      <c r="Q1100" s="42" t="s">
        <v>72</v>
      </c>
      <c r="R1100" s="42"/>
      <c r="S1100" s="44">
        <v>43150</v>
      </c>
      <c r="T1100" s="44">
        <v>43185</v>
      </c>
      <c r="U1100" s="45">
        <v>43199</v>
      </c>
      <c r="V1100" s="46">
        <v>6624871</v>
      </c>
      <c r="W1100" s="47" t="s">
        <v>10528</v>
      </c>
      <c r="X1100" s="48" t="s">
        <v>10529</v>
      </c>
      <c r="Y1100" s="48">
        <v>69471</v>
      </c>
      <c r="Z1100" s="48" t="s">
        <v>10530</v>
      </c>
      <c r="AA1100" s="48" t="s">
        <v>10531</v>
      </c>
      <c r="AB1100" s="48">
        <v>14864</v>
      </c>
      <c r="AC1100" s="48" t="s">
        <v>10532</v>
      </c>
      <c r="AD1100" s="48" t="s">
        <v>9013</v>
      </c>
      <c r="AE1100" s="47" t="s">
        <v>10533</v>
      </c>
      <c r="AF1100" s="47" t="s">
        <v>10534</v>
      </c>
      <c r="AG1100" s="49"/>
      <c r="AH1100" s="49">
        <v>43536</v>
      </c>
      <c r="AI1100" s="50"/>
      <c r="AJ1100" s="51">
        <v>43537</v>
      </c>
      <c r="AK1100" s="51" t="s">
        <v>10399</v>
      </c>
      <c r="AL1100" s="52">
        <v>43535</v>
      </c>
    </row>
    <row r="1101" spans="1:38" x14ac:dyDescent="0.15">
      <c r="A1101" s="36">
        <v>51667175</v>
      </c>
      <c r="B1101" s="41" t="s">
        <v>10535</v>
      </c>
      <c r="C1101" s="41" t="s">
        <v>10536</v>
      </c>
      <c r="D1101" s="36" t="s">
        <v>10537</v>
      </c>
      <c r="E1101" s="36" t="s">
        <v>10538</v>
      </c>
      <c r="F1101" s="36"/>
      <c r="G1101" s="42">
        <v>51712958</v>
      </c>
      <c r="H1101" s="42" t="s">
        <v>7320</v>
      </c>
      <c r="I1101" s="42">
        <v>51712958</v>
      </c>
      <c r="J1101" s="42" t="s">
        <v>7320</v>
      </c>
      <c r="K1101" s="36" t="s">
        <v>67</v>
      </c>
      <c r="L1101" s="43" t="s">
        <v>68</v>
      </c>
      <c r="M1101" s="43" t="s">
        <v>38</v>
      </c>
      <c r="N1101" s="36" t="s">
        <v>69</v>
      </c>
      <c r="O1101" s="42" t="s">
        <v>761</v>
      </c>
      <c r="P1101" s="36" t="s">
        <v>85</v>
      </c>
      <c r="Q1101" s="42" t="s">
        <v>72</v>
      </c>
      <c r="R1101" s="42"/>
      <c r="S1101" s="44">
        <v>42782</v>
      </c>
      <c r="T1101" s="44">
        <v>42856</v>
      </c>
      <c r="U1101" s="45">
        <v>42842</v>
      </c>
      <c r="V1101" s="46">
        <v>6624425</v>
      </c>
      <c r="W1101" s="47" t="s">
        <v>10539</v>
      </c>
      <c r="X1101" s="48" t="s">
        <v>10540</v>
      </c>
      <c r="Y1101" s="48">
        <v>69331</v>
      </c>
      <c r="Z1101" s="48" t="s">
        <v>10541</v>
      </c>
      <c r="AA1101" s="48" t="s">
        <v>10542</v>
      </c>
      <c r="AB1101" s="48">
        <v>51667175</v>
      </c>
      <c r="AC1101" s="48"/>
      <c r="AD1101" s="48" t="s">
        <v>4506</v>
      </c>
      <c r="AE1101" s="47" t="s">
        <v>10543</v>
      </c>
      <c r="AF1101" s="47" t="s">
        <v>10544</v>
      </c>
      <c r="AG1101" s="49"/>
      <c r="AH1101" s="49">
        <v>43535</v>
      </c>
      <c r="AI1101" s="50"/>
      <c r="AJ1101" s="51">
        <v>43536</v>
      </c>
      <c r="AK1101" s="51" t="s">
        <v>10399</v>
      </c>
      <c r="AL1101" s="52">
        <v>43535</v>
      </c>
    </row>
    <row r="1102" spans="1:38" x14ac:dyDescent="0.15">
      <c r="A1102" s="36">
        <v>51706477</v>
      </c>
      <c r="B1102" s="41" t="s">
        <v>10545</v>
      </c>
      <c r="C1102" s="41" t="s">
        <v>10546</v>
      </c>
      <c r="D1102" s="36" t="s">
        <v>10547</v>
      </c>
      <c r="E1102" s="36" t="s">
        <v>10548</v>
      </c>
      <c r="F1102" s="36" t="s">
        <v>10549</v>
      </c>
      <c r="G1102" s="36">
        <v>51732808</v>
      </c>
      <c r="H1102" s="42" t="s">
        <v>8691</v>
      </c>
      <c r="I1102" s="42">
        <v>51752149</v>
      </c>
      <c r="J1102" s="42" t="s">
        <v>8963</v>
      </c>
      <c r="K1102" s="36" t="s">
        <v>67</v>
      </c>
      <c r="L1102" s="43" t="s">
        <v>68</v>
      </c>
      <c r="M1102" s="43" t="s">
        <v>38</v>
      </c>
      <c r="N1102" s="36" t="s">
        <v>164</v>
      </c>
      <c r="O1102" s="42" t="s">
        <v>1438</v>
      </c>
      <c r="P1102" s="36" t="s">
        <v>71</v>
      </c>
      <c r="Q1102" s="42" t="s">
        <v>72</v>
      </c>
      <c r="R1102" s="42"/>
      <c r="S1102" s="44">
        <v>43021</v>
      </c>
      <c r="T1102" s="44">
        <v>43468</v>
      </c>
      <c r="U1102" s="45"/>
      <c r="V1102" s="46">
        <v>6624723</v>
      </c>
      <c r="W1102" s="47" t="s">
        <v>10550</v>
      </c>
      <c r="X1102" s="48" t="s">
        <v>10551</v>
      </c>
      <c r="Y1102" s="48"/>
      <c r="Z1102" s="48" t="s">
        <v>10552</v>
      </c>
      <c r="AA1102" s="48" t="s">
        <v>10553</v>
      </c>
      <c r="AB1102" s="48">
        <v>51706477</v>
      </c>
      <c r="AC1102" s="48" t="s">
        <v>10554</v>
      </c>
      <c r="AD1102" s="48" t="s">
        <v>9013</v>
      </c>
      <c r="AE1102" s="47" t="s">
        <v>10555</v>
      </c>
      <c r="AF1102" s="47" t="s">
        <v>10556</v>
      </c>
      <c r="AG1102" s="49"/>
      <c r="AH1102" s="49">
        <v>43531</v>
      </c>
      <c r="AI1102" s="50"/>
      <c r="AJ1102" s="51">
        <v>43532</v>
      </c>
      <c r="AK1102" s="51" t="s">
        <v>10399</v>
      </c>
      <c r="AL1102" s="52">
        <v>43528</v>
      </c>
    </row>
    <row r="1103" spans="1:38" x14ac:dyDescent="0.15">
      <c r="A1103" s="36">
        <v>51781018</v>
      </c>
      <c r="B1103" s="41" t="s">
        <v>10557</v>
      </c>
      <c r="C1103" s="41" t="s">
        <v>10558</v>
      </c>
      <c r="D1103" s="36" t="s">
        <v>3007</v>
      </c>
      <c r="E1103" s="36" t="s">
        <v>1175</v>
      </c>
      <c r="F1103" s="36"/>
      <c r="G1103" s="36">
        <v>51710500</v>
      </c>
      <c r="H1103" s="42" t="s">
        <v>124</v>
      </c>
      <c r="I1103" s="42">
        <v>51744004</v>
      </c>
      <c r="J1103" s="42" t="s">
        <v>34</v>
      </c>
      <c r="K1103" s="36" t="s">
        <v>303</v>
      </c>
      <c r="L1103" s="43" t="s">
        <v>5890</v>
      </c>
      <c r="M1103" s="43" t="s">
        <v>38</v>
      </c>
      <c r="N1103" s="36" t="s">
        <v>365</v>
      </c>
      <c r="O1103" s="42" t="s">
        <v>1202</v>
      </c>
      <c r="P1103" s="36" t="s">
        <v>85</v>
      </c>
      <c r="Q1103" s="42" t="s">
        <v>304</v>
      </c>
      <c r="R1103" s="42"/>
      <c r="S1103" s="44">
        <v>43479</v>
      </c>
      <c r="T1103" s="44"/>
      <c r="U1103" s="45"/>
      <c r="V1103" s="46"/>
      <c r="W1103" s="47" t="s">
        <v>10559</v>
      </c>
      <c r="X1103" s="48" t="s">
        <v>10560</v>
      </c>
      <c r="Y1103" s="48"/>
      <c r="Z1103" s="48" t="s">
        <v>635</v>
      </c>
      <c r="AA1103" s="48"/>
      <c r="AB1103" s="48">
        <v>16008</v>
      </c>
      <c r="AC1103" s="48"/>
      <c r="AD1103" s="48" t="s">
        <v>47</v>
      </c>
      <c r="AE1103" s="47" t="s">
        <v>10561</v>
      </c>
      <c r="AF1103" s="47"/>
      <c r="AG1103" s="49"/>
      <c r="AH1103" s="49">
        <v>43532</v>
      </c>
      <c r="AI1103" s="50"/>
      <c r="AJ1103" s="51">
        <v>43532</v>
      </c>
      <c r="AK1103" s="51" t="s">
        <v>10399</v>
      </c>
      <c r="AL1103" s="52">
        <v>43528</v>
      </c>
    </row>
    <row r="1104" spans="1:38" x14ac:dyDescent="0.15">
      <c r="A1104" s="36">
        <v>51675203</v>
      </c>
      <c r="B1104" s="41" t="s">
        <v>10562</v>
      </c>
      <c r="C1104" s="41" t="s">
        <v>10563</v>
      </c>
      <c r="D1104" s="36" t="s">
        <v>10564</v>
      </c>
      <c r="E1104" s="36" t="s">
        <v>10565</v>
      </c>
      <c r="F1104" s="36"/>
      <c r="G1104" s="36">
        <v>51591942</v>
      </c>
      <c r="H1104" s="42" t="s">
        <v>3892</v>
      </c>
      <c r="I1104" s="42">
        <v>51747002</v>
      </c>
      <c r="J1104" s="42" t="s">
        <v>66</v>
      </c>
      <c r="K1104" s="36" t="s">
        <v>67</v>
      </c>
      <c r="L1104" s="43" t="s">
        <v>68</v>
      </c>
      <c r="M1104" s="43" t="s">
        <v>38</v>
      </c>
      <c r="N1104" s="36" t="s">
        <v>5947</v>
      </c>
      <c r="O1104" s="42" t="s">
        <v>6765</v>
      </c>
      <c r="P1104" s="36" t="s">
        <v>85</v>
      </c>
      <c r="Q1104" s="42" t="s">
        <v>72</v>
      </c>
      <c r="R1104" s="42"/>
      <c r="S1104" s="44">
        <v>42814</v>
      </c>
      <c r="T1104" s="44">
        <v>43080</v>
      </c>
      <c r="U1104" s="45">
        <v>43094</v>
      </c>
      <c r="V1104" s="46">
        <v>6624066</v>
      </c>
      <c r="W1104" s="47" t="s">
        <v>10566</v>
      </c>
      <c r="X1104" s="48" t="s">
        <v>10567</v>
      </c>
      <c r="Y1104" s="48">
        <v>69102</v>
      </c>
      <c r="Z1104" s="48" t="s">
        <v>10568</v>
      </c>
      <c r="AA1104" s="48" t="s">
        <v>10569</v>
      </c>
      <c r="AB1104" s="48">
        <v>51675203</v>
      </c>
      <c r="AC1104" s="48"/>
      <c r="AD1104" s="48" t="s">
        <v>47</v>
      </c>
      <c r="AE1104" s="47" t="s">
        <v>10570</v>
      </c>
      <c r="AF1104" s="47" t="s">
        <v>10571</v>
      </c>
      <c r="AG1104" s="49"/>
      <c r="AH1104" s="49">
        <v>43536</v>
      </c>
      <c r="AI1104" s="50"/>
      <c r="AJ1104" s="51">
        <v>43537</v>
      </c>
      <c r="AK1104" s="51" t="s">
        <v>10399</v>
      </c>
      <c r="AL1104" s="52">
        <v>43535</v>
      </c>
    </row>
    <row r="1105" spans="1:38" x14ac:dyDescent="0.15">
      <c r="A1105" s="36">
        <v>51721233</v>
      </c>
      <c r="B1105" s="41" t="s">
        <v>10572</v>
      </c>
      <c r="C1105" s="41" t="s">
        <v>10573</v>
      </c>
      <c r="D1105" s="36" t="s">
        <v>10574</v>
      </c>
      <c r="E1105" s="36" t="s">
        <v>10575</v>
      </c>
      <c r="F1105" s="36"/>
      <c r="G1105" s="36">
        <v>51582031</v>
      </c>
      <c r="H1105" s="42" t="s">
        <v>8407</v>
      </c>
      <c r="I1105" s="42">
        <v>51772919</v>
      </c>
      <c r="J1105" s="42" t="s">
        <v>205</v>
      </c>
      <c r="K1105" s="36" t="s">
        <v>67</v>
      </c>
      <c r="L1105" s="43" t="s">
        <v>68</v>
      </c>
      <c r="M1105" s="43" t="s">
        <v>10576</v>
      </c>
      <c r="N1105" s="36" t="s">
        <v>7711</v>
      </c>
      <c r="O1105" s="42" t="s">
        <v>366</v>
      </c>
      <c r="P1105" s="36" t="s">
        <v>71</v>
      </c>
      <c r="Q1105" s="42" t="s">
        <v>72</v>
      </c>
      <c r="R1105" s="42"/>
      <c r="S1105" s="44">
        <v>43146</v>
      </c>
      <c r="T1105" s="44">
        <v>43185</v>
      </c>
      <c r="U1105" s="45">
        <v>43206</v>
      </c>
      <c r="V1105" s="46">
        <v>6624893</v>
      </c>
      <c r="W1105" s="47" t="s">
        <v>10577</v>
      </c>
      <c r="X1105" s="48" t="s">
        <v>10578</v>
      </c>
      <c r="Y1105" s="48">
        <v>12192</v>
      </c>
      <c r="Z1105" s="48" t="s">
        <v>10579</v>
      </c>
      <c r="AA1105" s="48" t="s">
        <v>10580</v>
      </c>
      <c r="AB1105" s="48">
        <v>51721233</v>
      </c>
      <c r="AC1105" s="48"/>
      <c r="AD1105" s="48" t="s">
        <v>47</v>
      </c>
      <c r="AE1105" s="47" t="s">
        <v>10581</v>
      </c>
      <c r="AF1105" s="47" t="s">
        <v>10582</v>
      </c>
      <c r="AG1105" s="49"/>
      <c r="AH1105" s="49">
        <v>43537</v>
      </c>
      <c r="AI1105" s="50"/>
      <c r="AJ1105" s="51">
        <v>43538</v>
      </c>
      <c r="AK1105" s="51" t="s">
        <v>10399</v>
      </c>
      <c r="AL1105" s="52">
        <v>43535</v>
      </c>
    </row>
    <row r="1106" spans="1:38" x14ac:dyDescent="0.15">
      <c r="A1106" s="36">
        <v>51596840</v>
      </c>
      <c r="B1106" s="41" t="s">
        <v>10583</v>
      </c>
      <c r="C1106" s="41" t="s">
        <v>10584</v>
      </c>
      <c r="D1106" s="36" t="s">
        <v>10585</v>
      </c>
      <c r="E1106" s="36" t="s">
        <v>10586</v>
      </c>
      <c r="F1106" s="36"/>
      <c r="G1106" s="42">
        <v>51712958</v>
      </c>
      <c r="H1106" s="42" t="s">
        <v>7320</v>
      </c>
      <c r="I1106" s="42">
        <v>51712958</v>
      </c>
      <c r="J1106" s="42" t="s">
        <v>7320</v>
      </c>
      <c r="K1106" s="36" t="s">
        <v>67</v>
      </c>
      <c r="L1106" s="43" t="s">
        <v>68</v>
      </c>
      <c r="M1106" s="43" t="s">
        <v>38</v>
      </c>
      <c r="N1106" s="36" t="s">
        <v>69</v>
      </c>
      <c r="O1106" s="42" t="s">
        <v>70</v>
      </c>
      <c r="P1106" s="36" t="s">
        <v>85</v>
      </c>
      <c r="Q1106" s="42" t="s">
        <v>72</v>
      </c>
      <c r="R1106" s="42"/>
      <c r="S1106" s="44">
        <v>42422</v>
      </c>
      <c r="T1106" s="44">
        <v>42471</v>
      </c>
      <c r="U1106" s="45">
        <v>42485</v>
      </c>
      <c r="V1106" s="46">
        <v>6624147</v>
      </c>
      <c r="W1106" s="47" t="s">
        <v>10587</v>
      </c>
      <c r="X1106" s="48" t="s">
        <v>10588</v>
      </c>
      <c r="Y1106" s="48">
        <v>69368</v>
      </c>
      <c r="Z1106" s="48" t="s">
        <v>10589</v>
      </c>
      <c r="AA1106" s="48" t="s">
        <v>10590</v>
      </c>
      <c r="AB1106" s="48">
        <v>14334</v>
      </c>
      <c r="AC1106" s="48"/>
      <c r="AD1106" s="48" t="s">
        <v>4506</v>
      </c>
      <c r="AE1106" s="47" t="s">
        <v>10591</v>
      </c>
      <c r="AF1106" s="47" t="s">
        <v>10592</v>
      </c>
      <c r="AG1106" s="49"/>
      <c r="AH1106" s="49">
        <v>43537</v>
      </c>
      <c r="AI1106" s="50"/>
      <c r="AJ1106" s="51">
        <v>43538</v>
      </c>
      <c r="AK1106" s="51" t="s">
        <v>10399</v>
      </c>
      <c r="AL1106" s="52">
        <v>43535</v>
      </c>
    </row>
    <row r="1107" spans="1:38" x14ac:dyDescent="0.15">
      <c r="A1107" s="36">
        <v>51781931</v>
      </c>
      <c r="B1107" s="41" t="s">
        <v>10593</v>
      </c>
      <c r="C1107" s="41" t="s">
        <v>10594</v>
      </c>
      <c r="D1107" s="36" t="s">
        <v>930</v>
      </c>
      <c r="E1107" s="36" t="s">
        <v>10595</v>
      </c>
      <c r="F1107" s="36"/>
      <c r="G1107" s="36">
        <v>51710500</v>
      </c>
      <c r="H1107" s="42" t="s">
        <v>124</v>
      </c>
      <c r="I1107" s="42">
        <v>51744004</v>
      </c>
      <c r="J1107" s="42" t="s">
        <v>34</v>
      </c>
      <c r="K1107" s="36" t="s">
        <v>67</v>
      </c>
      <c r="L1107" s="43" t="s">
        <v>3025</v>
      </c>
      <c r="M1107" s="43" t="s">
        <v>38</v>
      </c>
      <c r="N1107" s="36" t="s">
        <v>365</v>
      </c>
      <c r="O1107" s="42" t="s">
        <v>1202</v>
      </c>
      <c r="P1107" s="36" t="s">
        <v>85</v>
      </c>
      <c r="Q1107" s="42" t="s">
        <v>72</v>
      </c>
      <c r="R1107" s="42"/>
      <c r="S1107" s="44">
        <v>43482</v>
      </c>
      <c r="T1107" s="44">
        <v>43521</v>
      </c>
      <c r="U1107" s="45"/>
      <c r="V1107" s="46"/>
      <c r="W1107" s="47" t="s">
        <v>10596</v>
      </c>
      <c r="X1107" s="48" t="s">
        <v>10597</v>
      </c>
      <c r="Y1107" s="48">
        <v>69441</v>
      </c>
      <c r="Z1107" s="48" t="s">
        <v>10598</v>
      </c>
      <c r="AA1107" s="48" t="s">
        <v>10599</v>
      </c>
      <c r="AB1107" s="48">
        <v>16007</v>
      </c>
      <c r="AC1107" s="48"/>
      <c r="AD1107" s="48" t="s">
        <v>47</v>
      </c>
      <c r="AE1107" s="47" t="s">
        <v>10600</v>
      </c>
      <c r="AF1107" s="47" t="s">
        <v>10601</v>
      </c>
      <c r="AG1107" s="49"/>
      <c r="AH1107" s="49">
        <v>43538</v>
      </c>
      <c r="AI1107" s="50"/>
      <c r="AJ1107" s="51">
        <v>43539</v>
      </c>
      <c r="AK1107" s="51" t="s">
        <v>10399</v>
      </c>
      <c r="AL1107" s="52">
        <v>43535</v>
      </c>
    </row>
    <row r="1108" spans="1:38" x14ac:dyDescent="0.15">
      <c r="A1108" s="36">
        <v>51782410</v>
      </c>
      <c r="B1108" s="41" t="s">
        <v>10602</v>
      </c>
      <c r="C1108" s="41" t="s">
        <v>10603</v>
      </c>
      <c r="D1108" s="36" t="s">
        <v>10604</v>
      </c>
      <c r="E1108" s="36" t="s">
        <v>10605</v>
      </c>
      <c r="F1108" s="36"/>
      <c r="G1108" s="58">
        <v>51710500</v>
      </c>
      <c r="H1108" s="48" t="s">
        <v>124</v>
      </c>
      <c r="I1108" s="48">
        <v>51744004</v>
      </c>
      <c r="J1108" s="48" t="s">
        <v>34</v>
      </c>
      <c r="K1108" s="36" t="s">
        <v>67</v>
      </c>
      <c r="L1108" s="43" t="s">
        <v>3025</v>
      </c>
      <c r="M1108" s="43" t="s">
        <v>38</v>
      </c>
      <c r="N1108" s="36" t="s">
        <v>365</v>
      </c>
      <c r="O1108" s="42" t="s">
        <v>1202</v>
      </c>
      <c r="P1108" s="36" t="s">
        <v>85</v>
      </c>
      <c r="Q1108" s="42" t="s">
        <v>72</v>
      </c>
      <c r="R1108" s="42"/>
      <c r="S1108" s="44">
        <v>43486</v>
      </c>
      <c r="T1108" s="44">
        <v>43521</v>
      </c>
      <c r="U1108" s="45"/>
      <c r="V1108" s="46"/>
      <c r="W1108" s="47" t="s">
        <v>10606</v>
      </c>
      <c r="X1108" s="48" t="s">
        <v>10607</v>
      </c>
      <c r="Y1108" s="48">
        <v>48436</v>
      </c>
      <c r="Z1108" s="48" t="s">
        <v>10608</v>
      </c>
      <c r="AA1108" s="48" t="s">
        <v>10609</v>
      </c>
      <c r="AB1108" s="48">
        <v>16003</v>
      </c>
      <c r="AC1108" s="48"/>
      <c r="AD1108" s="48" t="s">
        <v>47</v>
      </c>
      <c r="AE1108" s="47" t="s">
        <v>10610</v>
      </c>
      <c r="AF1108" s="47" t="s">
        <v>10611</v>
      </c>
      <c r="AG1108" s="49"/>
      <c r="AH1108" s="49">
        <v>43538</v>
      </c>
      <c r="AI1108" s="50"/>
      <c r="AJ1108" s="51">
        <v>43539</v>
      </c>
      <c r="AK1108" s="51" t="s">
        <v>10399</v>
      </c>
      <c r="AL1108" s="52">
        <v>43535</v>
      </c>
    </row>
    <row r="1109" spans="1:38" x14ac:dyDescent="0.15">
      <c r="A1109" s="36">
        <v>51558114</v>
      </c>
      <c r="B1109" s="41" t="s">
        <v>3173</v>
      </c>
      <c r="C1109" s="41" t="s">
        <v>10612</v>
      </c>
      <c r="D1109" s="36" t="s">
        <v>10613</v>
      </c>
      <c r="E1109" s="36" t="s">
        <v>10614</v>
      </c>
      <c r="F1109" s="36"/>
      <c r="G1109" s="36">
        <v>51621455</v>
      </c>
      <c r="H1109" s="42" t="s">
        <v>163</v>
      </c>
      <c r="I1109" s="42">
        <v>51744004</v>
      </c>
      <c r="J1109" s="42" t="s">
        <v>34</v>
      </c>
      <c r="K1109" s="36" t="s">
        <v>332</v>
      </c>
      <c r="L1109" s="43" t="s">
        <v>37</v>
      </c>
      <c r="M1109" s="43" t="s">
        <v>38</v>
      </c>
      <c r="N1109" s="36" t="s">
        <v>5947</v>
      </c>
      <c r="O1109" s="42" t="s">
        <v>106</v>
      </c>
      <c r="P1109" s="36" t="s">
        <v>85</v>
      </c>
      <c r="Q1109" s="42" t="s">
        <v>335</v>
      </c>
      <c r="R1109" s="42"/>
      <c r="S1109" s="44">
        <v>42109</v>
      </c>
      <c r="T1109" s="44">
        <v>42968</v>
      </c>
      <c r="U1109" s="45">
        <v>42149</v>
      </c>
      <c r="V1109" s="46">
        <v>6634097</v>
      </c>
      <c r="W1109" s="47" t="s">
        <v>10615</v>
      </c>
      <c r="X1109" s="48" t="s">
        <v>10616</v>
      </c>
      <c r="Y1109" s="48">
        <v>69070</v>
      </c>
      <c r="Z1109" s="48" t="s">
        <v>10617</v>
      </c>
      <c r="AA1109" s="48" t="s">
        <v>10618</v>
      </c>
      <c r="AB1109" s="48">
        <v>51558114</v>
      </c>
      <c r="AC1109" s="48"/>
      <c r="AD1109" s="48" t="s">
        <v>47</v>
      </c>
      <c r="AE1109" s="47" t="s">
        <v>10619</v>
      </c>
      <c r="AF1109" s="47" t="s">
        <v>10620</v>
      </c>
      <c r="AG1109" s="49"/>
      <c r="AH1109" s="49">
        <v>43539</v>
      </c>
      <c r="AI1109" s="50"/>
      <c r="AJ1109" s="51">
        <v>43539</v>
      </c>
      <c r="AK1109" s="51" t="s">
        <v>10399</v>
      </c>
      <c r="AL1109" s="52">
        <v>43535</v>
      </c>
    </row>
    <row r="1110" spans="1:38" x14ac:dyDescent="0.15">
      <c r="A1110" s="36">
        <v>51748531</v>
      </c>
      <c r="B1110" s="41" t="s">
        <v>10621</v>
      </c>
      <c r="C1110" s="41" t="s">
        <v>10622</v>
      </c>
      <c r="D1110" s="36" t="s">
        <v>10623</v>
      </c>
      <c r="E1110" s="36" t="s">
        <v>10624</v>
      </c>
      <c r="F1110" s="36"/>
      <c r="G1110" s="36">
        <v>51715969</v>
      </c>
      <c r="H1110" s="42" t="s">
        <v>9226</v>
      </c>
      <c r="I1110" s="42">
        <v>51772919</v>
      </c>
      <c r="J1110" s="42" t="s">
        <v>205</v>
      </c>
      <c r="K1110" s="36" t="s">
        <v>67</v>
      </c>
      <c r="L1110" s="43" t="s">
        <v>68</v>
      </c>
      <c r="M1110" s="43" t="s">
        <v>38</v>
      </c>
      <c r="N1110" s="36" t="s">
        <v>10625</v>
      </c>
      <c r="O1110" s="42" t="s">
        <v>9127</v>
      </c>
      <c r="P1110" s="36" t="s">
        <v>71</v>
      </c>
      <c r="Q1110" s="42" t="s">
        <v>72</v>
      </c>
      <c r="R1110" s="42"/>
      <c r="S1110" s="44">
        <v>43328</v>
      </c>
      <c r="T1110" s="44">
        <v>43395</v>
      </c>
      <c r="U1110" s="45">
        <v>43416</v>
      </c>
      <c r="V1110" s="46">
        <v>6634293</v>
      </c>
      <c r="W1110" s="47" t="s">
        <v>10626</v>
      </c>
      <c r="X1110" s="48" t="s">
        <v>10627</v>
      </c>
      <c r="Y1110" s="48">
        <v>69449</v>
      </c>
      <c r="Z1110" s="48" t="s">
        <v>10628</v>
      </c>
      <c r="AA1110" s="48" t="s">
        <v>10629</v>
      </c>
      <c r="AB1110" s="48">
        <v>51748531</v>
      </c>
      <c r="AC1110" s="48"/>
      <c r="AD1110" s="48" t="s">
        <v>47</v>
      </c>
      <c r="AE1110" s="47" t="s">
        <v>10630</v>
      </c>
      <c r="AF1110" s="47" t="s">
        <v>10631</v>
      </c>
      <c r="AG1110" s="49"/>
      <c r="AH1110" s="49">
        <v>43539</v>
      </c>
      <c r="AI1110" s="50"/>
      <c r="AJ1110" s="51">
        <v>43539</v>
      </c>
      <c r="AK1110" s="51" t="s">
        <v>10399</v>
      </c>
      <c r="AL1110" s="52">
        <v>43535</v>
      </c>
    </row>
    <row r="1111" spans="1:38" x14ac:dyDescent="0.15">
      <c r="A1111" s="36">
        <v>51578942</v>
      </c>
      <c r="B1111" s="41" t="s">
        <v>10632</v>
      </c>
      <c r="C1111" s="41" t="s">
        <v>10633</v>
      </c>
      <c r="D1111" s="36" t="s">
        <v>2448</v>
      </c>
      <c r="E1111" s="36" t="s">
        <v>6341</v>
      </c>
      <c r="F1111" s="36"/>
      <c r="G1111" s="36">
        <v>51578947</v>
      </c>
      <c r="H1111" s="42" t="s">
        <v>78</v>
      </c>
      <c r="I1111" s="42">
        <v>51712958</v>
      </c>
      <c r="J1111" s="42" t="s">
        <v>7320</v>
      </c>
      <c r="K1111" s="36" t="s">
        <v>67</v>
      </c>
      <c r="L1111" s="43" t="s">
        <v>68</v>
      </c>
      <c r="M1111" s="43" t="s">
        <v>38</v>
      </c>
      <c r="N1111" s="36" t="s">
        <v>69</v>
      </c>
      <c r="O1111" s="42" t="s">
        <v>84</v>
      </c>
      <c r="P1111" s="36" t="s">
        <v>85</v>
      </c>
      <c r="Q1111" s="42" t="s">
        <v>72</v>
      </c>
      <c r="R1111" s="42"/>
      <c r="S1111" s="44">
        <v>42264</v>
      </c>
      <c r="T1111" s="44">
        <v>42436</v>
      </c>
      <c r="U1111" s="45">
        <v>42317</v>
      </c>
      <c r="V1111" s="46">
        <v>6634237</v>
      </c>
      <c r="W1111" s="47" t="s">
        <v>10634</v>
      </c>
      <c r="X1111" s="48" t="s">
        <v>10635</v>
      </c>
      <c r="Y1111" s="48">
        <v>69330</v>
      </c>
      <c r="Z1111" s="48" t="s">
        <v>10636</v>
      </c>
      <c r="AA1111" s="48" t="s">
        <v>10637</v>
      </c>
      <c r="AB1111" s="48">
        <v>51578942</v>
      </c>
      <c r="AC1111" s="48"/>
      <c r="AD1111" s="48" t="s">
        <v>4506</v>
      </c>
      <c r="AE1111" s="47" t="s">
        <v>10638</v>
      </c>
      <c r="AF1111" s="47" t="s">
        <v>10639</v>
      </c>
      <c r="AG1111" s="49"/>
      <c r="AH1111" s="49">
        <v>43536</v>
      </c>
      <c r="AI1111" s="50"/>
      <c r="AJ1111" s="51">
        <v>43537</v>
      </c>
      <c r="AK1111" s="51" t="s">
        <v>10399</v>
      </c>
      <c r="AL1111" s="52">
        <v>43535</v>
      </c>
    </row>
    <row r="1112" spans="1:38" x14ac:dyDescent="0.15">
      <c r="A1112" s="36">
        <v>51667177</v>
      </c>
      <c r="B1112" s="41" t="s">
        <v>10640</v>
      </c>
      <c r="C1112" s="41" t="s">
        <v>10641</v>
      </c>
      <c r="D1112" s="36" t="s">
        <v>7557</v>
      </c>
      <c r="E1112" s="36" t="s">
        <v>10642</v>
      </c>
      <c r="F1112" s="36"/>
      <c r="G1112" s="36">
        <v>51712958</v>
      </c>
      <c r="H1112" s="42" t="s">
        <v>7320</v>
      </c>
      <c r="I1112" s="42">
        <v>51712958</v>
      </c>
      <c r="J1112" s="42" t="s">
        <v>7320</v>
      </c>
      <c r="K1112" s="36" t="s">
        <v>67</v>
      </c>
      <c r="L1112" s="43" t="s">
        <v>68</v>
      </c>
      <c r="M1112" s="43" t="s">
        <v>38</v>
      </c>
      <c r="N1112" s="36" t="s">
        <v>69</v>
      </c>
      <c r="O1112" s="42" t="s">
        <v>761</v>
      </c>
      <c r="P1112" s="36" t="s">
        <v>85</v>
      </c>
      <c r="Q1112" s="42" t="s">
        <v>72</v>
      </c>
      <c r="R1112" s="42"/>
      <c r="S1112" s="44">
        <v>42782</v>
      </c>
      <c r="T1112" s="44">
        <v>42856</v>
      </c>
      <c r="U1112" s="45">
        <v>42842</v>
      </c>
      <c r="V1112" s="46">
        <v>6624427</v>
      </c>
      <c r="W1112" s="47" t="s">
        <v>10643</v>
      </c>
      <c r="X1112" s="48" t="s">
        <v>10644</v>
      </c>
      <c r="Y1112" s="48">
        <v>69333</v>
      </c>
      <c r="Z1112" s="48" t="s">
        <v>10645</v>
      </c>
      <c r="AA1112" s="48" t="s">
        <v>10646</v>
      </c>
      <c r="AB1112" s="48">
        <v>51667177</v>
      </c>
      <c r="AC1112" s="48"/>
      <c r="AD1112" s="48" t="s">
        <v>4506</v>
      </c>
      <c r="AE1112" s="47" t="s">
        <v>10647</v>
      </c>
      <c r="AF1112" s="47" t="s">
        <v>10648</v>
      </c>
      <c r="AG1112" s="49"/>
      <c r="AH1112" s="49">
        <v>43536</v>
      </c>
      <c r="AI1112" s="50"/>
      <c r="AJ1112" s="51">
        <v>43537</v>
      </c>
      <c r="AK1112" s="51" t="s">
        <v>10399</v>
      </c>
      <c r="AL1112" s="52">
        <v>43535</v>
      </c>
    </row>
    <row r="1113" spans="1:38" x14ac:dyDescent="0.15">
      <c r="A1113" s="36">
        <v>51693814</v>
      </c>
      <c r="B1113" s="41" t="s">
        <v>10649</v>
      </c>
      <c r="C1113" s="41" t="s">
        <v>10650</v>
      </c>
      <c r="D1113" s="36" t="s">
        <v>10651</v>
      </c>
      <c r="E1113" s="36" t="s">
        <v>10652</v>
      </c>
      <c r="F1113" s="36" t="s">
        <v>10653</v>
      </c>
      <c r="G1113" s="36">
        <v>51615282</v>
      </c>
      <c r="H1113" s="42" t="s">
        <v>104</v>
      </c>
      <c r="I1113" s="42">
        <v>51564379</v>
      </c>
      <c r="J1113" s="42" t="s">
        <v>532</v>
      </c>
      <c r="K1113" s="36" t="s">
        <v>67</v>
      </c>
      <c r="L1113" s="43" t="s">
        <v>68</v>
      </c>
      <c r="M1113" s="43" t="s">
        <v>38</v>
      </c>
      <c r="N1113" s="36" t="s">
        <v>6333</v>
      </c>
      <c r="O1113" s="42" t="s">
        <v>819</v>
      </c>
      <c r="P1113" s="36" t="s">
        <v>71</v>
      </c>
      <c r="Q1113" s="42" t="s">
        <v>72</v>
      </c>
      <c r="R1113" s="42"/>
      <c r="S1113" s="44">
        <v>42936</v>
      </c>
      <c r="T1113" s="44">
        <v>42982</v>
      </c>
      <c r="U1113" s="45">
        <v>43003</v>
      </c>
      <c r="V1113" s="46">
        <v>6624515</v>
      </c>
      <c r="W1113" s="47" t="s">
        <v>10654</v>
      </c>
      <c r="X1113" s="48" t="s">
        <v>10655</v>
      </c>
      <c r="Y1113" s="48">
        <v>12098</v>
      </c>
      <c r="Z1113" s="48" t="s">
        <v>10656</v>
      </c>
      <c r="AA1113" s="48" t="s">
        <v>10657</v>
      </c>
      <c r="AB1113" s="48">
        <v>51693814</v>
      </c>
      <c r="AC1113" s="48"/>
      <c r="AD1113" s="48" t="s">
        <v>47</v>
      </c>
      <c r="AE1113" s="47" t="s">
        <v>10658</v>
      </c>
      <c r="AF1113" s="47" t="s">
        <v>10659</v>
      </c>
      <c r="AG1113" s="49"/>
      <c r="AH1113" s="49">
        <v>43541</v>
      </c>
      <c r="AI1113" s="50"/>
      <c r="AJ1113" s="51">
        <v>43542</v>
      </c>
      <c r="AK1113" s="51" t="s">
        <v>10399</v>
      </c>
      <c r="AL1113" s="52">
        <v>43542</v>
      </c>
    </row>
    <row r="1114" spans="1:38" x14ac:dyDescent="0.15">
      <c r="A1114" s="36">
        <v>51724257</v>
      </c>
      <c r="B1114" s="41" t="s">
        <v>10660</v>
      </c>
      <c r="C1114" s="41" t="s">
        <v>10661</v>
      </c>
      <c r="D1114" s="36" t="s">
        <v>10662</v>
      </c>
      <c r="E1114" s="36" t="s">
        <v>10663</v>
      </c>
      <c r="F1114" s="36"/>
      <c r="G1114" s="36">
        <v>51580863</v>
      </c>
      <c r="H1114" s="42" t="s">
        <v>8073</v>
      </c>
      <c r="I1114" s="42">
        <v>51747002</v>
      </c>
      <c r="J1114" s="42" t="s">
        <v>66</v>
      </c>
      <c r="K1114" s="36" t="s">
        <v>67</v>
      </c>
      <c r="L1114" s="43" t="s">
        <v>68</v>
      </c>
      <c r="M1114" s="43" t="s">
        <v>38</v>
      </c>
      <c r="N1114" s="36" t="s">
        <v>6172</v>
      </c>
      <c r="O1114" s="42" t="s">
        <v>379</v>
      </c>
      <c r="P1114" s="36" t="s">
        <v>85</v>
      </c>
      <c r="Q1114" s="42" t="s">
        <v>72</v>
      </c>
      <c r="R1114" s="42"/>
      <c r="S1114" s="44">
        <v>43168</v>
      </c>
      <c r="T1114" s="44">
        <v>43213</v>
      </c>
      <c r="U1114" s="45">
        <v>43227</v>
      </c>
      <c r="V1114" s="46">
        <v>6624079</v>
      </c>
      <c r="W1114" s="47" t="s">
        <v>10664</v>
      </c>
      <c r="X1114" s="48" t="s">
        <v>10665</v>
      </c>
      <c r="Y1114" s="48">
        <v>48417</v>
      </c>
      <c r="Z1114" s="48" t="s">
        <v>10666</v>
      </c>
      <c r="AA1114" s="48" t="s">
        <v>10667</v>
      </c>
      <c r="AB1114" s="48">
        <v>51724257</v>
      </c>
      <c r="AC1114" s="48"/>
      <c r="AD1114" s="48" t="s">
        <v>47</v>
      </c>
      <c r="AE1114" s="47" t="s">
        <v>10668</v>
      </c>
      <c r="AF1114" s="47" t="s">
        <v>10669</v>
      </c>
      <c r="AG1114" s="49"/>
      <c r="AH1114" s="49">
        <v>43539</v>
      </c>
      <c r="AI1114" s="50"/>
      <c r="AJ1114" s="51">
        <v>43539</v>
      </c>
      <c r="AK1114" s="51" t="s">
        <v>10399</v>
      </c>
      <c r="AL1114" s="52">
        <v>43535</v>
      </c>
    </row>
    <row r="1115" spans="1:38" x14ac:dyDescent="0.15">
      <c r="A1115" s="36">
        <v>51638208</v>
      </c>
      <c r="B1115" s="41" t="s">
        <v>10670</v>
      </c>
      <c r="C1115" s="41" t="s">
        <v>10671</v>
      </c>
      <c r="D1115" s="36" t="s">
        <v>1410</v>
      </c>
      <c r="E1115" s="36" t="s">
        <v>10672</v>
      </c>
      <c r="F1115" s="36" t="s">
        <v>10673</v>
      </c>
      <c r="G1115" s="36">
        <v>51562700</v>
      </c>
      <c r="H1115" s="42" t="s">
        <v>6713</v>
      </c>
      <c r="I1115" s="42">
        <v>51752149</v>
      </c>
      <c r="J1115" s="42" t="s">
        <v>8963</v>
      </c>
      <c r="K1115" s="36" t="s">
        <v>67</v>
      </c>
      <c r="L1115" s="43" t="s">
        <v>68</v>
      </c>
      <c r="M1115" s="43" t="s">
        <v>38</v>
      </c>
      <c r="N1115" s="36" t="s">
        <v>164</v>
      </c>
      <c r="O1115" s="42" t="s">
        <v>641</v>
      </c>
      <c r="P1115" s="36" t="s">
        <v>71</v>
      </c>
      <c r="Q1115" s="42" t="s">
        <v>72</v>
      </c>
      <c r="R1115" s="42"/>
      <c r="S1115" s="44">
        <v>42667</v>
      </c>
      <c r="T1115" s="44">
        <v>42702</v>
      </c>
      <c r="U1115" s="45">
        <v>42723</v>
      </c>
      <c r="V1115" s="46">
        <v>6624394</v>
      </c>
      <c r="W1115" s="47" t="s">
        <v>10674</v>
      </c>
      <c r="X1115" s="48" t="s">
        <v>10675</v>
      </c>
      <c r="Y1115" s="48">
        <v>69130</v>
      </c>
      <c r="Z1115" s="48" t="s">
        <v>10676</v>
      </c>
      <c r="AA1115" s="48" t="s">
        <v>10677</v>
      </c>
      <c r="AB1115" s="48">
        <v>51638208</v>
      </c>
      <c r="AC1115" s="48"/>
      <c r="AD1115" s="48" t="s">
        <v>47</v>
      </c>
      <c r="AE1115" s="47" t="s">
        <v>10678</v>
      </c>
      <c r="AF1115" s="47" t="s">
        <v>10679</v>
      </c>
      <c r="AG1115" s="49"/>
      <c r="AH1115" s="49">
        <v>43539</v>
      </c>
      <c r="AI1115" s="50"/>
      <c r="AJ1115" s="51">
        <v>43539</v>
      </c>
      <c r="AK1115" s="51" t="s">
        <v>10399</v>
      </c>
      <c r="AL1115" s="52">
        <v>43535</v>
      </c>
    </row>
    <row r="1116" spans="1:38" x14ac:dyDescent="0.15">
      <c r="A1116" s="36">
        <v>51775780</v>
      </c>
      <c r="B1116" s="41" t="s">
        <v>10680</v>
      </c>
      <c r="C1116" s="41" t="s">
        <v>10681</v>
      </c>
      <c r="D1116" s="36" t="s">
        <v>10682</v>
      </c>
      <c r="E1116" s="36" t="s">
        <v>10683</v>
      </c>
      <c r="F1116" s="36"/>
      <c r="G1116" s="36">
        <v>51710500</v>
      </c>
      <c r="H1116" s="42" t="s">
        <v>124</v>
      </c>
      <c r="I1116" s="42">
        <v>51744004</v>
      </c>
      <c r="J1116" s="42" t="s">
        <v>34</v>
      </c>
      <c r="K1116" s="36" t="s">
        <v>67</v>
      </c>
      <c r="L1116" s="43" t="s">
        <v>5890</v>
      </c>
      <c r="M1116" s="43" t="s">
        <v>38</v>
      </c>
      <c r="N1116" s="36" t="s">
        <v>536</v>
      </c>
      <c r="O1116" s="42" t="s">
        <v>9889</v>
      </c>
      <c r="P1116" s="36" t="s">
        <v>71</v>
      </c>
      <c r="Q1116" s="42" t="s">
        <v>72</v>
      </c>
      <c r="R1116" s="42"/>
      <c r="S1116" s="44">
        <v>43451</v>
      </c>
      <c r="T1116" s="44"/>
      <c r="U1116" s="45"/>
      <c r="V1116" s="46"/>
      <c r="W1116" s="47"/>
      <c r="X1116" s="48" t="s">
        <v>10684</v>
      </c>
      <c r="Y1116" s="48"/>
      <c r="Z1116" s="48" t="s">
        <v>635</v>
      </c>
      <c r="AA1116" s="48"/>
      <c r="AB1116" s="48">
        <v>16176</v>
      </c>
      <c r="AC1116" s="48"/>
      <c r="AD1116" s="48" t="s">
        <v>47</v>
      </c>
      <c r="AE1116" s="47"/>
      <c r="AF1116" s="47" t="s">
        <v>10685</v>
      </c>
      <c r="AG1116" s="49"/>
      <c r="AH1116" s="49">
        <v>43541</v>
      </c>
      <c r="AI1116" s="50"/>
      <c r="AJ1116" s="51">
        <v>43542</v>
      </c>
      <c r="AK1116" s="51" t="s">
        <v>10399</v>
      </c>
      <c r="AL1116" s="52">
        <v>43542</v>
      </c>
    </row>
    <row r="1117" spans="1:38" x14ac:dyDescent="0.15">
      <c r="A1117" s="36">
        <v>51773727</v>
      </c>
      <c r="B1117" s="41" t="s">
        <v>10686</v>
      </c>
      <c r="C1117" s="41" t="s">
        <v>10687</v>
      </c>
      <c r="D1117" s="36" t="s">
        <v>1233</v>
      </c>
      <c r="E1117" s="36" t="s">
        <v>10688</v>
      </c>
      <c r="F1117" s="36"/>
      <c r="G1117" s="36">
        <v>51582031</v>
      </c>
      <c r="H1117" s="42" t="s">
        <v>8407</v>
      </c>
      <c r="I1117" s="42">
        <v>51772919</v>
      </c>
      <c r="J1117" s="42" t="s">
        <v>205</v>
      </c>
      <c r="K1117" s="36" t="s">
        <v>67</v>
      </c>
      <c r="L1117" s="43" t="s">
        <v>68</v>
      </c>
      <c r="M1117" s="43" t="s">
        <v>38</v>
      </c>
      <c r="N1117" s="36" t="s">
        <v>536</v>
      </c>
      <c r="O1117" s="42" t="s">
        <v>9889</v>
      </c>
      <c r="P1117" s="36" t="s">
        <v>71</v>
      </c>
      <c r="Q1117" s="42" t="s">
        <v>304</v>
      </c>
      <c r="R1117" s="42"/>
      <c r="S1117" s="44">
        <v>43440</v>
      </c>
      <c r="T1117" s="44">
        <v>43489</v>
      </c>
      <c r="U1117" s="45"/>
      <c r="V1117" s="46"/>
      <c r="W1117" s="47"/>
      <c r="X1117" s="48" t="s">
        <v>10689</v>
      </c>
      <c r="Y1117" s="48">
        <v>69017</v>
      </c>
      <c r="Z1117" s="48" t="s">
        <v>635</v>
      </c>
      <c r="AA1117" s="48"/>
      <c r="AB1117" s="48"/>
      <c r="AC1117" s="48"/>
      <c r="AD1117" s="48" t="s">
        <v>47</v>
      </c>
      <c r="AE1117" s="47"/>
      <c r="AF1117" s="47" t="s">
        <v>10690</v>
      </c>
      <c r="AG1117" s="49"/>
      <c r="AH1117" s="49">
        <v>43538</v>
      </c>
      <c r="AI1117" s="50"/>
      <c r="AJ1117" s="51">
        <v>43539</v>
      </c>
      <c r="AK1117" s="51" t="s">
        <v>10399</v>
      </c>
      <c r="AL1117" s="52">
        <v>43535</v>
      </c>
    </row>
    <row r="1118" spans="1:38" x14ac:dyDescent="0.15">
      <c r="A1118" s="36">
        <v>51637915</v>
      </c>
      <c r="B1118" s="41" t="s">
        <v>10691</v>
      </c>
      <c r="C1118" s="41" t="s">
        <v>10692</v>
      </c>
      <c r="D1118" s="36" t="s">
        <v>3899</v>
      </c>
      <c r="E1118" s="36" t="s">
        <v>10693</v>
      </c>
      <c r="F1118" s="36" t="s">
        <v>10694</v>
      </c>
      <c r="G1118" s="36">
        <v>51752149</v>
      </c>
      <c r="H1118" s="42" t="s">
        <v>8963</v>
      </c>
      <c r="I1118" s="42">
        <v>51742440</v>
      </c>
      <c r="J1118" s="42" t="s">
        <v>8567</v>
      </c>
      <c r="K1118" s="36" t="s">
        <v>67</v>
      </c>
      <c r="L1118" s="43" t="s">
        <v>68</v>
      </c>
      <c r="M1118" s="43" t="s">
        <v>38</v>
      </c>
      <c r="N1118" s="36" t="s">
        <v>164</v>
      </c>
      <c r="O1118" s="42" t="s">
        <v>641</v>
      </c>
      <c r="P1118" s="36" t="s">
        <v>71</v>
      </c>
      <c r="Q1118" s="42" t="s">
        <v>72</v>
      </c>
      <c r="R1118" s="42"/>
      <c r="S1118" s="44">
        <v>42663</v>
      </c>
      <c r="T1118" s="44">
        <v>42702</v>
      </c>
      <c r="U1118" s="45">
        <v>42723</v>
      </c>
      <c r="V1118" s="46">
        <v>6624377</v>
      </c>
      <c r="W1118" s="47" t="s">
        <v>10695</v>
      </c>
      <c r="X1118" s="48" t="s">
        <v>10696</v>
      </c>
      <c r="Y1118" s="48">
        <v>69184</v>
      </c>
      <c r="Z1118" s="48" t="s">
        <v>10697</v>
      </c>
      <c r="AA1118" s="48" t="s">
        <v>10698</v>
      </c>
      <c r="AB1118" s="48">
        <v>51637915</v>
      </c>
      <c r="AC1118" s="48"/>
      <c r="AD1118" s="48" t="s">
        <v>47</v>
      </c>
      <c r="AE1118" s="47" t="s">
        <v>10699</v>
      </c>
      <c r="AF1118" s="47" t="s">
        <v>10700</v>
      </c>
      <c r="AG1118" s="49"/>
      <c r="AH1118" s="49">
        <v>43544</v>
      </c>
      <c r="AI1118" s="50"/>
      <c r="AJ1118" s="51">
        <v>43545</v>
      </c>
      <c r="AK1118" s="51" t="s">
        <v>10399</v>
      </c>
      <c r="AL1118" s="52">
        <v>43542</v>
      </c>
    </row>
    <row r="1119" spans="1:38" x14ac:dyDescent="0.15">
      <c r="A1119" s="36">
        <v>51720521</v>
      </c>
      <c r="B1119" s="41" t="s">
        <v>10701</v>
      </c>
      <c r="C1119" s="41" t="s">
        <v>10702</v>
      </c>
      <c r="D1119" s="36" t="s">
        <v>312</v>
      </c>
      <c r="E1119" s="36" t="s">
        <v>10703</v>
      </c>
      <c r="F1119" s="36" t="s">
        <v>3849</v>
      </c>
      <c r="G1119" s="36">
        <v>51588223</v>
      </c>
      <c r="H1119" s="42" t="s">
        <v>158</v>
      </c>
      <c r="I1119" s="42">
        <v>51752149</v>
      </c>
      <c r="J1119" s="42" t="s">
        <v>8963</v>
      </c>
      <c r="K1119" s="36" t="s">
        <v>67</v>
      </c>
      <c r="L1119" s="43" t="s">
        <v>68</v>
      </c>
      <c r="M1119" s="43" t="s">
        <v>38</v>
      </c>
      <c r="N1119" s="36" t="s">
        <v>164</v>
      </c>
      <c r="O1119" s="42" t="s">
        <v>1317</v>
      </c>
      <c r="P1119" s="36" t="s">
        <v>71</v>
      </c>
      <c r="Q1119" s="42" t="s">
        <v>72</v>
      </c>
      <c r="R1119" s="42"/>
      <c r="S1119" s="44">
        <v>43144</v>
      </c>
      <c r="T1119" s="44">
        <v>43178</v>
      </c>
      <c r="U1119" s="45">
        <v>43192</v>
      </c>
      <c r="V1119" s="46">
        <v>6624827</v>
      </c>
      <c r="W1119" s="47" t="s">
        <v>10704</v>
      </c>
      <c r="X1119" s="48" t="s">
        <v>10705</v>
      </c>
      <c r="Y1119" s="48">
        <v>69445</v>
      </c>
      <c r="Z1119" s="48" t="s">
        <v>10706</v>
      </c>
      <c r="AA1119" s="48" t="s">
        <v>10707</v>
      </c>
      <c r="AB1119" s="48">
        <v>51720521</v>
      </c>
      <c r="AC1119" s="48"/>
      <c r="AD1119" s="48" t="s">
        <v>47</v>
      </c>
      <c r="AE1119" s="47" t="s">
        <v>10708</v>
      </c>
      <c r="AF1119" s="47" t="s">
        <v>10709</v>
      </c>
      <c r="AG1119" s="49"/>
      <c r="AH1119" s="49">
        <v>43544</v>
      </c>
      <c r="AI1119" s="50"/>
      <c r="AJ1119" s="51">
        <v>43545</v>
      </c>
      <c r="AK1119" s="51" t="s">
        <v>10399</v>
      </c>
      <c r="AL1119" s="52">
        <v>43542</v>
      </c>
    </row>
    <row r="1120" spans="1:38" x14ac:dyDescent="0.15">
      <c r="A1120" s="36">
        <v>51716024</v>
      </c>
      <c r="B1120" s="41" t="s">
        <v>10710</v>
      </c>
      <c r="C1120" s="41" t="s">
        <v>10711</v>
      </c>
      <c r="D1120" s="36" t="s">
        <v>1382</v>
      </c>
      <c r="E1120" s="36" t="s">
        <v>10712</v>
      </c>
      <c r="F1120" s="36" t="s">
        <v>8590</v>
      </c>
      <c r="G1120" s="36">
        <v>51578947</v>
      </c>
      <c r="H1120" s="42" t="s">
        <v>78</v>
      </c>
      <c r="I1120" s="42">
        <v>51712958</v>
      </c>
      <c r="J1120" s="42" t="s">
        <v>7320</v>
      </c>
      <c r="K1120" s="36" t="s">
        <v>67</v>
      </c>
      <c r="L1120" s="43" t="s">
        <v>68</v>
      </c>
      <c r="M1120" s="43" t="s">
        <v>38</v>
      </c>
      <c r="N1120" s="36" t="s">
        <v>69</v>
      </c>
      <c r="O1120" s="42" t="s">
        <v>432</v>
      </c>
      <c r="P1120" s="36" t="s">
        <v>85</v>
      </c>
      <c r="Q1120" s="42" t="s">
        <v>72</v>
      </c>
      <c r="R1120" s="42"/>
      <c r="S1120" s="44">
        <v>43109</v>
      </c>
      <c r="T1120" s="44">
        <v>43143</v>
      </c>
      <c r="U1120" s="45">
        <v>43157</v>
      </c>
      <c r="V1120" s="46">
        <v>6624756</v>
      </c>
      <c r="W1120" s="47" t="s">
        <v>10713</v>
      </c>
      <c r="X1120" s="48" t="s">
        <v>10714</v>
      </c>
      <c r="Y1120" s="48">
        <v>69361</v>
      </c>
      <c r="Z1120" s="48" t="s">
        <v>10715</v>
      </c>
      <c r="AA1120" s="48" t="s">
        <v>10716</v>
      </c>
      <c r="AB1120" s="48">
        <v>14309</v>
      </c>
      <c r="AC1120" s="48"/>
      <c r="AD1120" s="48" t="s">
        <v>4506</v>
      </c>
      <c r="AE1120" s="47" t="s">
        <v>10717</v>
      </c>
      <c r="AF1120" s="47" t="s">
        <v>10718</v>
      </c>
      <c r="AG1120" s="49"/>
      <c r="AH1120" s="49">
        <v>43538</v>
      </c>
      <c r="AI1120" s="50"/>
      <c r="AJ1120" s="51">
        <v>43539</v>
      </c>
      <c r="AK1120" s="51" t="s">
        <v>10399</v>
      </c>
      <c r="AL1120" s="52">
        <v>43535</v>
      </c>
    </row>
    <row r="1121" spans="1:38" x14ac:dyDescent="0.15">
      <c r="A1121" s="36">
        <v>51727442</v>
      </c>
      <c r="B1121" s="41" t="s">
        <v>10719</v>
      </c>
      <c r="C1121" s="41" t="s">
        <v>10720</v>
      </c>
      <c r="D1121" s="36" t="s">
        <v>10721</v>
      </c>
      <c r="E1121" s="36" t="s">
        <v>3917</v>
      </c>
      <c r="F1121" s="36"/>
      <c r="G1121" s="36">
        <v>51576660</v>
      </c>
      <c r="H1121" s="42" t="s">
        <v>313</v>
      </c>
      <c r="I1121" s="42">
        <v>51609648</v>
      </c>
      <c r="J1121" s="42" t="s">
        <v>162</v>
      </c>
      <c r="K1121" s="36" t="s">
        <v>67</v>
      </c>
      <c r="L1121" s="43" t="s">
        <v>68</v>
      </c>
      <c r="M1121" s="43" t="s">
        <v>38</v>
      </c>
      <c r="N1121" s="36" t="s">
        <v>414</v>
      </c>
      <c r="O1121" s="42" t="s">
        <v>144</v>
      </c>
      <c r="P1121" s="36" t="s">
        <v>71</v>
      </c>
      <c r="Q1121" s="42" t="s">
        <v>72</v>
      </c>
      <c r="R1121" s="42"/>
      <c r="S1121" s="44">
        <v>43194</v>
      </c>
      <c r="T1121" s="44">
        <v>43262</v>
      </c>
      <c r="U1121" s="45">
        <v>43255</v>
      </c>
      <c r="V1121" s="46">
        <v>6624022</v>
      </c>
      <c r="W1121" s="47" t="s">
        <v>10722</v>
      </c>
      <c r="X1121" s="48" t="s">
        <v>10723</v>
      </c>
      <c r="Y1121" s="48">
        <v>48495</v>
      </c>
      <c r="Z1121" s="48" t="s">
        <v>10724</v>
      </c>
      <c r="AA1121" s="48" t="s">
        <v>10725</v>
      </c>
      <c r="AB1121" s="48">
        <v>51727442</v>
      </c>
      <c r="AC1121" s="48" t="s">
        <v>10726</v>
      </c>
      <c r="AD1121" s="48" t="s">
        <v>9013</v>
      </c>
      <c r="AE1121" s="47" t="s">
        <v>10727</v>
      </c>
      <c r="AF1121" s="47" t="s">
        <v>10728</v>
      </c>
      <c r="AG1121" s="49"/>
      <c r="AH1121" s="49">
        <v>43544</v>
      </c>
      <c r="AI1121" s="50"/>
      <c r="AJ1121" s="51">
        <v>43545</v>
      </c>
      <c r="AK1121" s="51" t="s">
        <v>10399</v>
      </c>
      <c r="AL1121" s="52">
        <v>43542</v>
      </c>
    </row>
    <row r="1122" spans="1:38" x14ac:dyDescent="0.15">
      <c r="A1122" s="36">
        <v>51677455</v>
      </c>
      <c r="B1122" s="41" t="s">
        <v>10729</v>
      </c>
      <c r="C1122" s="41" t="s">
        <v>10730</v>
      </c>
      <c r="D1122" s="36" t="s">
        <v>10731</v>
      </c>
      <c r="E1122" s="36" t="s">
        <v>10732</v>
      </c>
      <c r="F1122" s="36"/>
      <c r="G1122" s="36">
        <v>51591942</v>
      </c>
      <c r="H1122" s="42" t="s">
        <v>3892</v>
      </c>
      <c r="I1122" s="42">
        <v>51747002</v>
      </c>
      <c r="J1122" s="42" t="s">
        <v>66</v>
      </c>
      <c r="K1122" s="36" t="s">
        <v>67</v>
      </c>
      <c r="L1122" s="43" t="s">
        <v>68</v>
      </c>
      <c r="M1122" s="43" t="s">
        <v>38</v>
      </c>
      <c r="N1122" s="36" t="s">
        <v>5947</v>
      </c>
      <c r="O1122" s="42" t="s">
        <v>6765</v>
      </c>
      <c r="P1122" s="36" t="s">
        <v>85</v>
      </c>
      <c r="Q1122" s="42" t="s">
        <v>72</v>
      </c>
      <c r="R1122" s="42"/>
      <c r="S1122" s="44">
        <v>42828</v>
      </c>
      <c r="T1122" s="44">
        <v>43080</v>
      </c>
      <c r="U1122" s="45">
        <v>43094</v>
      </c>
      <c r="V1122" s="46">
        <v>6634192</v>
      </c>
      <c r="W1122" s="47" t="s">
        <v>10733</v>
      </c>
      <c r="X1122" s="48" t="s">
        <v>10734</v>
      </c>
      <c r="Y1122" s="48">
        <v>69098</v>
      </c>
      <c r="Z1122" s="48" t="s">
        <v>10735</v>
      </c>
      <c r="AA1122" s="48" t="s">
        <v>10736</v>
      </c>
      <c r="AB1122" s="48">
        <v>51677455</v>
      </c>
      <c r="AC1122" s="48"/>
      <c r="AD1122" s="48" t="s">
        <v>47</v>
      </c>
      <c r="AE1122" s="47" t="s">
        <v>10737</v>
      </c>
      <c r="AF1122" s="47" t="s">
        <v>10738</v>
      </c>
      <c r="AG1122" s="49"/>
      <c r="AH1122" s="49">
        <v>43543</v>
      </c>
      <c r="AI1122" s="50"/>
      <c r="AJ1122" s="51">
        <v>43544</v>
      </c>
      <c r="AK1122" s="51" t="s">
        <v>10399</v>
      </c>
      <c r="AL1122" s="52">
        <v>43542</v>
      </c>
    </row>
    <row r="1123" spans="1:38" x14ac:dyDescent="0.15">
      <c r="A1123" s="36">
        <v>51615284</v>
      </c>
      <c r="B1123" s="41" t="s">
        <v>8805</v>
      </c>
      <c r="C1123" s="41" t="s">
        <v>10739</v>
      </c>
      <c r="D1123" s="36" t="s">
        <v>10740</v>
      </c>
      <c r="E1123" s="36" t="s">
        <v>10741</v>
      </c>
      <c r="F1123" s="36"/>
      <c r="G1123" s="36">
        <v>51703923</v>
      </c>
      <c r="H1123" s="42" t="s">
        <v>6470</v>
      </c>
      <c r="I1123" s="42">
        <v>51564379</v>
      </c>
      <c r="J1123" s="42" t="s">
        <v>532</v>
      </c>
      <c r="K1123" s="36" t="s">
        <v>217</v>
      </c>
      <c r="L1123" s="43" t="s">
        <v>37</v>
      </c>
      <c r="M1123" s="43" t="s">
        <v>38</v>
      </c>
      <c r="N1123" s="36" t="s">
        <v>536</v>
      </c>
      <c r="O1123" s="42" t="s">
        <v>397</v>
      </c>
      <c r="P1123" s="36" t="s">
        <v>71</v>
      </c>
      <c r="Q1123" s="42" t="s">
        <v>72</v>
      </c>
      <c r="R1123" s="42"/>
      <c r="S1123" s="44">
        <v>42530</v>
      </c>
      <c r="T1123" s="44">
        <v>42583</v>
      </c>
      <c r="U1123" s="45">
        <v>42604</v>
      </c>
      <c r="V1123" s="46">
        <v>6624358</v>
      </c>
      <c r="W1123" s="47" t="s">
        <v>10742</v>
      </c>
      <c r="X1123" s="48" t="s">
        <v>10743</v>
      </c>
      <c r="Y1123" s="48">
        <v>12081</v>
      </c>
      <c r="Z1123" s="48" t="s">
        <v>10744</v>
      </c>
      <c r="AA1123" s="48" t="s">
        <v>10745</v>
      </c>
      <c r="AB1123" s="48">
        <v>51615284</v>
      </c>
      <c r="AC1123" s="48"/>
      <c r="AD1123" s="48" t="s">
        <v>47</v>
      </c>
      <c r="AE1123" s="47" t="s">
        <v>10746</v>
      </c>
      <c r="AF1123" s="47" t="s">
        <v>10747</v>
      </c>
      <c r="AG1123" s="49"/>
      <c r="AH1123" s="49">
        <v>43543</v>
      </c>
      <c r="AI1123" s="50"/>
      <c r="AJ1123" s="51">
        <v>43544</v>
      </c>
      <c r="AK1123" s="51" t="s">
        <v>10399</v>
      </c>
      <c r="AL1123" s="52">
        <v>43542</v>
      </c>
    </row>
    <row r="1124" spans="1:38" x14ac:dyDescent="0.15">
      <c r="A1124" s="36">
        <v>51790901</v>
      </c>
      <c r="B1124" s="41" t="s">
        <v>10748</v>
      </c>
      <c r="C1124" s="41" t="s">
        <v>10749</v>
      </c>
      <c r="D1124" s="36" t="s">
        <v>1673</v>
      </c>
      <c r="E1124" s="36" t="s">
        <v>10750</v>
      </c>
      <c r="F1124" s="36"/>
      <c r="G1124" s="36">
        <v>51710500</v>
      </c>
      <c r="H1124" s="42" t="s">
        <v>124</v>
      </c>
      <c r="I1124" s="42">
        <v>51744004</v>
      </c>
      <c r="J1124" s="42" t="s">
        <v>34</v>
      </c>
      <c r="K1124" s="36" t="s">
        <v>303</v>
      </c>
      <c r="L1124" s="43" t="s">
        <v>5890</v>
      </c>
      <c r="M1124" s="43" t="s">
        <v>38</v>
      </c>
      <c r="N1124" s="36" t="s">
        <v>6172</v>
      </c>
      <c r="O1124" s="42" t="s">
        <v>314</v>
      </c>
      <c r="P1124" s="36" t="s">
        <v>85</v>
      </c>
      <c r="Q1124" s="42" t="s">
        <v>304</v>
      </c>
      <c r="R1124" s="42"/>
      <c r="S1124" s="44">
        <v>43523</v>
      </c>
      <c r="T1124" s="44"/>
      <c r="U1124" s="45"/>
      <c r="V1124" s="46"/>
      <c r="W1124" s="47"/>
      <c r="X1124" s="48"/>
      <c r="Y1124" s="48"/>
      <c r="Z1124" s="48" t="s">
        <v>635</v>
      </c>
      <c r="AA1124" s="48"/>
      <c r="AB1124" s="48"/>
      <c r="AC1124" s="48"/>
      <c r="AD1124" s="48" t="s">
        <v>47</v>
      </c>
      <c r="AE1124" s="47"/>
      <c r="AF1124" s="47"/>
      <c r="AG1124" s="49">
        <v>43536</v>
      </c>
      <c r="AH1124" s="49">
        <v>43544</v>
      </c>
      <c r="AI1124" s="50"/>
      <c r="AJ1124" s="51">
        <v>43545</v>
      </c>
      <c r="AK1124" s="51" t="s">
        <v>10399</v>
      </c>
      <c r="AL1124" s="52">
        <v>43542</v>
      </c>
    </row>
    <row r="1125" spans="1:38" x14ac:dyDescent="0.15">
      <c r="A1125" s="36">
        <v>51739113</v>
      </c>
      <c r="B1125" s="41" t="s">
        <v>10751</v>
      </c>
      <c r="C1125" s="41" t="s">
        <v>10752</v>
      </c>
      <c r="D1125" s="36" t="s">
        <v>10753</v>
      </c>
      <c r="E1125" s="36" t="s">
        <v>10754</v>
      </c>
      <c r="F1125" s="36"/>
      <c r="G1125" s="36">
        <v>51543731</v>
      </c>
      <c r="H1125" s="42" t="s">
        <v>5972</v>
      </c>
      <c r="I1125" s="42">
        <v>51601287</v>
      </c>
      <c r="J1125" s="42" t="s">
        <v>82</v>
      </c>
      <c r="K1125" s="36" t="s">
        <v>67</v>
      </c>
      <c r="L1125" s="43" t="s">
        <v>68</v>
      </c>
      <c r="M1125" s="43" t="s">
        <v>38</v>
      </c>
      <c r="N1125" s="36" t="s">
        <v>365</v>
      </c>
      <c r="O1125" s="42" t="s">
        <v>950</v>
      </c>
      <c r="P1125" s="36" t="s">
        <v>85</v>
      </c>
      <c r="Q1125" s="42" t="s">
        <v>72</v>
      </c>
      <c r="R1125" s="42"/>
      <c r="S1125" s="44">
        <v>43277</v>
      </c>
      <c r="T1125" s="44">
        <v>43311</v>
      </c>
      <c r="U1125" s="45">
        <v>43325</v>
      </c>
      <c r="V1125" s="46">
        <v>6634731</v>
      </c>
      <c r="W1125" s="47" t="s">
        <v>10755</v>
      </c>
      <c r="X1125" s="48" t="s">
        <v>10756</v>
      </c>
      <c r="Y1125" s="48">
        <v>48561</v>
      </c>
      <c r="Z1125" s="48" t="s">
        <v>10757</v>
      </c>
      <c r="AA1125" s="48" t="s">
        <v>10758</v>
      </c>
      <c r="AB1125" s="48">
        <v>51739113</v>
      </c>
      <c r="AC1125" s="48"/>
      <c r="AD1125" s="48" t="s">
        <v>47</v>
      </c>
      <c r="AE1125" s="47" t="s">
        <v>10759</v>
      </c>
      <c r="AF1125" s="47" t="s">
        <v>10760</v>
      </c>
      <c r="AG1125" s="49"/>
      <c r="AH1125" s="49">
        <v>43544</v>
      </c>
      <c r="AI1125" s="50"/>
      <c r="AJ1125" s="51">
        <v>43545</v>
      </c>
      <c r="AK1125" s="51" t="s">
        <v>10399</v>
      </c>
      <c r="AL1125" s="52">
        <v>43542</v>
      </c>
    </row>
    <row r="1126" spans="1:38" x14ac:dyDescent="0.15">
      <c r="A1126" s="36">
        <v>51597674</v>
      </c>
      <c r="B1126" s="41" t="s">
        <v>10761</v>
      </c>
      <c r="C1126" s="41" t="s">
        <v>10762</v>
      </c>
      <c r="D1126" s="36" t="s">
        <v>475</v>
      </c>
      <c r="E1126" s="36" t="s">
        <v>10763</v>
      </c>
      <c r="F1126" s="36"/>
      <c r="G1126" s="36">
        <v>51710500</v>
      </c>
      <c r="H1126" s="42" t="s">
        <v>124</v>
      </c>
      <c r="I1126" s="42">
        <v>51744004</v>
      </c>
      <c r="J1126" s="42" t="s">
        <v>34</v>
      </c>
      <c r="K1126" s="36" t="s">
        <v>67</v>
      </c>
      <c r="L1126" s="43" t="s">
        <v>3025</v>
      </c>
      <c r="M1126" s="43" t="s">
        <v>38</v>
      </c>
      <c r="N1126" s="36" t="s">
        <v>6172</v>
      </c>
      <c r="O1126" s="42" t="s">
        <v>641</v>
      </c>
      <c r="P1126" s="36" t="s">
        <v>85</v>
      </c>
      <c r="Q1126" s="42" t="s">
        <v>304</v>
      </c>
      <c r="R1126" s="42"/>
      <c r="S1126" s="44">
        <v>42429</v>
      </c>
      <c r="T1126" s="44">
        <v>43544</v>
      </c>
      <c r="U1126" s="45"/>
      <c r="V1126" s="46"/>
      <c r="W1126" s="47" t="s">
        <v>10764</v>
      </c>
      <c r="X1126" s="48" t="s">
        <v>10765</v>
      </c>
      <c r="Y1126" s="48">
        <v>69094</v>
      </c>
      <c r="Z1126" s="48" t="s">
        <v>10766</v>
      </c>
      <c r="AA1126" s="48" t="s">
        <v>10767</v>
      </c>
      <c r="AB1126" s="48">
        <v>225</v>
      </c>
      <c r="AC1126" s="48"/>
      <c r="AD1126" s="48" t="s">
        <v>47</v>
      </c>
      <c r="AE1126" s="47"/>
      <c r="AF1126" s="47" t="s">
        <v>10768</v>
      </c>
      <c r="AG1126" s="49"/>
      <c r="AH1126" s="49">
        <v>43546</v>
      </c>
      <c r="AI1126" s="50"/>
      <c r="AJ1126" s="51">
        <v>43546</v>
      </c>
      <c r="AK1126" s="51" t="s">
        <v>10399</v>
      </c>
      <c r="AL1126" s="52">
        <v>43542</v>
      </c>
    </row>
    <row r="1127" spans="1:38" x14ac:dyDescent="0.15">
      <c r="A1127" s="36">
        <v>51694283</v>
      </c>
      <c r="B1127" s="41" t="s">
        <v>10769</v>
      </c>
      <c r="C1127" s="41" t="s">
        <v>10770</v>
      </c>
      <c r="D1127" s="36" t="s">
        <v>10771</v>
      </c>
      <c r="E1127" s="36" t="s">
        <v>10772</v>
      </c>
      <c r="F1127" s="36"/>
      <c r="G1127" s="36">
        <v>51564129</v>
      </c>
      <c r="H1127" s="42" t="s">
        <v>7571</v>
      </c>
      <c r="I1127" s="42">
        <v>51747002</v>
      </c>
      <c r="J1127" s="42" t="s">
        <v>66</v>
      </c>
      <c r="K1127" s="36" t="s">
        <v>67</v>
      </c>
      <c r="L1127" s="43" t="s">
        <v>68</v>
      </c>
      <c r="M1127" s="43" t="s">
        <v>38</v>
      </c>
      <c r="N1127" s="36" t="s">
        <v>7488</v>
      </c>
      <c r="O1127" s="42" t="s">
        <v>106</v>
      </c>
      <c r="P1127" s="36" t="s">
        <v>85</v>
      </c>
      <c r="Q1127" s="42" t="s">
        <v>72</v>
      </c>
      <c r="R1127" s="42"/>
      <c r="S1127" s="44">
        <v>42937</v>
      </c>
      <c r="T1127" s="44">
        <v>42968</v>
      </c>
      <c r="U1127" s="45">
        <v>42982</v>
      </c>
      <c r="V1127" s="46">
        <v>6624503</v>
      </c>
      <c r="W1127" s="47" t="s">
        <v>10773</v>
      </c>
      <c r="X1127" s="48" t="s">
        <v>10774</v>
      </c>
      <c r="Y1127" s="48">
        <v>69189</v>
      </c>
      <c r="Z1127" s="48" t="s">
        <v>10775</v>
      </c>
      <c r="AA1127" s="48" t="s">
        <v>10776</v>
      </c>
      <c r="AB1127" s="48">
        <v>51694283</v>
      </c>
      <c r="AC1127" s="48"/>
      <c r="AD1127" s="48" t="s">
        <v>47</v>
      </c>
      <c r="AE1127" s="47" t="s">
        <v>10777</v>
      </c>
      <c r="AF1127" s="47" t="s">
        <v>10778</v>
      </c>
      <c r="AG1127" s="49"/>
      <c r="AH1127" s="49">
        <v>43542</v>
      </c>
      <c r="AI1127" s="50"/>
      <c r="AJ1127" s="51">
        <v>43543</v>
      </c>
      <c r="AK1127" s="51" t="s">
        <v>10399</v>
      </c>
      <c r="AL1127" s="52">
        <v>43542</v>
      </c>
    </row>
    <row r="1128" spans="1:38" x14ac:dyDescent="0.15">
      <c r="A1128" s="36">
        <v>51793748</v>
      </c>
      <c r="B1128" s="41" t="s">
        <v>10779</v>
      </c>
      <c r="C1128" s="41" t="s">
        <v>10780</v>
      </c>
      <c r="D1128" s="36" t="s">
        <v>1217</v>
      </c>
      <c r="E1128" s="36" t="s">
        <v>10781</v>
      </c>
      <c r="F1128" s="36"/>
      <c r="G1128" s="36">
        <v>51710500</v>
      </c>
      <c r="H1128" s="42" t="s">
        <v>124</v>
      </c>
      <c r="I1128" s="42">
        <v>51744004</v>
      </c>
      <c r="J1128" s="42" t="s">
        <v>34</v>
      </c>
      <c r="K1128" s="36" t="s">
        <v>67</v>
      </c>
      <c r="L1128" s="43" t="s">
        <v>5890</v>
      </c>
      <c r="M1128" s="43" t="s">
        <v>38</v>
      </c>
      <c r="N1128" s="36" t="s">
        <v>10782</v>
      </c>
      <c r="O1128" s="42" t="s">
        <v>1202</v>
      </c>
      <c r="P1128" s="36" t="s">
        <v>71</v>
      </c>
      <c r="Q1128" s="42" t="s">
        <v>72</v>
      </c>
      <c r="R1128" s="42"/>
      <c r="S1128" s="44">
        <v>43538</v>
      </c>
      <c r="T1128" s="44"/>
      <c r="U1128" s="45"/>
      <c r="V1128" s="46"/>
      <c r="W1128" s="47" t="s">
        <v>10783</v>
      </c>
      <c r="X1128" s="48" t="s">
        <v>10784</v>
      </c>
      <c r="Y1128" s="48"/>
      <c r="Z1128" s="48" t="s">
        <v>635</v>
      </c>
      <c r="AA1128" s="48"/>
      <c r="AB1128" s="48"/>
      <c r="AC1128" s="48"/>
      <c r="AD1128" s="48" t="s">
        <v>47</v>
      </c>
      <c r="AE1128" s="47"/>
      <c r="AF1128" s="47" t="s">
        <v>10785</v>
      </c>
      <c r="AG1128" s="49"/>
      <c r="AH1128" s="49">
        <v>43546</v>
      </c>
      <c r="AI1128" s="50"/>
      <c r="AJ1128" s="51">
        <v>43546</v>
      </c>
      <c r="AK1128" s="51" t="s">
        <v>10399</v>
      </c>
      <c r="AL1128" s="52">
        <v>43542</v>
      </c>
    </row>
    <row r="1129" spans="1:38" x14ac:dyDescent="0.15">
      <c r="A1129" s="36">
        <v>51607274</v>
      </c>
      <c r="B1129" s="41" t="s">
        <v>10786</v>
      </c>
      <c r="C1129" s="41" t="s">
        <v>10787</v>
      </c>
      <c r="D1129" s="36" t="s">
        <v>3153</v>
      </c>
      <c r="E1129" s="36" t="s">
        <v>10788</v>
      </c>
      <c r="F1129" s="36"/>
      <c r="G1129" s="36">
        <v>51562700</v>
      </c>
      <c r="H1129" s="42" t="s">
        <v>6713</v>
      </c>
      <c r="I1129" s="42">
        <v>51752149</v>
      </c>
      <c r="J1129" s="42" t="s">
        <v>8963</v>
      </c>
      <c r="K1129" s="36" t="s">
        <v>67</v>
      </c>
      <c r="L1129" s="43" t="s">
        <v>68</v>
      </c>
      <c r="M1129" s="43" t="s">
        <v>38</v>
      </c>
      <c r="N1129" s="36" t="s">
        <v>164</v>
      </c>
      <c r="O1129" s="42" t="s">
        <v>379</v>
      </c>
      <c r="P1129" s="36" t="s">
        <v>71</v>
      </c>
      <c r="Q1129" s="42" t="s">
        <v>72</v>
      </c>
      <c r="R1129" s="42"/>
      <c r="S1129" s="44">
        <v>42474</v>
      </c>
      <c r="T1129" s="44">
        <v>42523</v>
      </c>
      <c r="U1129" s="45">
        <v>42544</v>
      </c>
      <c r="V1129" s="46">
        <v>6624233</v>
      </c>
      <c r="W1129" s="47" t="s">
        <v>10789</v>
      </c>
      <c r="X1129" s="48" t="s">
        <v>10790</v>
      </c>
      <c r="Y1129" s="48">
        <v>69086</v>
      </c>
      <c r="Z1129" s="48" t="s">
        <v>10791</v>
      </c>
      <c r="AA1129" s="48" t="s">
        <v>10792</v>
      </c>
      <c r="AB1129" s="48">
        <v>689</v>
      </c>
      <c r="AC1129" s="48"/>
      <c r="AD1129" s="48" t="s">
        <v>47</v>
      </c>
      <c r="AE1129" s="47" t="s">
        <v>10793</v>
      </c>
      <c r="AF1129" s="47" t="s">
        <v>10794</v>
      </c>
      <c r="AG1129" s="49"/>
      <c r="AH1129" s="49">
        <v>43546</v>
      </c>
      <c r="AI1129" s="50"/>
      <c r="AJ1129" s="51">
        <v>43546</v>
      </c>
      <c r="AK1129" s="51" t="s">
        <v>10399</v>
      </c>
      <c r="AL1129" s="52">
        <v>43542</v>
      </c>
    </row>
    <row r="1130" spans="1:38" x14ac:dyDescent="0.15">
      <c r="A1130" s="36">
        <v>51679785</v>
      </c>
      <c r="B1130" s="41" t="s">
        <v>10795</v>
      </c>
      <c r="C1130" s="41" t="s">
        <v>10796</v>
      </c>
      <c r="D1130" s="36" t="s">
        <v>10797</v>
      </c>
      <c r="E1130" s="36" t="s">
        <v>10798</v>
      </c>
      <c r="F1130" s="36"/>
      <c r="G1130" s="36" t="s">
        <v>2321</v>
      </c>
      <c r="H1130" s="42" t="s">
        <v>2321</v>
      </c>
      <c r="I1130" s="42" t="s">
        <v>2321</v>
      </c>
      <c r="J1130" s="42" t="s">
        <v>2321</v>
      </c>
      <c r="K1130" s="36" t="s">
        <v>10799</v>
      </c>
      <c r="L1130" s="43" t="s">
        <v>37</v>
      </c>
      <c r="M1130" s="43" t="s">
        <v>38</v>
      </c>
      <c r="N1130" s="36" t="s">
        <v>3390</v>
      </c>
      <c r="O1130" s="42"/>
      <c r="P1130" s="36" t="s">
        <v>71</v>
      </c>
      <c r="Q1130" s="42" t="s">
        <v>2321</v>
      </c>
      <c r="R1130" s="42"/>
      <c r="S1130" s="44" t="e">
        <v>#N/A</v>
      </c>
      <c r="T1130" s="44"/>
      <c r="U1130" s="45"/>
      <c r="V1130" s="46">
        <v>6624344</v>
      </c>
      <c r="W1130" s="47" t="s">
        <v>10800</v>
      </c>
      <c r="X1130" s="48" t="s">
        <v>10801</v>
      </c>
      <c r="Y1130" s="48"/>
      <c r="Z1130" s="48" t="s">
        <v>635</v>
      </c>
      <c r="AA1130" s="48"/>
      <c r="AB1130" s="48">
        <v>51374002</v>
      </c>
      <c r="AC1130" s="48"/>
      <c r="AD1130" s="48" t="s">
        <v>4506</v>
      </c>
      <c r="AE1130" s="47" t="s">
        <v>10802</v>
      </c>
      <c r="AF1130" s="47" t="s">
        <v>10803</v>
      </c>
      <c r="AG1130" s="49"/>
      <c r="AH1130" s="49">
        <v>43532</v>
      </c>
      <c r="AI1130" s="50" t="s">
        <v>10804</v>
      </c>
      <c r="AJ1130" s="51">
        <v>43532</v>
      </c>
      <c r="AK1130" s="51" t="s">
        <v>10399</v>
      </c>
      <c r="AL1130" s="52">
        <v>43528</v>
      </c>
    </row>
    <row r="1131" spans="1:38" x14ac:dyDescent="0.15">
      <c r="A1131" s="36">
        <v>51770570</v>
      </c>
      <c r="B1131" s="41" t="s">
        <v>10805</v>
      </c>
      <c r="C1131" s="41" t="s">
        <v>10806</v>
      </c>
      <c r="D1131" s="36" t="s">
        <v>10807</v>
      </c>
      <c r="E1131" s="36" t="s">
        <v>10808</v>
      </c>
      <c r="F1131" s="36"/>
      <c r="G1131" s="36">
        <v>51732808</v>
      </c>
      <c r="H1131" s="42" t="s">
        <v>8691</v>
      </c>
      <c r="I1131" s="42">
        <v>51752149</v>
      </c>
      <c r="J1131" s="42" t="s">
        <v>8963</v>
      </c>
      <c r="K1131" s="36" t="s">
        <v>67</v>
      </c>
      <c r="L1131" s="43" t="s">
        <v>68</v>
      </c>
      <c r="M1131" s="43" t="s">
        <v>38</v>
      </c>
      <c r="N1131" s="36" t="s">
        <v>164</v>
      </c>
      <c r="O1131" s="42" t="s">
        <v>950</v>
      </c>
      <c r="P1131" s="36" t="s">
        <v>85</v>
      </c>
      <c r="Q1131" s="42" t="s">
        <v>72</v>
      </c>
      <c r="R1131" s="42"/>
      <c r="S1131" s="44">
        <v>43425</v>
      </c>
      <c r="T1131" s="44">
        <v>43472</v>
      </c>
      <c r="U1131" s="45">
        <v>43486</v>
      </c>
      <c r="V1131" s="46"/>
      <c r="W1131" s="47" t="s">
        <v>10809</v>
      </c>
      <c r="X1131" s="48" t="s">
        <v>10810</v>
      </c>
      <c r="Y1131" s="48">
        <v>48438</v>
      </c>
      <c r="Z1131" s="48" t="s">
        <v>10811</v>
      </c>
      <c r="AA1131" s="48" t="s">
        <v>10812</v>
      </c>
      <c r="AB1131" s="48"/>
      <c r="AC1131" s="48"/>
      <c r="AD1131" s="48" t="s">
        <v>47</v>
      </c>
      <c r="AE1131" s="47" t="s">
        <v>10813</v>
      </c>
      <c r="AF1131" s="47" t="s">
        <v>10814</v>
      </c>
      <c r="AG1131" s="49"/>
      <c r="AH1131" s="49">
        <v>43545</v>
      </c>
      <c r="AI1131" s="50"/>
      <c r="AJ1131" s="51">
        <v>43546</v>
      </c>
      <c r="AK1131" s="51" t="s">
        <v>10399</v>
      </c>
      <c r="AL1131" s="52">
        <v>43542</v>
      </c>
    </row>
    <row r="1132" spans="1:38" x14ac:dyDescent="0.15">
      <c r="A1132" s="36">
        <v>51775778</v>
      </c>
      <c r="B1132" s="41" t="s">
        <v>10815</v>
      </c>
      <c r="C1132" s="41" t="s">
        <v>10816</v>
      </c>
      <c r="D1132" s="36" t="s">
        <v>5705</v>
      </c>
      <c r="E1132" s="36" t="s">
        <v>10817</v>
      </c>
      <c r="F1132" s="36"/>
      <c r="G1132" s="36">
        <v>51710500</v>
      </c>
      <c r="H1132" s="42" t="s">
        <v>124</v>
      </c>
      <c r="I1132" s="42">
        <v>51744004</v>
      </c>
      <c r="J1132" s="42" t="s">
        <v>34</v>
      </c>
      <c r="K1132" s="36" t="s">
        <v>67</v>
      </c>
      <c r="L1132" s="43" t="s">
        <v>5890</v>
      </c>
      <c r="M1132" s="43" t="s">
        <v>38</v>
      </c>
      <c r="N1132" s="36" t="s">
        <v>536</v>
      </c>
      <c r="O1132" s="42" t="s">
        <v>9889</v>
      </c>
      <c r="P1132" s="36" t="s">
        <v>71</v>
      </c>
      <c r="Q1132" s="42" t="s">
        <v>72</v>
      </c>
      <c r="R1132" s="42"/>
      <c r="S1132" s="44">
        <v>43451</v>
      </c>
      <c r="T1132" s="44"/>
      <c r="U1132" s="45"/>
      <c r="V1132" s="46"/>
      <c r="W1132" s="47" t="s">
        <v>10818</v>
      </c>
      <c r="X1132" s="48" t="s">
        <v>10819</v>
      </c>
      <c r="Y1132" s="48">
        <v>69083</v>
      </c>
      <c r="Z1132" s="48" t="s">
        <v>10820</v>
      </c>
      <c r="AA1132" s="48" t="s">
        <v>10821</v>
      </c>
      <c r="AB1132" s="48">
        <v>16177</v>
      </c>
      <c r="AC1132" s="48"/>
      <c r="AD1132" s="48" t="s">
        <v>47</v>
      </c>
      <c r="AE1132" s="47"/>
      <c r="AF1132" s="47" t="s">
        <v>10822</v>
      </c>
      <c r="AG1132" s="49"/>
      <c r="AH1132" s="49">
        <v>43546</v>
      </c>
      <c r="AI1132" s="50"/>
      <c r="AJ1132" s="51">
        <v>43546</v>
      </c>
      <c r="AK1132" s="51" t="s">
        <v>10399</v>
      </c>
      <c r="AL1132" s="52">
        <v>43542</v>
      </c>
    </row>
    <row r="1133" spans="1:38" x14ac:dyDescent="0.15">
      <c r="A1133" s="36">
        <v>51703008</v>
      </c>
      <c r="B1133" s="41" t="s">
        <v>10823</v>
      </c>
      <c r="C1133" s="41" t="s">
        <v>10824</v>
      </c>
      <c r="D1133" s="36" t="s">
        <v>10825</v>
      </c>
      <c r="E1133" s="36" t="s">
        <v>10826</v>
      </c>
      <c r="F1133" s="36" t="s">
        <v>10827</v>
      </c>
      <c r="G1133" s="36">
        <v>51737073</v>
      </c>
      <c r="H1133" s="42" t="s">
        <v>65</v>
      </c>
      <c r="I1133" s="42">
        <v>51747002</v>
      </c>
      <c r="J1133" s="42" t="s">
        <v>66</v>
      </c>
      <c r="K1133" s="36" t="s">
        <v>67</v>
      </c>
      <c r="L1133" s="43" t="s">
        <v>68</v>
      </c>
      <c r="M1133" s="43" t="s">
        <v>38</v>
      </c>
      <c r="N1133" s="36" t="s">
        <v>5947</v>
      </c>
      <c r="O1133" s="42" t="s">
        <v>84</v>
      </c>
      <c r="P1133" s="36" t="s">
        <v>85</v>
      </c>
      <c r="Q1133" s="42" t="s">
        <v>72</v>
      </c>
      <c r="R1133" s="42"/>
      <c r="S1133" s="44">
        <v>42999</v>
      </c>
      <c r="T1133" s="44">
        <v>43103</v>
      </c>
      <c r="U1133" s="45">
        <v>43110</v>
      </c>
      <c r="V1133" s="46">
        <v>6624677</v>
      </c>
      <c r="W1133" s="47" t="s">
        <v>10828</v>
      </c>
      <c r="X1133" s="48" t="s">
        <v>10829</v>
      </c>
      <c r="Y1133" s="48">
        <v>69166</v>
      </c>
      <c r="Z1133" s="48" t="s">
        <v>10830</v>
      </c>
      <c r="AA1133" s="48" t="s">
        <v>10831</v>
      </c>
      <c r="AB1133" s="48">
        <v>51703008</v>
      </c>
      <c r="AC1133" s="48"/>
      <c r="AD1133" s="48" t="s">
        <v>47</v>
      </c>
      <c r="AE1133" s="47" t="s">
        <v>10832</v>
      </c>
      <c r="AF1133" s="47" t="s">
        <v>10833</v>
      </c>
      <c r="AG1133" s="49"/>
      <c r="AH1133" s="49">
        <v>43539</v>
      </c>
      <c r="AI1133" s="50"/>
      <c r="AJ1133" s="51">
        <v>43539</v>
      </c>
      <c r="AK1133" s="51" t="s">
        <v>10399</v>
      </c>
      <c r="AL1133" s="52">
        <v>43535</v>
      </c>
    </row>
    <row r="1134" spans="1:38" x14ac:dyDescent="0.15">
      <c r="A1134" s="36">
        <v>51609641</v>
      </c>
      <c r="B1134" s="41" t="s">
        <v>10834</v>
      </c>
      <c r="C1134" s="41" t="s">
        <v>10835</v>
      </c>
      <c r="D1134" s="36" t="s">
        <v>10836</v>
      </c>
      <c r="E1134" s="36" t="s">
        <v>10837</v>
      </c>
      <c r="F1134" s="36"/>
      <c r="G1134" s="36">
        <v>51577893</v>
      </c>
      <c r="H1134" s="42" t="s">
        <v>600</v>
      </c>
      <c r="I1134" s="42">
        <v>51564379</v>
      </c>
      <c r="J1134" s="42" t="s">
        <v>532</v>
      </c>
      <c r="K1134" s="36" t="s">
        <v>67</v>
      </c>
      <c r="L1134" s="43" t="s">
        <v>68</v>
      </c>
      <c r="M1134" s="43" t="s">
        <v>38</v>
      </c>
      <c r="N1134" s="36" t="s">
        <v>6333</v>
      </c>
      <c r="O1134" s="42" t="s">
        <v>379</v>
      </c>
      <c r="P1134" s="36" t="s">
        <v>71</v>
      </c>
      <c r="Q1134" s="42" t="s">
        <v>72</v>
      </c>
      <c r="R1134" s="42"/>
      <c r="S1134" s="44">
        <v>42489</v>
      </c>
      <c r="T1134" s="44">
        <v>42655</v>
      </c>
      <c r="U1134" s="45">
        <v>42676</v>
      </c>
      <c r="V1134" s="46">
        <v>6624262</v>
      </c>
      <c r="W1134" s="47" t="s">
        <v>10838</v>
      </c>
      <c r="X1134" s="48" t="s">
        <v>10839</v>
      </c>
      <c r="Y1134" s="48">
        <v>12099</v>
      </c>
      <c r="Z1134" s="48" t="s">
        <v>10840</v>
      </c>
      <c r="AA1134" s="48" t="s">
        <v>10841</v>
      </c>
      <c r="AB1134" s="48">
        <v>51609641</v>
      </c>
      <c r="AC1134" s="48"/>
      <c r="AD1134" s="48" t="s">
        <v>47</v>
      </c>
      <c r="AE1134" s="47" t="s">
        <v>10842</v>
      </c>
      <c r="AF1134" s="47" t="s">
        <v>10843</v>
      </c>
      <c r="AG1134" s="49"/>
      <c r="AH1134" s="49">
        <v>43545</v>
      </c>
      <c r="AI1134" s="50"/>
      <c r="AJ1134" s="51">
        <v>43546</v>
      </c>
      <c r="AK1134" s="51" t="s">
        <v>10399</v>
      </c>
      <c r="AL1134" s="52">
        <v>43542</v>
      </c>
    </row>
    <row r="1135" spans="1:38" x14ac:dyDescent="0.15">
      <c r="A1135" s="36">
        <v>51597675</v>
      </c>
      <c r="B1135" s="41" t="s">
        <v>10844</v>
      </c>
      <c r="C1135" s="41" t="s">
        <v>10845</v>
      </c>
      <c r="D1135" s="36" t="s">
        <v>4752</v>
      </c>
      <c r="E1135" s="36" t="s">
        <v>258</v>
      </c>
      <c r="F1135" s="36"/>
      <c r="G1135" s="36">
        <v>51710500</v>
      </c>
      <c r="H1135" s="42" t="s">
        <v>124</v>
      </c>
      <c r="I1135" s="42">
        <v>51744004</v>
      </c>
      <c r="J1135" s="42" t="s">
        <v>34</v>
      </c>
      <c r="K1135" s="36" t="s">
        <v>67</v>
      </c>
      <c r="L1135" s="43" t="s">
        <v>5890</v>
      </c>
      <c r="M1135" s="43" t="s">
        <v>38</v>
      </c>
      <c r="N1135" s="36" t="s">
        <v>164</v>
      </c>
      <c r="O1135" s="42" t="s">
        <v>1202</v>
      </c>
      <c r="P1135" s="36" t="s">
        <v>71</v>
      </c>
      <c r="Q1135" s="42" t="s">
        <v>304</v>
      </c>
      <c r="R1135" s="42"/>
      <c r="S1135" s="44">
        <v>42429</v>
      </c>
      <c r="T1135" s="44"/>
      <c r="U1135" s="45"/>
      <c r="V1135" s="46"/>
      <c r="W1135" s="47"/>
      <c r="X1135" s="48"/>
      <c r="Y1135" s="48"/>
      <c r="Z1135" s="48"/>
      <c r="AA1135" s="48"/>
      <c r="AB1135" s="48"/>
      <c r="AC1135" s="48"/>
      <c r="AD1135" s="48"/>
      <c r="AE1135" s="47"/>
      <c r="AF1135" s="47"/>
      <c r="AG1135" s="49"/>
      <c r="AH1135" s="49">
        <v>43545</v>
      </c>
      <c r="AI1135" s="50"/>
      <c r="AJ1135" s="51">
        <v>43546</v>
      </c>
      <c r="AK1135" s="51" t="s">
        <v>10399</v>
      </c>
      <c r="AL1135" s="52">
        <v>43542</v>
      </c>
    </row>
    <row r="1136" spans="1:38" x14ac:dyDescent="0.15">
      <c r="A1136" s="8">
        <v>51597679</v>
      </c>
      <c r="B1136" s="30" t="s">
        <v>10846</v>
      </c>
      <c r="C1136" s="30" t="s">
        <v>10847</v>
      </c>
      <c r="D1136" s="8" t="s">
        <v>8031</v>
      </c>
      <c r="E1136" s="8" t="s">
        <v>10848</v>
      </c>
      <c r="F1136" s="8"/>
      <c r="G1136" s="8">
        <v>51710500</v>
      </c>
      <c r="H1136" s="9" t="s">
        <v>124</v>
      </c>
      <c r="I1136" s="9">
        <v>51744004</v>
      </c>
      <c r="J1136" s="9" t="s">
        <v>34</v>
      </c>
      <c r="K1136" s="8" t="s">
        <v>67</v>
      </c>
      <c r="L1136" s="7" t="s">
        <v>5890</v>
      </c>
      <c r="M1136" s="7" t="s">
        <v>38</v>
      </c>
      <c r="N1136" s="8" t="s">
        <v>164</v>
      </c>
      <c r="O1136" s="9" t="s">
        <v>1202</v>
      </c>
      <c r="P1136" s="36" t="s">
        <v>71</v>
      </c>
      <c r="Q1136" s="9" t="s">
        <v>304</v>
      </c>
      <c r="R1136" s="9"/>
      <c r="S1136" s="10">
        <v>42429</v>
      </c>
      <c r="T1136" s="44"/>
      <c r="U1136" s="12"/>
      <c r="V1136" s="31"/>
      <c r="W1136" s="20"/>
      <c r="X1136" s="16"/>
      <c r="Y1136" s="48"/>
      <c r="Z1136" s="48"/>
      <c r="AA1136" s="48"/>
      <c r="AB1136" s="48"/>
      <c r="AC1136" s="48"/>
      <c r="AD1136" s="48"/>
      <c r="AE1136" s="20"/>
      <c r="AF1136" s="20"/>
      <c r="AG1136" s="32"/>
      <c r="AH1136" s="32">
        <v>43545</v>
      </c>
      <c r="AI1136" s="33"/>
      <c r="AJ1136" s="51">
        <v>43546</v>
      </c>
      <c r="AK1136" s="51" t="s">
        <v>10399</v>
      </c>
      <c r="AL1136" s="52">
        <v>43542</v>
      </c>
    </row>
    <row r="1137" spans="1:38" x14ac:dyDescent="0.15">
      <c r="A1137" s="36">
        <v>51788818</v>
      </c>
      <c r="B1137" s="41" t="s">
        <v>10849</v>
      </c>
      <c r="C1137" s="41" t="s">
        <v>10850</v>
      </c>
      <c r="D1137" s="36" t="s">
        <v>10851</v>
      </c>
      <c r="E1137" s="36" t="s">
        <v>10852</v>
      </c>
      <c r="F1137" s="36"/>
      <c r="G1137" s="36">
        <v>51710500</v>
      </c>
      <c r="H1137" s="42" t="s">
        <v>124</v>
      </c>
      <c r="I1137" s="42">
        <v>51744004</v>
      </c>
      <c r="J1137" s="42" t="s">
        <v>34</v>
      </c>
      <c r="K1137" s="36" t="s">
        <v>67</v>
      </c>
      <c r="L1137" s="43" t="s">
        <v>5890</v>
      </c>
      <c r="M1137" s="43" t="s">
        <v>38</v>
      </c>
      <c r="N1137" s="36" t="s">
        <v>536</v>
      </c>
      <c r="O1137" s="42" t="s">
        <v>10853</v>
      </c>
      <c r="P1137" s="36" t="s">
        <v>71</v>
      </c>
      <c r="Q1137" s="42" t="s">
        <v>72</v>
      </c>
      <c r="R1137" s="42"/>
      <c r="S1137" s="44">
        <v>43515</v>
      </c>
      <c r="T1137" s="44"/>
      <c r="U1137" s="45"/>
      <c r="V1137" s="46"/>
      <c r="W1137" s="47" t="s">
        <v>10854</v>
      </c>
      <c r="X1137" s="48" t="s">
        <v>10855</v>
      </c>
      <c r="Y1137" s="48"/>
      <c r="Z1137" s="48" t="s">
        <v>635</v>
      </c>
      <c r="AA1137" s="48"/>
      <c r="AB1137" s="48">
        <v>16048</v>
      </c>
      <c r="AC1137" s="48"/>
      <c r="AD1137" s="48" t="s">
        <v>47</v>
      </c>
      <c r="AE1137" s="47"/>
      <c r="AF1137" s="47" t="s">
        <v>10856</v>
      </c>
      <c r="AG1137" s="49"/>
      <c r="AH1137" s="49">
        <v>43550</v>
      </c>
      <c r="AI1137" s="50"/>
      <c r="AJ1137" s="51">
        <v>43551</v>
      </c>
      <c r="AK1137" s="51" t="s">
        <v>10399</v>
      </c>
      <c r="AL1137" s="52">
        <v>43549</v>
      </c>
    </row>
    <row r="1138" spans="1:38" x14ac:dyDescent="0.15">
      <c r="A1138" s="36">
        <v>51600377</v>
      </c>
      <c r="B1138" s="41" t="s">
        <v>10857</v>
      </c>
      <c r="C1138" s="41" t="s">
        <v>10858</v>
      </c>
      <c r="D1138" s="36" t="s">
        <v>10859</v>
      </c>
      <c r="E1138" s="36" t="s">
        <v>10860</v>
      </c>
      <c r="F1138" s="36"/>
      <c r="G1138" s="36">
        <v>51557313</v>
      </c>
      <c r="H1138" s="42" t="s">
        <v>6139</v>
      </c>
      <c r="I1138" s="42">
        <v>51564380</v>
      </c>
      <c r="J1138" s="42" t="s">
        <v>2953</v>
      </c>
      <c r="K1138" s="36" t="s">
        <v>67</v>
      </c>
      <c r="L1138" s="43" t="s">
        <v>68</v>
      </c>
      <c r="M1138" s="43" t="s">
        <v>38</v>
      </c>
      <c r="N1138" s="36" t="s">
        <v>5442</v>
      </c>
      <c r="O1138" s="42" t="s">
        <v>314</v>
      </c>
      <c r="P1138" s="36" t="s">
        <v>71</v>
      </c>
      <c r="Q1138" s="42" t="s">
        <v>72</v>
      </c>
      <c r="R1138" s="42"/>
      <c r="S1138" s="44">
        <v>42446</v>
      </c>
      <c r="T1138" s="44">
        <v>43059</v>
      </c>
      <c r="U1138" s="45">
        <v>43080</v>
      </c>
      <c r="V1138" s="46">
        <v>6624186</v>
      </c>
      <c r="W1138" s="47" t="s">
        <v>10861</v>
      </c>
      <c r="X1138" s="48" t="s">
        <v>10862</v>
      </c>
      <c r="Y1138" s="48">
        <v>69264</v>
      </c>
      <c r="Z1138" s="48" t="s">
        <v>10863</v>
      </c>
      <c r="AA1138" s="48" t="s">
        <v>10864</v>
      </c>
      <c r="AB1138" s="48">
        <v>51600377</v>
      </c>
      <c r="AC1138" s="48" t="s">
        <v>10865</v>
      </c>
      <c r="AD1138" s="48" t="s">
        <v>47</v>
      </c>
      <c r="AE1138" s="47" t="s">
        <v>10866</v>
      </c>
      <c r="AF1138" s="47" t="s">
        <v>10867</v>
      </c>
      <c r="AG1138" s="49"/>
      <c r="AH1138" s="49">
        <v>43551</v>
      </c>
      <c r="AI1138" s="50" t="s">
        <v>6319</v>
      </c>
      <c r="AJ1138" s="51">
        <v>43552</v>
      </c>
      <c r="AK1138" s="51" t="s">
        <v>10399</v>
      </c>
      <c r="AL1138" s="52">
        <v>43549</v>
      </c>
    </row>
    <row r="1139" spans="1:38" x14ac:dyDescent="0.15">
      <c r="A1139" s="36">
        <v>51701926</v>
      </c>
      <c r="B1139" s="41" t="s">
        <v>10868</v>
      </c>
      <c r="C1139" s="41" t="s">
        <v>10869</v>
      </c>
      <c r="D1139" s="36" t="s">
        <v>2097</v>
      </c>
      <c r="E1139" s="36" t="s">
        <v>10870</v>
      </c>
      <c r="F1139" s="36" t="s">
        <v>5860</v>
      </c>
      <c r="G1139" s="36">
        <v>51559927</v>
      </c>
      <c r="H1139" s="42" t="s">
        <v>448</v>
      </c>
      <c r="I1139" s="42">
        <v>51564380</v>
      </c>
      <c r="J1139" s="42" t="s">
        <v>2953</v>
      </c>
      <c r="K1139" s="36" t="s">
        <v>67</v>
      </c>
      <c r="L1139" s="43" t="s">
        <v>68</v>
      </c>
      <c r="M1139" s="43" t="s">
        <v>38</v>
      </c>
      <c r="N1139" s="36" t="s">
        <v>1475</v>
      </c>
      <c r="O1139" s="42" t="s">
        <v>176</v>
      </c>
      <c r="P1139" s="36" t="s">
        <v>71</v>
      </c>
      <c r="Q1139" s="42" t="s">
        <v>72</v>
      </c>
      <c r="R1139" s="42"/>
      <c r="S1139" s="44">
        <v>42992</v>
      </c>
      <c r="T1139" s="44">
        <v>43031</v>
      </c>
      <c r="U1139" s="45">
        <v>43045</v>
      </c>
      <c r="V1139" s="46">
        <v>6624663</v>
      </c>
      <c r="W1139" s="47" t="s">
        <v>10871</v>
      </c>
      <c r="X1139" s="48" t="s">
        <v>10872</v>
      </c>
      <c r="Y1139" s="48">
        <v>69034</v>
      </c>
      <c r="Z1139" s="48" t="s">
        <v>10873</v>
      </c>
      <c r="AA1139" s="48" t="s">
        <v>10874</v>
      </c>
      <c r="AB1139" s="48">
        <v>51701926</v>
      </c>
      <c r="AC1139" s="48"/>
      <c r="AD1139" s="48" t="s">
        <v>47</v>
      </c>
      <c r="AE1139" s="47" t="s">
        <v>10875</v>
      </c>
      <c r="AF1139" s="47" t="s">
        <v>10876</v>
      </c>
      <c r="AG1139" s="49"/>
      <c r="AH1139" s="49">
        <v>43551</v>
      </c>
      <c r="AI1139" s="50"/>
      <c r="AJ1139" s="51">
        <v>43552</v>
      </c>
      <c r="AK1139" s="51" t="s">
        <v>10399</v>
      </c>
      <c r="AL1139" s="52">
        <v>43549</v>
      </c>
    </row>
    <row r="1140" spans="1:38" x14ac:dyDescent="0.15">
      <c r="A1140" s="36">
        <v>51743040</v>
      </c>
      <c r="B1140" s="41" t="s">
        <v>10877</v>
      </c>
      <c r="C1140" s="41" t="s">
        <v>10878</v>
      </c>
      <c r="D1140" s="36" t="s">
        <v>3573</v>
      </c>
      <c r="E1140" s="36" t="s">
        <v>10879</v>
      </c>
      <c r="F1140" s="36"/>
      <c r="G1140" s="36">
        <v>51588225</v>
      </c>
      <c r="H1140" s="42" t="s">
        <v>231</v>
      </c>
      <c r="I1140" s="42">
        <v>51712958</v>
      </c>
      <c r="J1140" s="42" t="s">
        <v>7320</v>
      </c>
      <c r="K1140" s="36" t="s">
        <v>67</v>
      </c>
      <c r="L1140" s="43" t="s">
        <v>68</v>
      </c>
      <c r="M1140" s="43" t="s">
        <v>38</v>
      </c>
      <c r="N1140" s="36" t="s">
        <v>175</v>
      </c>
      <c r="O1140" s="42" t="s">
        <v>1317</v>
      </c>
      <c r="P1140" s="36" t="s">
        <v>85</v>
      </c>
      <c r="Q1140" s="42" t="s">
        <v>72</v>
      </c>
      <c r="R1140" s="42"/>
      <c r="S1140" s="44">
        <v>43297</v>
      </c>
      <c r="T1140" s="44">
        <v>43381</v>
      </c>
      <c r="U1140" s="45">
        <v>43395</v>
      </c>
      <c r="V1140" s="46">
        <v>6634773</v>
      </c>
      <c r="W1140" s="47" t="s">
        <v>10880</v>
      </c>
      <c r="X1140" s="48" t="s">
        <v>10881</v>
      </c>
      <c r="Y1140" s="48">
        <v>48539</v>
      </c>
      <c r="Z1140" s="48" t="s">
        <v>10882</v>
      </c>
      <c r="AA1140" s="48" t="s">
        <v>10883</v>
      </c>
      <c r="AB1140" s="48">
        <v>15304</v>
      </c>
      <c r="AC1140" s="48"/>
      <c r="AD1140" s="48" t="s">
        <v>4506</v>
      </c>
      <c r="AE1140" s="47" t="s">
        <v>10884</v>
      </c>
      <c r="AF1140" s="47" t="s">
        <v>10885</v>
      </c>
      <c r="AG1140" s="49"/>
      <c r="AH1140" s="49">
        <v>43551</v>
      </c>
      <c r="AI1140" s="50"/>
      <c r="AJ1140" s="51">
        <v>43552</v>
      </c>
      <c r="AK1140" s="51" t="s">
        <v>10399</v>
      </c>
      <c r="AL1140" s="52">
        <v>43549</v>
      </c>
    </row>
    <row r="1141" spans="1:38" x14ac:dyDescent="0.15">
      <c r="A1141" s="36">
        <v>51774471</v>
      </c>
      <c r="B1141" s="41" t="s">
        <v>10886</v>
      </c>
      <c r="C1141" s="41" t="s">
        <v>10887</v>
      </c>
      <c r="D1141" s="36" t="s">
        <v>752</v>
      </c>
      <c r="E1141" s="36" t="s">
        <v>10888</v>
      </c>
      <c r="F1141" s="36"/>
      <c r="G1141" s="36">
        <v>51710500</v>
      </c>
      <c r="H1141" s="42" t="s">
        <v>124</v>
      </c>
      <c r="I1141" s="42">
        <v>51744004</v>
      </c>
      <c r="J1141" s="42" t="s">
        <v>34</v>
      </c>
      <c r="K1141" s="36" t="s">
        <v>67</v>
      </c>
      <c r="L1141" s="43" t="s">
        <v>5890</v>
      </c>
      <c r="M1141" s="43" t="s">
        <v>38</v>
      </c>
      <c r="N1141" s="36" t="s">
        <v>536</v>
      </c>
      <c r="O1141" s="42" t="s">
        <v>9889</v>
      </c>
      <c r="P1141" s="36" t="s">
        <v>71</v>
      </c>
      <c r="Q1141" s="42" t="s">
        <v>72</v>
      </c>
      <c r="R1141" s="42"/>
      <c r="S1141" s="44">
        <v>43444</v>
      </c>
      <c r="T1141" s="44"/>
      <c r="U1141" s="45"/>
      <c r="V1141" s="46"/>
      <c r="W1141" s="47" t="s">
        <v>10889</v>
      </c>
      <c r="X1141" s="48" t="s">
        <v>10890</v>
      </c>
      <c r="Y1141" s="48">
        <v>69019</v>
      </c>
      <c r="Z1141" s="48" t="s">
        <v>10891</v>
      </c>
      <c r="AA1141" s="48" t="s">
        <v>10892</v>
      </c>
      <c r="AB1141" s="48"/>
      <c r="AC1141" s="48"/>
      <c r="AD1141" s="48" t="s">
        <v>47</v>
      </c>
      <c r="AE1141" s="47"/>
      <c r="AF1141" s="47" t="s">
        <v>10893</v>
      </c>
      <c r="AG1141" s="49"/>
      <c r="AH1141" s="49">
        <v>43553</v>
      </c>
      <c r="AI1141" s="50"/>
      <c r="AJ1141" s="51">
        <v>43553</v>
      </c>
      <c r="AK1141" s="51" t="s">
        <v>10399</v>
      </c>
      <c r="AL1141" s="52">
        <v>43549</v>
      </c>
    </row>
    <row r="1142" spans="1:38" x14ac:dyDescent="0.15">
      <c r="A1142" s="36">
        <v>51788757</v>
      </c>
      <c r="B1142" s="41" t="s">
        <v>10894</v>
      </c>
      <c r="C1142" s="41" t="s">
        <v>10895</v>
      </c>
      <c r="D1142" s="36" t="s">
        <v>10896</v>
      </c>
      <c r="E1142" s="36" t="s">
        <v>10897</v>
      </c>
      <c r="F1142" s="36"/>
      <c r="G1142" s="36">
        <v>51710500</v>
      </c>
      <c r="H1142" s="42" t="s">
        <v>124</v>
      </c>
      <c r="I1142" s="42">
        <v>51744004</v>
      </c>
      <c r="J1142" s="42" t="s">
        <v>34</v>
      </c>
      <c r="K1142" s="36" t="s">
        <v>67</v>
      </c>
      <c r="L1142" s="43" t="s">
        <v>5890</v>
      </c>
      <c r="M1142" s="43" t="s">
        <v>38</v>
      </c>
      <c r="N1142" s="36" t="s">
        <v>536</v>
      </c>
      <c r="O1142" s="42" t="s">
        <v>10853</v>
      </c>
      <c r="P1142" s="36" t="s">
        <v>71</v>
      </c>
      <c r="Q1142" s="42" t="s">
        <v>72</v>
      </c>
      <c r="R1142" s="42"/>
      <c r="S1142" s="44">
        <v>43515</v>
      </c>
      <c r="T1142" s="44"/>
      <c r="U1142" s="45"/>
      <c r="V1142" s="46"/>
      <c r="W1142" s="47" t="s">
        <v>10898</v>
      </c>
      <c r="X1142" s="48" t="s">
        <v>10899</v>
      </c>
      <c r="Y1142" s="48">
        <v>69130</v>
      </c>
      <c r="Z1142" s="48" t="s">
        <v>635</v>
      </c>
      <c r="AA1142" s="48"/>
      <c r="AB1142" s="48">
        <v>16046</v>
      </c>
      <c r="AC1142" s="48"/>
      <c r="AD1142" s="48" t="s">
        <v>47</v>
      </c>
      <c r="AE1142" s="47"/>
      <c r="AF1142" s="47" t="s">
        <v>10900</v>
      </c>
      <c r="AG1142" s="49"/>
      <c r="AH1142" s="49">
        <v>43554</v>
      </c>
      <c r="AI1142" s="50"/>
      <c r="AJ1142" s="51">
        <v>43555</v>
      </c>
      <c r="AK1142" s="51" t="s">
        <v>10399</v>
      </c>
      <c r="AL1142" s="52">
        <v>43549</v>
      </c>
    </row>
    <row r="1143" spans="1:38" x14ac:dyDescent="0.15">
      <c r="A1143" s="36">
        <v>51702910</v>
      </c>
      <c r="B1143" s="41" t="s">
        <v>6884</v>
      </c>
      <c r="C1143" s="41" t="s">
        <v>10901</v>
      </c>
      <c r="D1143" s="36" t="s">
        <v>10902</v>
      </c>
      <c r="E1143" s="36" t="s">
        <v>10903</v>
      </c>
      <c r="F1143" s="36"/>
      <c r="G1143" s="36">
        <v>51564380</v>
      </c>
      <c r="H1143" s="42" t="s">
        <v>2953</v>
      </c>
      <c r="I1143" s="42">
        <v>51742440</v>
      </c>
      <c r="J1143" s="42" t="s">
        <v>8567</v>
      </c>
      <c r="K1143" s="36" t="s">
        <v>83</v>
      </c>
      <c r="L1143" s="43" t="s">
        <v>37</v>
      </c>
      <c r="M1143" s="43" t="s">
        <v>38</v>
      </c>
      <c r="N1143" s="36" t="s">
        <v>452</v>
      </c>
      <c r="O1143" s="42" t="s">
        <v>176</v>
      </c>
      <c r="P1143" s="36" t="s">
        <v>71</v>
      </c>
      <c r="Q1143" s="42" t="s">
        <v>86</v>
      </c>
      <c r="R1143" s="42"/>
      <c r="S1143" s="44">
        <v>42998</v>
      </c>
      <c r="T1143" s="44">
        <v>43031</v>
      </c>
      <c r="U1143" s="45">
        <v>43045</v>
      </c>
      <c r="V1143" s="46">
        <v>6624668</v>
      </c>
      <c r="W1143" s="47" t="s">
        <v>10904</v>
      </c>
      <c r="X1143" s="48" t="s">
        <v>10905</v>
      </c>
      <c r="Y1143" s="48">
        <v>69041</v>
      </c>
      <c r="Z1143" s="48" t="s">
        <v>10906</v>
      </c>
      <c r="AA1143" s="48" t="s">
        <v>10907</v>
      </c>
      <c r="AB1143" s="48">
        <v>51702910</v>
      </c>
      <c r="AC1143" s="48"/>
      <c r="AD1143" s="48" t="s">
        <v>47</v>
      </c>
      <c r="AE1143" s="47" t="s">
        <v>10908</v>
      </c>
      <c r="AF1143" s="47" t="s">
        <v>10909</v>
      </c>
      <c r="AG1143" s="49"/>
      <c r="AH1143" s="49">
        <v>43553</v>
      </c>
      <c r="AI1143" s="50"/>
      <c r="AJ1143" s="51">
        <v>43553</v>
      </c>
      <c r="AK1143" s="51" t="s">
        <v>10399</v>
      </c>
      <c r="AL1143" s="52">
        <v>43549</v>
      </c>
    </row>
    <row r="1144" spans="1:38" x14ac:dyDescent="0.15">
      <c r="A1144" s="36">
        <v>51741892</v>
      </c>
      <c r="B1144" s="41" t="s">
        <v>10910</v>
      </c>
      <c r="C1144" s="41" t="s">
        <v>10911</v>
      </c>
      <c r="D1144" s="36" t="s">
        <v>10912</v>
      </c>
      <c r="E1144" s="36" t="s">
        <v>10913</v>
      </c>
      <c r="F1144" s="36"/>
      <c r="G1144" s="36">
        <v>51710500</v>
      </c>
      <c r="H1144" s="42" t="s">
        <v>124</v>
      </c>
      <c r="I1144" s="42">
        <v>51744004</v>
      </c>
      <c r="J1144" s="42" t="s">
        <v>34</v>
      </c>
      <c r="K1144" s="36" t="s">
        <v>67</v>
      </c>
      <c r="L1144" s="43" t="s">
        <v>5890</v>
      </c>
      <c r="M1144" s="43" t="s">
        <v>38</v>
      </c>
      <c r="N1144" s="36" t="s">
        <v>10782</v>
      </c>
      <c r="O1144" s="42" t="s">
        <v>1202</v>
      </c>
      <c r="P1144" s="36" t="s">
        <v>71</v>
      </c>
      <c r="Q1144" s="42" t="s">
        <v>72</v>
      </c>
      <c r="R1144" s="42"/>
      <c r="S1144" s="44">
        <v>43292</v>
      </c>
      <c r="T1144" s="44"/>
      <c r="U1144" s="45"/>
      <c r="V1144" s="46"/>
      <c r="W1144" s="47"/>
      <c r="X1144" s="48" t="s">
        <v>10914</v>
      </c>
      <c r="Y1144" s="48"/>
      <c r="Z1144" s="48" t="s">
        <v>635</v>
      </c>
      <c r="AA1144" s="48"/>
      <c r="AB1144" s="48">
        <v>15164</v>
      </c>
      <c r="AC1144" s="48"/>
      <c r="AD1144" s="48" t="s">
        <v>47</v>
      </c>
      <c r="AE1144" s="47"/>
      <c r="AF1144" s="47" t="s">
        <v>10915</v>
      </c>
      <c r="AG1144" s="49"/>
      <c r="AH1144" s="49">
        <v>43554</v>
      </c>
      <c r="AI1144" s="50"/>
      <c r="AJ1144" s="51">
        <v>43555</v>
      </c>
      <c r="AK1144" s="51" t="s">
        <v>10399</v>
      </c>
      <c r="AL1144" s="52">
        <v>43549</v>
      </c>
    </row>
    <row r="1145" spans="1:38" x14ac:dyDescent="0.15">
      <c r="A1145" s="36">
        <v>51731473</v>
      </c>
      <c r="B1145" s="41" t="s">
        <v>10916</v>
      </c>
      <c r="C1145" s="41" t="s">
        <v>10917</v>
      </c>
      <c r="D1145" s="36" t="s">
        <v>510</v>
      </c>
      <c r="E1145" s="36" t="s">
        <v>10918</v>
      </c>
      <c r="F1145" s="36"/>
      <c r="G1145" s="36">
        <v>51710500</v>
      </c>
      <c r="H1145" s="42" t="s">
        <v>124</v>
      </c>
      <c r="I1145" s="42">
        <v>51744004</v>
      </c>
      <c r="J1145" s="42" t="s">
        <v>34</v>
      </c>
      <c r="K1145" s="36" t="s">
        <v>67</v>
      </c>
      <c r="L1145" s="43" t="s">
        <v>5890</v>
      </c>
      <c r="M1145" s="43" t="s">
        <v>38</v>
      </c>
      <c r="N1145" s="36" t="s">
        <v>536</v>
      </c>
      <c r="O1145" s="42" t="s">
        <v>2529</v>
      </c>
      <c r="P1145" s="36" t="s">
        <v>71</v>
      </c>
      <c r="Q1145" s="42" t="s">
        <v>72</v>
      </c>
      <c r="R1145" s="42"/>
      <c r="S1145" s="44">
        <v>43227</v>
      </c>
      <c r="T1145" s="44"/>
      <c r="U1145" s="45"/>
      <c r="V1145" s="46"/>
      <c r="W1145" s="47" t="s">
        <v>10919</v>
      </c>
      <c r="X1145" s="48" t="s">
        <v>10920</v>
      </c>
      <c r="Y1145" s="48">
        <v>69069</v>
      </c>
      <c r="Z1145" s="48" t="s">
        <v>10220</v>
      </c>
      <c r="AA1145" s="48" t="s">
        <v>10921</v>
      </c>
      <c r="AB1145" s="48">
        <v>15192</v>
      </c>
      <c r="AC1145" s="48"/>
      <c r="AD1145" s="48" t="s">
        <v>47</v>
      </c>
      <c r="AE1145" s="47"/>
      <c r="AF1145" s="47" t="s">
        <v>10922</v>
      </c>
      <c r="AG1145" s="49"/>
      <c r="AH1145" s="49">
        <v>43557</v>
      </c>
      <c r="AI1145" s="50"/>
      <c r="AJ1145" s="51">
        <v>43558</v>
      </c>
      <c r="AK1145" s="51" t="s">
        <v>10923</v>
      </c>
      <c r="AL1145" s="52">
        <v>43556</v>
      </c>
    </row>
    <row r="1146" spans="1:38" x14ac:dyDescent="0.15">
      <c r="A1146" s="36">
        <v>51719213</v>
      </c>
      <c r="B1146" s="41" t="s">
        <v>10924</v>
      </c>
      <c r="C1146" s="41" t="s">
        <v>10925</v>
      </c>
      <c r="D1146" s="36" t="s">
        <v>10926</v>
      </c>
      <c r="E1146" s="36" t="s">
        <v>10927</v>
      </c>
      <c r="F1146" s="36"/>
      <c r="G1146" s="36">
        <v>51580863</v>
      </c>
      <c r="H1146" s="42" t="s">
        <v>8073</v>
      </c>
      <c r="I1146" s="42">
        <v>51747002</v>
      </c>
      <c r="J1146" s="42" t="s">
        <v>66</v>
      </c>
      <c r="K1146" s="36" t="s">
        <v>67</v>
      </c>
      <c r="L1146" s="43" t="s">
        <v>68</v>
      </c>
      <c r="M1146" s="43" t="s">
        <v>38</v>
      </c>
      <c r="N1146" s="36" t="s">
        <v>6172</v>
      </c>
      <c r="O1146" s="42" t="s">
        <v>397</v>
      </c>
      <c r="P1146" s="36" t="s">
        <v>85</v>
      </c>
      <c r="Q1146" s="42" t="s">
        <v>72</v>
      </c>
      <c r="R1146" s="42"/>
      <c r="S1146" s="44">
        <v>43131</v>
      </c>
      <c r="T1146" s="44">
        <v>43199</v>
      </c>
      <c r="U1146" s="45">
        <v>43213</v>
      </c>
      <c r="V1146" s="46">
        <v>6624820</v>
      </c>
      <c r="W1146" s="47" t="s">
        <v>10928</v>
      </c>
      <c r="X1146" s="48" t="s">
        <v>10929</v>
      </c>
      <c r="Y1146" s="48">
        <v>69312</v>
      </c>
      <c r="Z1146" s="48" t="s">
        <v>10930</v>
      </c>
      <c r="AA1146" s="48" t="s">
        <v>10931</v>
      </c>
      <c r="AB1146" s="48">
        <v>51719213</v>
      </c>
      <c r="AC1146" s="48"/>
      <c r="AD1146" s="48" t="s">
        <v>47</v>
      </c>
      <c r="AE1146" s="47" t="s">
        <v>10932</v>
      </c>
      <c r="AF1146" s="47" t="s">
        <v>10933</v>
      </c>
      <c r="AG1146" s="49"/>
      <c r="AH1146" s="49">
        <v>43557</v>
      </c>
      <c r="AI1146" s="50"/>
      <c r="AJ1146" s="51">
        <v>43558</v>
      </c>
      <c r="AK1146" s="51" t="s">
        <v>10923</v>
      </c>
      <c r="AL1146" s="52">
        <v>43556</v>
      </c>
    </row>
    <row r="1147" spans="1:38" x14ac:dyDescent="0.15">
      <c r="A1147" s="36">
        <v>51722863</v>
      </c>
      <c r="B1147" s="41" t="s">
        <v>10934</v>
      </c>
      <c r="C1147" s="41" t="s">
        <v>10935</v>
      </c>
      <c r="D1147" s="36" t="s">
        <v>10936</v>
      </c>
      <c r="E1147" s="36" t="s">
        <v>4346</v>
      </c>
      <c r="F1147" s="36"/>
      <c r="G1147" s="42">
        <v>51712958</v>
      </c>
      <c r="H1147" s="42" t="s">
        <v>7320</v>
      </c>
      <c r="I1147" s="42">
        <v>51621455</v>
      </c>
      <c r="J1147" s="42" t="s">
        <v>163</v>
      </c>
      <c r="K1147" s="36" t="s">
        <v>67</v>
      </c>
      <c r="L1147" s="43" t="s">
        <v>68</v>
      </c>
      <c r="M1147" s="43" t="s">
        <v>780</v>
      </c>
      <c r="N1147" s="36" t="s">
        <v>69</v>
      </c>
      <c r="O1147" s="42" t="s">
        <v>641</v>
      </c>
      <c r="P1147" s="36" t="s">
        <v>85</v>
      </c>
      <c r="Q1147" s="42" t="s">
        <v>72</v>
      </c>
      <c r="R1147" s="42"/>
      <c r="S1147" s="44">
        <v>43159</v>
      </c>
      <c r="T1147" s="44">
        <v>43206</v>
      </c>
      <c r="U1147" s="45">
        <v>43220</v>
      </c>
      <c r="V1147" s="46">
        <v>6624971</v>
      </c>
      <c r="W1147" s="47" t="s">
        <v>10937</v>
      </c>
      <c r="X1147" s="48" t="s">
        <v>10938</v>
      </c>
      <c r="Y1147" s="48">
        <v>69819</v>
      </c>
      <c r="Z1147" s="48" t="s">
        <v>10939</v>
      </c>
      <c r="AA1147" s="48" t="s">
        <v>10940</v>
      </c>
      <c r="AB1147" s="48">
        <v>2678</v>
      </c>
      <c r="AC1147" s="48"/>
      <c r="AD1147" s="48" t="s">
        <v>4506</v>
      </c>
      <c r="AE1147" s="47" t="s">
        <v>10941</v>
      </c>
      <c r="AF1147" s="47" t="s">
        <v>10942</v>
      </c>
      <c r="AG1147" s="49"/>
      <c r="AH1147" s="49">
        <v>43556</v>
      </c>
      <c r="AI1147" s="50"/>
      <c r="AJ1147" s="51">
        <v>43557</v>
      </c>
      <c r="AK1147" s="51" t="s">
        <v>10923</v>
      </c>
      <c r="AL1147" s="52">
        <v>43556</v>
      </c>
    </row>
    <row r="1148" spans="1:38" x14ac:dyDescent="0.15">
      <c r="A1148" s="36">
        <v>51718514</v>
      </c>
      <c r="B1148" s="41" t="s">
        <v>10943</v>
      </c>
      <c r="C1148" s="41" t="s">
        <v>10944</v>
      </c>
      <c r="D1148" s="36" t="s">
        <v>10945</v>
      </c>
      <c r="E1148" s="36" t="s">
        <v>10946</v>
      </c>
      <c r="F1148" s="36" t="s">
        <v>9125</v>
      </c>
      <c r="G1148" s="36">
        <v>51737073</v>
      </c>
      <c r="H1148" s="42" t="s">
        <v>65</v>
      </c>
      <c r="I1148" s="42">
        <v>51747002</v>
      </c>
      <c r="J1148" s="42" t="s">
        <v>66</v>
      </c>
      <c r="K1148" s="36" t="s">
        <v>67</v>
      </c>
      <c r="L1148" s="43" t="s">
        <v>68</v>
      </c>
      <c r="M1148" s="43" t="s">
        <v>38</v>
      </c>
      <c r="N1148" s="36" t="s">
        <v>6172</v>
      </c>
      <c r="O1148" s="42" t="s">
        <v>761</v>
      </c>
      <c r="P1148" s="36" t="s">
        <v>85</v>
      </c>
      <c r="Q1148" s="42" t="s">
        <v>72</v>
      </c>
      <c r="R1148" s="42"/>
      <c r="S1148" s="44">
        <v>43129</v>
      </c>
      <c r="T1148" s="44">
        <v>43164</v>
      </c>
      <c r="U1148" s="45">
        <v>43178</v>
      </c>
      <c r="V1148" s="46">
        <v>6624784</v>
      </c>
      <c r="W1148" s="47" t="s">
        <v>10947</v>
      </c>
      <c r="X1148" s="48" t="s">
        <v>10948</v>
      </c>
      <c r="Y1148" s="48">
        <v>69293</v>
      </c>
      <c r="Z1148" s="48" t="s">
        <v>10949</v>
      </c>
      <c r="AA1148" s="48" t="s">
        <v>10950</v>
      </c>
      <c r="AB1148" s="48">
        <v>51718514</v>
      </c>
      <c r="AC1148" s="48" t="s">
        <v>10951</v>
      </c>
      <c r="AD1148" s="48" t="s">
        <v>47</v>
      </c>
      <c r="AE1148" s="47" t="s">
        <v>10952</v>
      </c>
      <c r="AF1148" s="47" t="s">
        <v>10953</v>
      </c>
      <c r="AG1148" s="49"/>
      <c r="AH1148" s="49">
        <v>43557</v>
      </c>
      <c r="AI1148" s="50"/>
      <c r="AJ1148" s="51">
        <v>43558</v>
      </c>
      <c r="AK1148" s="51" t="s">
        <v>10923</v>
      </c>
      <c r="AL1148" s="52">
        <v>43556</v>
      </c>
    </row>
    <row r="1149" spans="1:38" x14ac:dyDescent="0.15">
      <c r="A1149" s="36">
        <v>51721476</v>
      </c>
      <c r="B1149" s="41" t="s">
        <v>10954</v>
      </c>
      <c r="C1149" s="41" t="s">
        <v>10955</v>
      </c>
      <c r="D1149" s="36" t="s">
        <v>10956</v>
      </c>
      <c r="E1149" s="36" t="s">
        <v>10957</v>
      </c>
      <c r="F1149" s="36"/>
      <c r="G1149" s="36">
        <v>51591940</v>
      </c>
      <c r="H1149" s="42" t="s">
        <v>189</v>
      </c>
      <c r="I1149" s="42">
        <v>51609648</v>
      </c>
      <c r="J1149" s="42" t="s">
        <v>162</v>
      </c>
      <c r="K1149" s="36" t="s">
        <v>67</v>
      </c>
      <c r="L1149" s="43" t="s">
        <v>68</v>
      </c>
      <c r="M1149" s="43" t="s">
        <v>38</v>
      </c>
      <c r="N1149" s="36" t="s">
        <v>414</v>
      </c>
      <c r="O1149" s="42" t="s">
        <v>70</v>
      </c>
      <c r="P1149" s="36" t="s">
        <v>71</v>
      </c>
      <c r="Q1149" s="42" t="s">
        <v>72</v>
      </c>
      <c r="R1149" s="42"/>
      <c r="S1149" s="44">
        <v>43150</v>
      </c>
      <c r="T1149" s="44">
        <v>43185</v>
      </c>
      <c r="U1149" s="45">
        <v>43199</v>
      </c>
      <c r="V1149" s="46">
        <v>6624868</v>
      </c>
      <c r="W1149" s="47" t="s">
        <v>10958</v>
      </c>
      <c r="X1149" s="48" t="s">
        <v>10959</v>
      </c>
      <c r="Y1149" s="48">
        <v>69468</v>
      </c>
      <c r="Z1149" s="48" t="s">
        <v>10960</v>
      </c>
      <c r="AA1149" s="48" t="s">
        <v>10961</v>
      </c>
      <c r="AB1149" s="48">
        <v>14858</v>
      </c>
      <c r="AC1149" s="48" t="s">
        <v>10962</v>
      </c>
      <c r="AD1149" s="48" t="s">
        <v>9013</v>
      </c>
      <c r="AE1149" s="47" t="s">
        <v>10963</v>
      </c>
      <c r="AF1149" s="47" t="s">
        <v>10964</v>
      </c>
      <c r="AG1149" s="49"/>
      <c r="AH1149" s="49">
        <v>43558</v>
      </c>
      <c r="AI1149" s="50"/>
      <c r="AJ1149" s="51">
        <v>43559</v>
      </c>
      <c r="AK1149" s="51" t="s">
        <v>10923</v>
      </c>
      <c r="AL1149" s="52">
        <v>43556</v>
      </c>
    </row>
    <row r="1150" spans="1:38" x14ac:dyDescent="0.15">
      <c r="A1150" s="36">
        <v>51704383</v>
      </c>
      <c r="B1150" s="41" t="s">
        <v>10965</v>
      </c>
      <c r="C1150" s="41" t="s">
        <v>10966</v>
      </c>
      <c r="D1150" s="36" t="s">
        <v>10967</v>
      </c>
      <c r="E1150" s="36" t="s">
        <v>2134</v>
      </c>
      <c r="F1150" s="36"/>
      <c r="G1150" s="36">
        <v>51712958</v>
      </c>
      <c r="H1150" s="42" t="s">
        <v>7320</v>
      </c>
      <c r="I1150" s="42">
        <v>51712958</v>
      </c>
      <c r="J1150" s="42" t="s">
        <v>7320</v>
      </c>
      <c r="K1150" s="36" t="s">
        <v>67</v>
      </c>
      <c r="L1150" s="43" t="s">
        <v>68</v>
      </c>
      <c r="M1150" s="43" t="s">
        <v>38</v>
      </c>
      <c r="N1150" s="36" t="s">
        <v>69</v>
      </c>
      <c r="O1150" s="42" t="s">
        <v>334</v>
      </c>
      <c r="P1150" s="36" t="s">
        <v>85</v>
      </c>
      <c r="Q1150" s="42" t="s">
        <v>72</v>
      </c>
      <c r="R1150" s="42"/>
      <c r="S1150" s="44">
        <v>43011</v>
      </c>
      <c r="T1150" s="44">
        <v>43045</v>
      </c>
      <c r="U1150" s="45">
        <v>43059</v>
      </c>
      <c r="V1150" s="46">
        <v>6624702</v>
      </c>
      <c r="W1150" s="47" t="s">
        <v>10968</v>
      </c>
      <c r="X1150" s="48" t="s">
        <v>10969</v>
      </c>
      <c r="Y1150" s="48">
        <v>69343</v>
      </c>
      <c r="Z1150" s="48" t="s">
        <v>10970</v>
      </c>
      <c r="AA1150" s="48" t="s">
        <v>10971</v>
      </c>
      <c r="AB1150" s="48">
        <v>206276</v>
      </c>
      <c r="AC1150" s="48"/>
      <c r="AD1150" s="48" t="s">
        <v>4506</v>
      </c>
      <c r="AE1150" s="47" t="s">
        <v>10972</v>
      </c>
      <c r="AF1150" s="47" t="s">
        <v>10973</v>
      </c>
      <c r="AG1150" s="49"/>
      <c r="AH1150" s="49">
        <v>43559</v>
      </c>
      <c r="AI1150" s="50"/>
      <c r="AJ1150" s="51">
        <v>43560</v>
      </c>
      <c r="AK1150" s="51" t="s">
        <v>10923</v>
      </c>
      <c r="AL1150" s="52">
        <v>43556</v>
      </c>
    </row>
    <row r="1151" spans="1:38" x14ac:dyDescent="0.15">
      <c r="A1151" s="36">
        <v>51771094</v>
      </c>
      <c r="B1151" s="41" t="s">
        <v>10974</v>
      </c>
      <c r="C1151" s="41" t="s">
        <v>10975</v>
      </c>
      <c r="D1151" s="36" t="s">
        <v>10976</v>
      </c>
      <c r="E1151" s="36" t="s">
        <v>10977</v>
      </c>
      <c r="F1151" s="36"/>
      <c r="G1151" s="36">
        <v>51732808</v>
      </c>
      <c r="H1151" s="42" t="s">
        <v>8691</v>
      </c>
      <c r="I1151" s="42">
        <v>51752149</v>
      </c>
      <c r="J1151" s="42" t="s">
        <v>8963</v>
      </c>
      <c r="K1151" s="36" t="s">
        <v>67</v>
      </c>
      <c r="L1151" s="43" t="s">
        <v>68</v>
      </c>
      <c r="M1151" s="43" t="s">
        <v>780</v>
      </c>
      <c r="N1151" s="36" t="s">
        <v>164</v>
      </c>
      <c r="O1151" s="42" t="s">
        <v>950</v>
      </c>
      <c r="P1151" s="36" t="s">
        <v>85</v>
      </c>
      <c r="Q1151" s="42" t="s">
        <v>72</v>
      </c>
      <c r="R1151" s="42"/>
      <c r="S1151" s="44">
        <v>43426</v>
      </c>
      <c r="T1151" s="44">
        <v>43472</v>
      </c>
      <c r="U1151" s="45">
        <v>43486</v>
      </c>
      <c r="V1151" s="46"/>
      <c r="W1151" s="47" t="s">
        <v>10978</v>
      </c>
      <c r="X1151" s="48" t="s">
        <v>10979</v>
      </c>
      <c r="Y1151" s="48">
        <v>48434</v>
      </c>
      <c r="Z1151" s="48" t="s">
        <v>10980</v>
      </c>
      <c r="AA1151" s="48" t="s">
        <v>10981</v>
      </c>
      <c r="AB1151" s="48">
        <v>16165</v>
      </c>
      <c r="AC1151" s="48"/>
      <c r="AD1151" s="48" t="s">
        <v>47</v>
      </c>
      <c r="AE1151" s="47" t="s">
        <v>10982</v>
      </c>
      <c r="AF1151" s="47" t="s">
        <v>10983</v>
      </c>
      <c r="AG1151" s="49"/>
      <c r="AH1151" s="49">
        <v>43556</v>
      </c>
      <c r="AI1151" s="50"/>
      <c r="AJ1151" s="51">
        <v>43557</v>
      </c>
      <c r="AK1151" s="51" t="s">
        <v>10923</v>
      </c>
      <c r="AL1151" s="52">
        <v>43556</v>
      </c>
    </row>
    <row r="1152" spans="1:38" x14ac:dyDescent="0.15">
      <c r="A1152" s="36">
        <v>51729968</v>
      </c>
      <c r="B1152" s="41" t="s">
        <v>10984</v>
      </c>
      <c r="C1152" s="41" t="s">
        <v>10985</v>
      </c>
      <c r="D1152" s="36" t="s">
        <v>10986</v>
      </c>
      <c r="E1152" s="36" t="s">
        <v>10987</v>
      </c>
      <c r="F1152" s="36"/>
      <c r="G1152" s="36">
        <v>51695860</v>
      </c>
      <c r="H1152" s="42" t="s">
        <v>6112</v>
      </c>
      <c r="I1152" s="42">
        <v>51772919</v>
      </c>
      <c r="J1152" s="42" t="s">
        <v>205</v>
      </c>
      <c r="K1152" s="36" t="s">
        <v>67</v>
      </c>
      <c r="L1152" s="43" t="s">
        <v>68</v>
      </c>
      <c r="M1152" s="43" t="s">
        <v>38</v>
      </c>
      <c r="N1152" s="36" t="s">
        <v>8569</v>
      </c>
      <c r="O1152" s="42" t="s">
        <v>8190</v>
      </c>
      <c r="P1152" s="36" t="s">
        <v>71</v>
      </c>
      <c r="Q1152" s="42" t="s">
        <v>72</v>
      </c>
      <c r="R1152" s="42"/>
      <c r="S1152" s="44">
        <v>43215</v>
      </c>
      <c r="T1152" s="44">
        <v>43255</v>
      </c>
      <c r="U1152" s="45">
        <v>43276</v>
      </c>
      <c r="V1152" s="46">
        <v>6634653</v>
      </c>
      <c r="W1152" s="47" t="s">
        <v>10988</v>
      </c>
      <c r="X1152" s="48" t="s">
        <v>10989</v>
      </c>
      <c r="Y1152" s="48">
        <v>12021</v>
      </c>
      <c r="Z1152" s="48" t="s">
        <v>10990</v>
      </c>
      <c r="AA1152" s="48" t="s">
        <v>10991</v>
      </c>
      <c r="AB1152" s="48">
        <v>15074</v>
      </c>
      <c r="AC1152" s="48"/>
      <c r="AD1152" s="48" t="s">
        <v>47</v>
      </c>
      <c r="AE1152" s="47" t="s">
        <v>10992</v>
      </c>
      <c r="AF1152" s="47" t="s">
        <v>10993</v>
      </c>
      <c r="AG1152" s="49"/>
      <c r="AH1152" s="49">
        <v>43554</v>
      </c>
      <c r="AI1152" s="50"/>
      <c r="AJ1152" s="51">
        <v>43555</v>
      </c>
      <c r="AK1152" s="51" t="s">
        <v>10399</v>
      </c>
      <c r="AL1152" s="52">
        <v>43549</v>
      </c>
    </row>
    <row r="1153" spans="1:38" x14ac:dyDescent="0.15">
      <c r="A1153" s="36">
        <v>51582024</v>
      </c>
      <c r="B1153" s="41" t="s">
        <v>10994</v>
      </c>
      <c r="C1153" s="41" t="s">
        <v>10995</v>
      </c>
      <c r="D1153" s="36" t="s">
        <v>3265</v>
      </c>
      <c r="E1153" s="36" t="s">
        <v>10996</v>
      </c>
      <c r="F1153" s="36"/>
      <c r="G1153" s="36">
        <v>51588223</v>
      </c>
      <c r="H1153" s="42" t="s">
        <v>158</v>
      </c>
      <c r="I1153" s="42">
        <v>51752149</v>
      </c>
      <c r="J1153" s="42" t="s">
        <v>8963</v>
      </c>
      <c r="K1153" s="36" t="s">
        <v>67</v>
      </c>
      <c r="L1153" s="43" t="s">
        <v>68</v>
      </c>
      <c r="M1153" s="43" t="s">
        <v>38</v>
      </c>
      <c r="N1153" s="36" t="s">
        <v>164</v>
      </c>
      <c r="O1153" s="42" t="s">
        <v>761</v>
      </c>
      <c r="P1153" s="36" t="s">
        <v>71</v>
      </c>
      <c r="Q1153" s="42" t="s">
        <v>72</v>
      </c>
      <c r="R1153" s="42"/>
      <c r="S1153" s="44">
        <v>42293</v>
      </c>
      <c r="T1153" s="44">
        <v>42337</v>
      </c>
      <c r="U1153" s="45">
        <v>42359</v>
      </c>
      <c r="V1153" s="46">
        <v>6624046</v>
      </c>
      <c r="W1153" s="47" t="s">
        <v>10997</v>
      </c>
      <c r="X1153" s="48" t="s">
        <v>10998</v>
      </c>
      <c r="Y1153" s="48">
        <v>69116</v>
      </c>
      <c r="Z1153" s="48" t="s">
        <v>10999</v>
      </c>
      <c r="AA1153" s="48" t="s">
        <v>11000</v>
      </c>
      <c r="AB1153" s="48">
        <v>4369</v>
      </c>
      <c r="AC1153" s="48"/>
      <c r="AD1153" s="48" t="s">
        <v>47</v>
      </c>
      <c r="AE1153" s="47" t="s">
        <v>11001</v>
      </c>
      <c r="AF1153" s="47" t="s">
        <v>11002</v>
      </c>
      <c r="AG1153" s="49"/>
      <c r="AH1153" s="49">
        <v>43557</v>
      </c>
      <c r="AI1153" s="50"/>
      <c r="AJ1153" s="51">
        <v>43558</v>
      </c>
      <c r="AK1153" s="51" t="s">
        <v>10923</v>
      </c>
      <c r="AL1153" s="52">
        <v>43556</v>
      </c>
    </row>
    <row r="1154" spans="1:38" x14ac:dyDescent="0.15">
      <c r="A1154" s="36">
        <v>51774274</v>
      </c>
      <c r="B1154" s="41" t="s">
        <v>11003</v>
      </c>
      <c r="C1154" s="41" t="s">
        <v>11004</v>
      </c>
      <c r="D1154" s="36" t="s">
        <v>695</v>
      </c>
      <c r="E1154" s="36" t="s">
        <v>11005</v>
      </c>
      <c r="F1154" s="36"/>
      <c r="G1154" s="36">
        <v>51710500</v>
      </c>
      <c r="H1154" s="42" t="s">
        <v>124</v>
      </c>
      <c r="I1154" s="42">
        <v>51744004</v>
      </c>
      <c r="J1154" s="42" t="s">
        <v>34</v>
      </c>
      <c r="K1154" s="36" t="s">
        <v>67</v>
      </c>
      <c r="L1154" s="43" t="s">
        <v>3025</v>
      </c>
      <c r="M1154" s="43" t="s">
        <v>38</v>
      </c>
      <c r="N1154" s="36" t="s">
        <v>536</v>
      </c>
      <c r="O1154" s="42" t="s">
        <v>2529</v>
      </c>
      <c r="P1154" s="36" t="s">
        <v>71</v>
      </c>
      <c r="Q1154" s="42" t="s">
        <v>72</v>
      </c>
      <c r="R1154" s="42"/>
      <c r="S1154" s="44">
        <v>43444</v>
      </c>
      <c r="T1154" s="44">
        <v>43528</v>
      </c>
      <c r="U1154" s="45"/>
      <c r="V1154" s="46"/>
      <c r="W1154" s="47" t="s">
        <v>11006</v>
      </c>
      <c r="X1154" s="48" t="s">
        <v>11007</v>
      </c>
      <c r="Y1154" s="48">
        <v>69021</v>
      </c>
      <c r="Z1154" s="48" t="s">
        <v>11008</v>
      </c>
      <c r="AA1154" s="48" t="s">
        <v>11009</v>
      </c>
      <c r="AB1154" s="48">
        <v>16184</v>
      </c>
      <c r="AC1154" s="48"/>
      <c r="AD1154" s="48" t="s">
        <v>47</v>
      </c>
      <c r="AE1154" s="47"/>
      <c r="AF1154" s="47" t="s">
        <v>11010</v>
      </c>
      <c r="AG1154" s="49"/>
      <c r="AH1154" s="49">
        <v>43559</v>
      </c>
      <c r="AI1154" s="50"/>
      <c r="AJ1154" s="51">
        <v>43560</v>
      </c>
      <c r="AK1154" s="51" t="s">
        <v>10923</v>
      </c>
      <c r="AL1154" s="52">
        <v>43556</v>
      </c>
    </row>
    <row r="1155" spans="1:38" x14ac:dyDescent="0.15">
      <c r="A1155" s="36">
        <v>51715393</v>
      </c>
      <c r="B1155" s="41" t="s">
        <v>11011</v>
      </c>
      <c r="C1155" s="41" t="s">
        <v>11012</v>
      </c>
      <c r="D1155" s="36" t="s">
        <v>11013</v>
      </c>
      <c r="E1155" s="36" t="s">
        <v>11014</v>
      </c>
      <c r="F1155" s="36" t="s">
        <v>11015</v>
      </c>
      <c r="G1155" s="42">
        <v>51712958</v>
      </c>
      <c r="H1155" s="42" t="s">
        <v>7320</v>
      </c>
      <c r="I1155" s="42">
        <v>51712958</v>
      </c>
      <c r="J1155" s="42" t="s">
        <v>7320</v>
      </c>
      <c r="K1155" s="36" t="s">
        <v>67</v>
      </c>
      <c r="L1155" s="43" t="s">
        <v>68</v>
      </c>
      <c r="M1155" s="43" t="s">
        <v>38</v>
      </c>
      <c r="N1155" s="36" t="s">
        <v>69</v>
      </c>
      <c r="O1155" s="42" t="s">
        <v>432</v>
      </c>
      <c r="P1155" s="36" t="s">
        <v>85</v>
      </c>
      <c r="Q1155" s="42" t="s">
        <v>72</v>
      </c>
      <c r="R1155" s="42"/>
      <c r="S1155" s="44">
        <v>43104</v>
      </c>
      <c r="T1155" s="44">
        <v>43143</v>
      </c>
      <c r="U1155" s="45">
        <v>43157</v>
      </c>
      <c r="V1155" s="46">
        <v>6624743</v>
      </c>
      <c r="W1155" s="47" t="s">
        <v>11016</v>
      </c>
      <c r="X1155" s="48" t="s">
        <v>11017</v>
      </c>
      <c r="Y1155" s="48">
        <v>69348</v>
      </c>
      <c r="Z1155" s="48" t="s">
        <v>11018</v>
      </c>
      <c r="AA1155" s="48" t="s">
        <v>11019</v>
      </c>
      <c r="AB1155" s="48">
        <v>4303</v>
      </c>
      <c r="AC1155" s="48"/>
      <c r="AD1155" s="48" t="s">
        <v>4506</v>
      </c>
      <c r="AE1155" s="47" t="s">
        <v>11020</v>
      </c>
      <c r="AF1155" s="47" t="s">
        <v>11021</v>
      </c>
      <c r="AG1155" s="49"/>
      <c r="AH1155" s="49">
        <v>43562</v>
      </c>
      <c r="AI1155" s="50"/>
      <c r="AJ1155" s="51">
        <v>43563</v>
      </c>
      <c r="AK1155" s="51" t="s">
        <v>10923</v>
      </c>
      <c r="AL1155" s="52">
        <v>43563</v>
      </c>
    </row>
    <row r="1156" spans="1:38" x14ac:dyDescent="0.15">
      <c r="A1156" s="36">
        <v>51695422</v>
      </c>
      <c r="B1156" s="41" t="s">
        <v>11022</v>
      </c>
      <c r="C1156" s="41" t="s">
        <v>11023</v>
      </c>
      <c r="D1156" s="36" t="s">
        <v>11024</v>
      </c>
      <c r="E1156" s="36" t="s">
        <v>11025</v>
      </c>
      <c r="F1156" s="36"/>
      <c r="G1156" s="36">
        <v>51591942</v>
      </c>
      <c r="H1156" s="42" t="s">
        <v>3892</v>
      </c>
      <c r="I1156" s="42">
        <v>51747002</v>
      </c>
      <c r="J1156" s="42" t="s">
        <v>66</v>
      </c>
      <c r="K1156" s="36" t="s">
        <v>67</v>
      </c>
      <c r="L1156" s="43" t="s">
        <v>68</v>
      </c>
      <c r="M1156" s="43" t="s">
        <v>38</v>
      </c>
      <c r="N1156" s="36" t="s">
        <v>7488</v>
      </c>
      <c r="O1156" s="42" t="s">
        <v>176</v>
      </c>
      <c r="P1156" s="36" t="s">
        <v>85</v>
      </c>
      <c r="Q1156" s="42" t="s">
        <v>72</v>
      </c>
      <c r="R1156" s="42"/>
      <c r="S1156" s="44">
        <v>42947</v>
      </c>
      <c r="T1156" s="44">
        <v>42989</v>
      </c>
      <c r="U1156" s="45">
        <v>43010</v>
      </c>
      <c r="V1156" s="46">
        <v>6624524</v>
      </c>
      <c r="W1156" s="47" t="s">
        <v>11026</v>
      </c>
      <c r="X1156" s="48" t="s">
        <v>11027</v>
      </c>
      <c r="Y1156" s="48">
        <v>69058</v>
      </c>
      <c r="Z1156" s="48" t="s">
        <v>11028</v>
      </c>
      <c r="AA1156" s="48" t="s">
        <v>11029</v>
      </c>
      <c r="AB1156" s="48">
        <v>14307</v>
      </c>
      <c r="AC1156" s="48"/>
      <c r="AD1156" s="48" t="s">
        <v>47</v>
      </c>
      <c r="AE1156" s="47" t="s">
        <v>11030</v>
      </c>
      <c r="AF1156" s="47" t="s">
        <v>11031</v>
      </c>
      <c r="AG1156" s="49"/>
      <c r="AH1156" s="49">
        <v>43556</v>
      </c>
      <c r="AI1156" s="50"/>
      <c r="AJ1156" s="51">
        <v>43557</v>
      </c>
      <c r="AK1156" s="51" t="s">
        <v>10923</v>
      </c>
      <c r="AL1156" s="52">
        <v>43556</v>
      </c>
    </row>
    <row r="1157" spans="1:38" x14ac:dyDescent="0.15">
      <c r="A1157" s="36">
        <v>51725449</v>
      </c>
      <c r="B1157" s="41" t="s">
        <v>11032</v>
      </c>
      <c r="C1157" s="41" t="s">
        <v>11033</v>
      </c>
      <c r="D1157" s="36" t="s">
        <v>11034</v>
      </c>
      <c r="E1157" s="36" t="s">
        <v>11035</v>
      </c>
      <c r="F1157" s="36"/>
      <c r="G1157" s="36">
        <v>51591942</v>
      </c>
      <c r="H1157" s="42" t="s">
        <v>3892</v>
      </c>
      <c r="I1157" s="42">
        <v>51747002</v>
      </c>
      <c r="J1157" s="42" t="s">
        <v>66</v>
      </c>
      <c r="K1157" s="36" t="s">
        <v>67</v>
      </c>
      <c r="L1157" s="43" t="s">
        <v>68</v>
      </c>
      <c r="M1157" s="43" t="s">
        <v>38</v>
      </c>
      <c r="N1157" s="36" t="s">
        <v>5947</v>
      </c>
      <c r="O1157" s="42" t="s">
        <v>761</v>
      </c>
      <c r="P1157" s="36" t="s">
        <v>85</v>
      </c>
      <c r="Q1157" s="42" t="s">
        <v>72</v>
      </c>
      <c r="R1157" s="42"/>
      <c r="S1157" s="44">
        <v>43180</v>
      </c>
      <c r="T1157" s="44">
        <v>43220</v>
      </c>
      <c r="U1157" s="45">
        <v>43234</v>
      </c>
      <c r="V1157" s="46">
        <v>6624126</v>
      </c>
      <c r="W1157" s="47" t="s">
        <v>11036</v>
      </c>
      <c r="X1157" s="48" t="s">
        <v>11037</v>
      </c>
      <c r="Y1157" s="48">
        <v>48450</v>
      </c>
      <c r="Z1157" s="48" t="s">
        <v>11038</v>
      </c>
      <c r="AA1157" s="48" t="s">
        <v>11039</v>
      </c>
      <c r="AB1157" s="48">
        <v>15422</v>
      </c>
      <c r="AC1157" s="48"/>
      <c r="AD1157" s="48" t="s">
        <v>47</v>
      </c>
      <c r="AE1157" s="47" t="s">
        <v>11040</v>
      </c>
      <c r="AF1157" s="47" t="s">
        <v>11041</v>
      </c>
      <c r="AG1157" s="49"/>
      <c r="AH1157" s="49">
        <v>43559</v>
      </c>
      <c r="AI1157" s="50"/>
      <c r="AJ1157" s="51">
        <v>43560</v>
      </c>
      <c r="AK1157" s="51" t="s">
        <v>10923</v>
      </c>
      <c r="AL1157" s="52">
        <v>43556</v>
      </c>
    </row>
    <row r="1158" spans="1:38" x14ac:dyDescent="0.15">
      <c r="A1158" s="36">
        <v>51787415</v>
      </c>
      <c r="B1158" s="41" t="s">
        <v>11042</v>
      </c>
      <c r="C1158" s="41" t="s">
        <v>11043</v>
      </c>
      <c r="D1158" s="36" t="s">
        <v>11044</v>
      </c>
      <c r="E1158" s="36" t="s">
        <v>11045</v>
      </c>
      <c r="F1158" s="36"/>
      <c r="G1158" s="36">
        <v>51710500</v>
      </c>
      <c r="H1158" s="42" t="s">
        <v>124</v>
      </c>
      <c r="I1158" s="42">
        <v>51744004</v>
      </c>
      <c r="J1158" s="42" t="s">
        <v>34</v>
      </c>
      <c r="K1158" s="36" t="s">
        <v>67</v>
      </c>
      <c r="L1158" s="43" t="s">
        <v>3025</v>
      </c>
      <c r="M1158" s="43" t="s">
        <v>38</v>
      </c>
      <c r="N1158" s="36" t="s">
        <v>7488</v>
      </c>
      <c r="O1158" s="42" t="s">
        <v>641</v>
      </c>
      <c r="P1158" s="36" t="s">
        <v>85</v>
      </c>
      <c r="Q1158" s="42" t="s">
        <v>72</v>
      </c>
      <c r="R1158" s="42"/>
      <c r="S1158" s="44">
        <v>43509</v>
      </c>
      <c r="T1158" s="44">
        <v>43544</v>
      </c>
      <c r="U1158" s="45"/>
      <c r="V1158" s="46"/>
      <c r="W1158" s="47" t="s">
        <v>11046</v>
      </c>
      <c r="X1158" s="48" t="s">
        <v>11047</v>
      </c>
      <c r="Y1158" s="48">
        <v>69099</v>
      </c>
      <c r="Z1158" s="48" t="s">
        <v>11048</v>
      </c>
      <c r="AA1158" s="48" t="s">
        <v>11049</v>
      </c>
      <c r="AB1158" s="48">
        <v>16031</v>
      </c>
      <c r="AC1158" s="48"/>
      <c r="AD1158" s="48" t="s">
        <v>47</v>
      </c>
      <c r="AE1158" s="47"/>
      <c r="AF1158" s="47" t="s">
        <v>11050</v>
      </c>
      <c r="AG1158" s="49"/>
      <c r="AH1158" s="49">
        <v>43561</v>
      </c>
      <c r="AI1158" s="50"/>
      <c r="AJ1158" s="51">
        <v>43562</v>
      </c>
      <c r="AK1158" s="51" t="s">
        <v>10923</v>
      </c>
      <c r="AL1158" s="52">
        <v>43556</v>
      </c>
    </row>
    <row r="1159" spans="1:38" x14ac:dyDescent="0.15">
      <c r="A1159" s="36">
        <v>51576663</v>
      </c>
      <c r="B1159" s="41" t="s">
        <v>11051</v>
      </c>
      <c r="C1159" s="41" t="s">
        <v>11052</v>
      </c>
      <c r="D1159" s="36" t="s">
        <v>11053</v>
      </c>
      <c r="E1159" s="36" t="s">
        <v>11054</v>
      </c>
      <c r="F1159" s="36"/>
      <c r="G1159" s="36">
        <v>51421353</v>
      </c>
      <c r="H1159" s="42" t="s">
        <v>293</v>
      </c>
      <c r="I1159" s="42">
        <v>51581034</v>
      </c>
      <c r="J1159" s="42" t="s">
        <v>30</v>
      </c>
      <c r="K1159" s="36" t="s">
        <v>294</v>
      </c>
      <c r="L1159" s="43" t="s">
        <v>37</v>
      </c>
      <c r="M1159" s="43" t="s">
        <v>38</v>
      </c>
      <c r="N1159" s="36" t="s">
        <v>452</v>
      </c>
      <c r="O1159" s="42" t="s">
        <v>144</v>
      </c>
      <c r="P1159" s="36" t="s">
        <v>71</v>
      </c>
      <c r="Q1159" s="42" t="s">
        <v>218</v>
      </c>
      <c r="R1159" s="42"/>
      <c r="S1159" s="44">
        <v>42243</v>
      </c>
      <c r="T1159" s="44">
        <v>43017</v>
      </c>
      <c r="U1159" s="45">
        <v>42317</v>
      </c>
      <c r="V1159" s="46">
        <v>6634039</v>
      </c>
      <c r="W1159" s="47" t="s">
        <v>11055</v>
      </c>
      <c r="X1159" s="48" t="s">
        <v>11056</v>
      </c>
      <c r="Y1159" s="48">
        <v>69082</v>
      </c>
      <c r="Z1159" s="48" t="s">
        <v>11057</v>
      </c>
      <c r="AA1159" s="48" t="s">
        <v>11058</v>
      </c>
      <c r="AB1159" s="48">
        <v>18</v>
      </c>
      <c r="AC1159" s="48" t="s">
        <v>11059</v>
      </c>
      <c r="AD1159" s="48" t="s">
        <v>47</v>
      </c>
      <c r="AE1159" s="47" t="s">
        <v>11060</v>
      </c>
      <c r="AF1159" s="47" t="s">
        <v>11061</v>
      </c>
      <c r="AG1159" s="49"/>
      <c r="AH1159" s="49">
        <v>43561</v>
      </c>
      <c r="AI1159" s="50" t="s">
        <v>4856</v>
      </c>
      <c r="AJ1159" s="51">
        <v>43562</v>
      </c>
      <c r="AK1159" s="51" t="s">
        <v>10923</v>
      </c>
      <c r="AL1159" s="52">
        <v>43556</v>
      </c>
    </row>
    <row r="1160" spans="1:38" x14ac:dyDescent="0.15">
      <c r="A1160" s="36">
        <v>51564376</v>
      </c>
      <c r="B1160" s="41" t="s">
        <v>3039</v>
      </c>
      <c r="C1160" s="41" t="s">
        <v>11062</v>
      </c>
      <c r="D1160" s="36" t="s">
        <v>11063</v>
      </c>
      <c r="E1160" s="36" t="s">
        <v>2238</v>
      </c>
      <c r="F1160" s="36"/>
      <c r="G1160" s="36">
        <v>51621455</v>
      </c>
      <c r="H1160" s="42" t="s">
        <v>163</v>
      </c>
      <c r="I1160" s="42">
        <v>51744004</v>
      </c>
      <c r="J1160" s="42" t="s">
        <v>34</v>
      </c>
      <c r="K1160" s="36" t="s">
        <v>332</v>
      </c>
      <c r="L1160" s="43" t="s">
        <v>37</v>
      </c>
      <c r="M1160" s="43" t="s">
        <v>38</v>
      </c>
      <c r="N1160" s="36" t="s">
        <v>414</v>
      </c>
      <c r="O1160" s="42" t="s">
        <v>176</v>
      </c>
      <c r="P1160" s="36" t="s">
        <v>71</v>
      </c>
      <c r="Q1160" s="42" t="s">
        <v>335</v>
      </c>
      <c r="R1160" s="42"/>
      <c r="S1160" s="44">
        <v>42156</v>
      </c>
      <c r="T1160" s="44"/>
      <c r="U1160" s="45">
        <v>42205</v>
      </c>
      <c r="V1160" s="46">
        <v>6634129</v>
      </c>
      <c r="W1160" s="47" t="s">
        <v>11064</v>
      </c>
      <c r="X1160" s="48" t="s">
        <v>11065</v>
      </c>
      <c r="Y1160" s="48">
        <v>69378</v>
      </c>
      <c r="Z1160" s="48" t="s">
        <v>11066</v>
      </c>
      <c r="AA1160" s="48" t="s">
        <v>11067</v>
      </c>
      <c r="AB1160" s="48">
        <v>16016</v>
      </c>
      <c r="AC1160" s="48" t="s">
        <v>11068</v>
      </c>
      <c r="AD1160" s="48" t="s">
        <v>4506</v>
      </c>
      <c r="AE1160" s="47" t="s">
        <v>11069</v>
      </c>
      <c r="AF1160" s="47" t="s">
        <v>11070</v>
      </c>
      <c r="AG1160" s="49"/>
      <c r="AH1160" s="49">
        <v>43562</v>
      </c>
      <c r="AI1160" s="50"/>
      <c r="AJ1160" s="51">
        <v>43563</v>
      </c>
      <c r="AK1160" s="51" t="s">
        <v>10923</v>
      </c>
      <c r="AL1160" s="52">
        <v>43563</v>
      </c>
    </row>
    <row r="1161" spans="1:38" x14ac:dyDescent="0.15">
      <c r="A1161" s="36">
        <v>51724279</v>
      </c>
      <c r="B1161" s="41" t="s">
        <v>11071</v>
      </c>
      <c r="C1161" s="41" t="s">
        <v>11072</v>
      </c>
      <c r="D1161" s="36" t="s">
        <v>11073</v>
      </c>
      <c r="E1161" s="36" t="s">
        <v>11074</v>
      </c>
      <c r="F1161" s="36"/>
      <c r="G1161" s="36">
        <v>51580863</v>
      </c>
      <c r="H1161" s="42" t="s">
        <v>8073</v>
      </c>
      <c r="I1161" s="42">
        <v>51747002</v>
      </c>
      <c r="J1161" s="42" t="s">
        <v>66</v>
      </c>
      <c r="K1161" s="36" t="s">
        <v>67</v>
      </c>
      <c r="L1161" s="43" t="s">
        <v>68</v>
      </c>
      <c r="M1161" s="43" t="s">
        <v>10576</v>
      </c>
      <c r="N1161" s="36" t="s">
        <v>6172</v>
      </c>
      <c r="O1161" s="42" t="s">
        <v>379</v>
      </c>
      <c r="P1161" s="36" t="s">
        <v>85</v>
      </c>
      <c r="Q1161" s="42" t="s">
        <v>72</v>
      </c>
      <c r="R1161" s="42"/>
      <c r="S1161" s="44">
        <v>43168</v>
      </c>
      <c r="T1161" s="44">
        <v>43213</v>
      </c>
      <c r="U1161" s="45">
        <v>43227</v>
      </c>
      <c r="V1161" s="46">
        <v>6624100</v>
      </c>
      <c r="W1161" s="47" t="s">
        <v>11075</v>
      </c>
      <c r="X1161" s="48" t="s">
        <v>11076</v>
      </c>
      <c r="Y1161" s="48">
        <v>48405</v>
      </c>
      <c r="Z1161" s="48" t="s">
        <v>11077</v>
      </c>
      <c r="AA1161" s="48" t="s">
        <v>11078</v>
      </c>
      <c r="AB1161" s="48">
        <v>15100</v>
      </c>
      <c r="AC1161" s="48"/>
      <c r="AD1161" s="48" t="s">
        <v>47</v>
      </c>
      <c r="AE1161" s="47" t="s">
        <v>11079</v>
      </c>
      <c r="AF1161" s="47" t="s">
        <v>11080</v>
      </c>
      <c r="AG1161" s="49"/>
      <c r="AH1161" s="49">
        <v>43560</v>
      </c>
      <c r="AI1161" s="50"/>
      <c r="AJ1161" s="51">
        <v>43560</v>
      </c>
      <c r="AK1161" s="51" t="s">
        <v>10923</v>
      </c>
      <c r="AL1161" s="52">
        <v>43556</v>
      </c>
    </row>
    <row r="1162" spans="1:38" x14ac:dyDescent="0.15">
      <c r="A1162" s="36">
        <v>51718189</v>
      </c>
      <c r="B1162" s="41" t="s">
        <v>11081</v>
      </c>
      <c r="C1162" s="41" t="s">
        <v>11082</v>
      </c>
      <c r="D1162" s="36" t="s">
        <v>2338</v>
      </c>
      <c r="E1162" s="36" t="s">
        <v>6821</v>
      </c>
      <c r="F1162" s="36" t="s">
        <v>11083</v>
      </c>
      <c r="G1162" s="36">
        <v>51580863</v>
      </c>
      <c r="H1162" s="42" t="s">
        <v>8073</v>
      </c>
      <c r="I1162" s="42">
        <v>51747002</v>
      </c>
      <c r="J1162" s="42" t="s">
        <v>66</v>
      </c>
      <c r="K1162" s="36" t="s">
        <v>67</v>
      </c>
      <c r="L1162" s="43" t="s">
        <v>68</v>
      </c>
      <c r="M1162" s="43" t="s">
        <v>10576</v>
      </c>
      <c r="N1162" s="36" t="s">
        <v>6172</v>
      </c>
      <c r="O1162" s="42" t="s">
        <v>761</v>
      </c>
      <c r="P1162" s="36" t="s">
        <v>85</v>
      </c>
      <c r="Q1162" s="42" t="s">
        <v>72</v>
      </c>
      <c r="R1162" s="42"/>
      <c r="S1162" s="44">
        <v>43125</v>
      </c>
      <c r="T1162" s="44">
        <v>43164</v>
      </c>
      <c r="U1162" s="45">
        <v>43178</v>
      </c>
      <c r="V1162" s="46">
        <v>6624766</v>
      </c>
      <c r="W1162" s="47" t="s">
        <v>11084</v>
      </c>
      <c r="X1162" s="48" t="s">
        <v>11085</v>
      </c>
      <c r="Y1162" s="48">
        <v>69276</v>
      </c>
      <c r="Z1162" s="48" t="s">
        <v>11086</v>
      </c>
      <c r="AA1162" s="48" t="s">
        <v>11087</v>
      </c>
      <c r="AB1162" s="48">
        <v>14973</v>
      </c>
      <c r="AC1162" s="48"/>
      <c r="AD1162" s="48" t="s">
        <v>47</v>
      </c>
      <c r="AE1162" s="47" t="s">
        <v>11088</v>
      </c>
      <c r="AF1162" s="47" t="s">
        <v>11089</v>
      </c>
      <c r="AG1162" s="49"/>
      <c r="AH1162" s="49">
        <v>43560</v>
      </c>
      <c r="AI1162" s="50"/>
      <c r="AJ1162" s="51">
        <v>43560</v>
      </c>
      <c r="AK1162" s="51" t="s">
        <v>10923</v>
      </c>
      <c r="AL1162" s="52">
        <v>43556</v>
      </c>
    </row>
    <row r="1163" spans="1:38" x14ac:dyDescent="0.15">
      <c r="A1163" s="36">
        <v>51615288</v>
      </c>
      <c r="B1163" s="41" t="s">
        <v>11090</v>
      </c>
      <c r="C1163" s="41" t="s">
        <v>11091</v>
      </c>
      <c r="D1163" s="36" t="s">
        <v>11092</v>
      </c>
      <c r="E1163" s="36" t="s">
        <v>11093</v>
      </c>
      <c r="F1163" s="36"/>
      <c r="G1163" s="36">
        <v>51421353</v>
      </c>
      <c r="H1163" s="42" t="s">
        <v>293</v>
      </c>
      <c r="I1163" s="42">
        <v>51581034</v>
      </c>
      <c r="J1163" s="42" t="s">
        <v>30</v>
      </c>
      <c r="K1163" s="36" t="s">
        <v>294</v>
      </c>
      <c r="L1163" s="43" t="s">
        <v>37</v>
      </c>
      <c r="M1163" s="43" t="s">
        <v>38</v>
      </c>
      <c r="N1163" s="36" t="s">
        <v>365</v>
      </c>
      <c r="O1163" s="42" t="s">
        <v>207</v>
      </c>
      <c r="P1163" s="36" t="s">
        <v>85</v>
      </c>
      <c r="Q1163" s="42" t="s">
        <v>72</v>
      </c>
      <c r="R1163" s="42"/>
      <c r="S1163" s="44">
        <v>42530</v>
      </c>
      <c r="T1163" s="44">
        <v>42576</v>
      </c>
      <c r="U1163" s="45">
        <v>42590</v>
      </c>
      <c r="V1163" s="46">
        <v>6624328</v>
      </c>
      <c r="W1163" s="47" t="s">
        <v>11094</v>
      </c>
      <c r="X1163" s="48" t="s">
        <v>11095</v>
      </c>
      <c r="Y1163" s="48">
        <v>69323</v>
      </c>
      <c r="Z1163" s="48" t="s">
        <v>11096</v>
      </c>
      <c r="AA1163" s="48" t="s">
        <v>11097</v>
      </c>
      <c r="AB1163" s="48">
        <v>619</v>
      </c>
      <c r="AC1163" s="48"/>
      <c r="AD1163" s="48" t="s">
        <v>47</v>
      </c>
      <c r="AE1163" s="47" t="s">
        <v>11098</v>
      </c>
      <c r="AF1163" s="47" t="s">
        <v>11099</v>
      </c>
      <c r="AG1163" s="49"/>
      <c r="AH1163" s="49">
        <v>43561</v>
      </c>
      <c r="AI1163" s="50"/>
      <c r="AJ1163" s="51">
        <v>43562</v>
      </c>
      <c r="AK1163" s="51" t="s">
        <v>10923</v>
      </c>
      <c r="AL1163" s="52">
        <v>43556</v>
      </c>
    </row>
    <row r="1164" spans="1:38" x14ac:dyDescent="0.15">
      <c r="A1164" s="36">
        <v>51598990</v>
      </c>
      <c r="B1164" s="41" t="s">
        <v>11100</v>
      </c>
      <c r="C1164" s="41" t="s">
        <v>11101</v>
      </c>
      <c r="D1164" s="36" t="s">
        <v>11102</v>
      </c>
      <c r="E1164" s="36" t="s">
        <v>2620</v>
      </c>
      <c r="F1164" s="36"/>
      <c r="G1164" s="36">
        <v>51421353</v>
      </c>
      <c r="H1164" s="42" t="s">
        <v>293</v>
      </c>
      <c r="I1164" s="42">
        <v>51581034</v>
      </c>
      <c r="J1164" s="42" t="s">
        <v>30</v>
      </c>
      <c r="K1164" s="36" t="s">
        <v>294</v>
      </c>
      <c r="L1164" s="43" t="s">
        <v>37</v>
      </c>
      <c r="M1164" s="43" t="s">
        <v>38</v>
      </c>
      <c r="N1164" s="36" t="s">
        <v>164</v>
      </c>
      <c r="O1164" s="42" t="s">
        <v>397</v>
      </c>
      <c r="P1164" s="36" t="s">
        <v>85</v>
      </c>
      <c r="Q1164" s="42" t="s">
        <v>218</v>
      </c>
      <c r="R1164" s="42"/>
      <c r="S1164" s="44">
        <v>42432</v>
      </c>
      <c r="T1164" s="44">
        <v>42485</v>
      </c>
      <c r="U1164" s="45">
        <v>42506</v>
      </c>
      <c r="V1164" s="46">
        <v>6624156</v>
      </c>
      <c r="W1164" s="47" t="s">
        <v>11103</v>
      </c>
      <c r="X1164" s="48" t="s">
        <v>11104</v>
      </c>
      <c r="Y1164" s="48">
        <v>69088</v>
      </c>
      <c r="Z1164" s="48" t="s">
        <v>11105</v>
      </c>
      <c r="AA1164" s="48" t="s">
        <v>11106</v>
      </c>
      <c r="AB1164" s="48">
        <v>2697</v>
      </c>
      <c r="AC1164" s="48" t="s">
        <v>11107</v>
      </c>
      <c r="AD1164" s="48" t="s">
        <v>47</v>
      </c>
      <c r="AE1164" s="47" t="s">
        <v>11108</v>
      </c>
      <c r="AF1164" s="47" t="s">
        <v>11109</v>
      </c>
      <c r="AG1164" s="49"/>
      <c r="AH1164" s="49">
        <v>43563</v>
      </c>
      <c r="AI1164" s="50"/>
      <c r="AJ1164" s="51">
        <v>43564</v>
      </c>
      <c r="AK1164" s="51" t="s">
        <v>10923</v>
      </c>
      <c r="AL1164" s="52">
        <v>43563</v>
      </c>
    </row>
    <row r="1165" spans="1:38" x14ac:dyDescent="0.15">
      <c r="A1165" s="36">
        <v>51787858</v>
      </c>
      <c r="B1165" s="41" t="s">
        <v>11110</v>
      </c>
      <c r="C1165" s="41" t="s">
        <v>11111</v>
      </c>
      <c r="D1165" s="36" t="s">
        <v>11112</v>
      </c>
      <c r="E1165" s="36" t="s">
        <v>11113</v>
      </c>
      <c r="F1165" s="36"/>
      <c r="G1165" s="36">
        <v>51710500</v>
      </c>
      <c r="H1165" s="42" t="s">
        <v>124</v>
      </c>
      <c r="I1165" s="42">
        <v>51744004</v>
      </c>
      <c r="J1165" s="42" t="s">
        <v>34</v>
      </c>
      <c r="K1165" s="36" t="s">
        <v>67</v>
      </c>
      <c r="L1165" s="43" t="s">
        <v>5890</v>
      </c>
      <c r="M1165" s="43" t="s">
        <v>38</v>
      </c>
      <c r="N1165" s="36" t="s">
        <v>175</v>
      </c>
      <c r="O1165" s="42" t="s">
        <v>950</v>
      </c>
      <c r="P1165" s="36" t="s">
        <v>85</v>
      </c>
      <c r="Q1165" s="42" t="s">
        <v>304</v>
      </c>
      <c r="R1165" s="42"/>
      <c r="S1165" s="44">
        <v>43510</v>
      </c>
      <c r="T1165" s="44"/>
      <c r="U1165" s="45"/>
      <c r="V1165" s="46"/>
      <c r="W1165" s="47" t="s">
        <v>11114</v>
      </c>
      <c r="X1165" s="48" t="s">
        <v>11115</v>
      </c>
      <c r="Y1165" s="48">
        <v>69017</v>
      </c>
      <c r="Z1165" s="48" t="s">
        <v>11116</v>
      </c>
      <c r="AA1165" s="48" t="s">
        <v>11117</v>
      </c>
      <c r="AB1165" s="48">
        <v>16045</v>
      </c>
      <c r="AC1165" s="48"/>
      <c r="AD1165" s="48" t="s">
        <v>47</v>
      </c>
      <c r="AE1165" s="47"/>
      <c r="AF1165" s="47" t="s">
        <v>11118</v>
      </c>
      <c r="AG1165" s="49"/>
      <c r="AH1165" s="49">
        <v>43565</v>
      </c>
      <c r="AI1165" s="50"/>
      <c r="AJ1165" s="51">
        <v>43566</v>
      </c>
      <c r="AK1165" s="51" t="s">
        <v>10923</v>
      </c>
      <c r="AL1165" s="52">
        <v>43563</v>
      </c>
    </row>
    <row r="1166" spans="1:38" x14ac:dyDescent="0.15">
      <c r="A1166" s="36">
        <v>51724282</v>
      </c>
      <c r="B1166" s="41" t="s">
        <v>11119</v>
      </c>
      <c r="C1166" s="41" t="s">
        <v>11120</v>
      </c>
      <c r="D1166" s="36" t="s">
        <v>11121</v>
      </c>
      <c r="E1166" s="36" t="s">
        <v>11122</v>
      </c>
      <c r="F1166" s="36" t="s">
        <v>11123</v>
      </c>
      <c r="G1166" s="36">
        <v>51568888</v>
      </c>
      <c r="H1166" s="42" t="s">
        <v>361</v>
      </c>
      <c r="I1166" s="42">
        <v>51601287</v>
      </c>
      <c r="J1166" s="42" t="s">
        <v>82</v>
      </c>
      <c r="K1166" s="36" t="s">
        <v>67</v>
      </c>
      <c r="L1166" s="43" t="s">
        <v>68</v>
      </c>
      <c r="M1166" s="43" t="s">
        <v>38</v>
      </c>
      <c r="N1166" s="36" t="s">
        <v>365</v>
      </c>
      <c r="O1166" s="42" t="s">
        <v>355</v>
      </c>
      <c r="P1166" s="36" t="s">
        <v>85</v>
      </c>
      <c r="Q1166" s="42" t="s">
        <v>72</v>
      </c>
      <c r="R1166" s="42"/>
      <c r="S1166" s="44">
        <v>43168</v>
      </c>
      <c r="T1166" s="44">
        <v>43213</v>
      </c>
      <c r="U1166" s="45">
        <v>43234</v>
      </c>
      <c r="V1166" s="46">
        <v>6624059</v>
      </c>
      <c r="W1166" s="47" t="s">
        <v>11124</v>
      </c>
      <c r="X1166" s="48" t="s">
        <v>11125</v>
      </c>
      <c r="Y1166" s="48">
        <v>69822</v>
      </c>
      <c r="Z1166" s="48" t="s">
        <v>11126</v>
      </c>
      <c r="AA1166" s="48" t="s">
        <v>11127</v>
      </c>
      <c r="AB1166" s="48">
        <v>15436</v>
      </c>
      <c r="AC1166" s="48"/>
      <c r="AD1166" s="48" t="s">
        <v>47</v>
      </c>
      <c r="AE1166" s="47" t="s">
        <v>11128</v>
      </c>
      <c r="AF1166" s="47" t="s">
        <v>11129</v>
      </c>
      <c r="AG1166" s="49"/>
      <c r="AH1166" s="49">
        <v>43565</v>
      </c>
      <c r="AI1166" s="50"/>
      <c r="AJ1166" s="51">
        <v>43566</v>
      </c>
      <c r="AK1166" s="51" t="s">
        <v>10923</v>
      </c>
      <c r="AL1166" s="52">
        <v>43563</v>
      </c>
    </row>
    <row r="1167" spans="1:38" x14ac:dyDescent="0.15">
      <c r="A1167" s="36">
        <v>51716761</v>
      </c>
      <c r="B1167" s="41" t="s">
        <v>11130</v>
      </c>
      <c r="C1167" s="41" t="s">
        <v>11131</v>
      </c>
      <c r="D1167" s="36" t="s">
        <v>11132</v>
      </c>
      <c r="E1167" s="36" t="s">
        <v>11133</v>
      </c>
      <c r="F1167" s="36"/>
      <c r="G1167" s="36">
        <v>51609647</v>
      </c>
      <c r="H1167" s="42" t="s">
        <v>174</v>
      </c>
      <c r="I1167" s="42">
        <v>51747002</v>
      </c>
      <c r="J1167" s="42" t="s">
        <v>66</v>
      </c>
      <c r="K1167" s="36" t="s">
        <v>67</v>
      </c>
      <c r="L1167" s="43" t="s">
        <v>68</v>
      </c>
      <c r="M1167" s="43" t="s">
        <v>38</v>
      </c>
      <c r="N1167" s="36" t="s">
        <v>11134</v>
      </c>
      <c r="O1167" s="42" t="s">
        <v>207</v>
      </c>
      <c r="P1167" s="36" t="s">
        <v>85</v>
      </c>
      <c r="Q1167" s="42" t="s">
        <v>72</v>
      </c>
      <c r="R1167" s="42"/>
      <c r="S1167" s="44">
        <v>43115</v>
      </c>
      <c r="T1167" s="44">
        <v>43157</v>
      </c>
      <c r="U1167" s="45">
        <v>43171</v>
      </c>
      <c r="V1167" s="46">
        <v>6624791</v>
      </c>
      <c r="W1167" s="47" t="s">
        <v>11135</v>
      </c>
      <c r="X1167" s="48" t="s">
        <v>11136</v>
      </c>
      <c r="Y1167" s="48">
        <v>69110</v>
      </c>
      <c r="Z1167" s="48" t="s">
        <v>11137</v>
      </c>
      <c r="AA1167" s="48" t="s">
        <v>11138</v>
      </c>
      <c r="AB1167" s="48">
        <v>14979</v>
      </c>
      <c r="AC1167" s="48"/>
      <c r="AD1167" s="48" t="s">
        <v>47</v>
      </c>
      <c r="AE1167" s="47" t="s">
        <v>11139</v>
      </c>
      <c r="AF1167" s="47" t="s">
        <v>11140</v>
      </c>
      <c r="AG1167" s="49"/>
      <c r="AH1167" s="49">
        <v>43567</v>
      </c>
      <c r="AI1167" s="50" t="s">
        <v>9378</v>
      </c>
      <c r="AJ1167" s="51">
        <v>43567</v>
      </c>
      <c r="AK1167" s="51" t="s">
        <v>10923</v>
      </c>
      <c r="AL1167" s="52">
        <v>43563</v>
      </c>
    </row>
    <row r="1168" spans="1:38" x14ac:dyDescent="0.15">
      <c r="A1168" s="36">
        <v>51791229</v>
      </c>
      <c r="B1168" s="41" t="s">
        <v>11141</v>
      </c>
      <c r="C1168" s="41" t="s">
        <v>11142</v>
      </c>
      <c r="D1168" s="36" t="s">
        <v>991</v>
      </c>
      <c r="E1168" s="36" t="s">
        <v>11143</v>
      </c>
      <c r="F1168" s="36"/>
      <c r="G1168" s="36">
        <v>51710500</v>
      </c>
      <c r="H1168" s="42" t="s">
        <v>124</v>
      </c>
      <c r="I1168" s="42">
        <v>51744004</v>
      </c>
      <c r="J1168" s="42" t="s">
        <v>34</v>
      </c>
      <c r="K1168" s="36" t="s">
        <v>67</v>
      </c>
      <c r="L1168" s="43" t="s">
        <v>5890</v>
      </c>
      <c r="M1168" s="43" t="s">
        <v>38</v>
      </c>
      <c r="N1168" s="36" t="s">
        <v>6172</v>
      </c>
      <c r="O1168" s="42" t="s">
        <v>641</v>
      </c>
      <c r="P1168" s="36" t="s">
        <v>85</v>
      </c>
      <c r="Q1168" s="42" t="s">
        <v>72</v>
      </c>
      <c r="R1168" s="42"/>
      <c r="S1168" s="44">
        <v>43524</v>
      </c>
      <c r="T1168" s="44"/>
      <c r="U1168" s="45"/>
      <c r="V1168" s="46"/>
      <c r="W1168" s="47"/>
      <c r="X1168" s="48" t="s">
        <v>11144</v>
      </c>
      <c r="Y1168" s="48"/>
      <c r="Z1168" s="48" t="s">
        <v>635</v>
      </c>
      <c r="AA1168" s="48"/>
      <c r="AB1168" s="48">
        <v>17091</v>
      </c>
      <c r="AC1168" s="48"/>
      <c r="AD1168" s="48" t="s">
        <v>47</v>
      </c>
      <c r="AE1168" s="47"/>
      <c r="AF1168" s="47" t="s">
        <v>11145</v>
      </c>
      <c r="AG1168" s="49"/>
      <c r="AH1168" s="49">
        <v>43566</v>
      </c>
      <c r="AI1168" s="50"/>
      <c r="AJ1168" s="51">
        <v>43567</v>
      </c>
      <c r="AK1168" s="51" t="s">
        <v>10923</v>
      </c>
      <c r="AL1168" s="52">
        <v>43563</v>
      </c>
    </row>
    <row r="1169" spans="1:38" x14ac:dyDescent="0.15">
      <c r="A1169" s="36">
        <v>51695860</v>
      </c>
      <c r="B1169" s="41" t="s">
        <v>6112</v>
      </c>
      <c r="C1169" s="41" t="s">
        <v>11146</v>
      </c>
      <c r="D1169" s="36" t="s">
        <v>3413</v>
      </c>
      <c r="E1169" s="36" t="s">
        <v>11147</v>
      </c>
      <c r="F1169" s="36"/>
      <c r="G1169" s="36">
        <v>51772919</v>
      </c>
      <c r="H1169" s="42" t="s">
        <v>205</v>
      </c>
      <c r="I1169" s="42">
        <v>51742440</v>
      </c>
      <c r="J1169" s="42" t="s">
        <v>8567</v>
      </c>
      <c r="K1169" s="36" t="s">
        <v>83</v>
      </c>
      <c r="L1169" s="43" t="s">
        <v>37</v>
      </c>
      <c r="M1169" s="43" t="s">
        <v>38</v>
      </c>
      <c r="N1169" s="36" t="s">
        <v>536</v>
      </c>
      <c r="O1169" s="42" t="s">
        <v>819</v>
      </c>
      <c r="P1169" s="36" t="s">
        <v>71</v>
      </c>
      <c r="Q1169" s="42" t="s">
        <v>86</v>
      </c>
      <c r="R1169" s="42"/>
      <c r="S1169" s="44">
        <v>42950</v>
      </c>
      <c r="T1169" s="44">
        <v>42982</v>
      </c>
      <c r="U1169" s="45">
        <v>43003</v>
      </c>
      <c r="V1169" s="46">
        <v>6624559</v>
      </c>
      <c r="W1169" s="47" t="s">
        <v>11148</v>
      </c>
      <c r="X1169" s="48" t="s">
        <v>11149</v>
      </c>
      <c r="Y1169" s="48">
        <v>12510</v>
      </c>
      <c r="Z1169" s="48" t="s">
        <v>11150</v>
      </c>
      <c r="AA1169" s="48" t="s">
        <v>11151</v>
      </c>
      <c r="AB1169" s="48">
        <v>77</v>
      </c>
      <c r="AC1169" s="48"/>
      <c r="AD1169" s="48" t="s">
        <v>47</v>
      </c>
      <c r="AE1169" s="47" t="s">
        <v>11152</v>
      </c>
      <c r="AF1169" s="47" t="s">
        <v>11153</v>
      </c>
      <c r="AG1169" s="49"/>
      <c r="AH1169" s="49">
        <v>43567</v>
      </c>
      <c r="AI1169" s="50"/>
      <c r="AJ1169" s="51">
        <v>43567</v>
      </c>
      <c r="AK1169" s="51" t="s">
        <v>10923</v>
      </c>
      <c r="AL1169" s="52">
        <v>43563</v>
      </c>
    </row>
    <row r="1170" spans="1:38" x14ac:dyDescent="0.15">
      <c r="A1170" s="36">
        <v>51665081</v>
      </c>
      <c r="B1170" s="41" t="s">
        <v>11154</v>
      </c>
      <c r="C1170" s="41" t="s">
        <v>11155</v>
      </c>
      <c r="D1170" s="36" t="s">
        <v>11156</v>
      </c>
      <c r="E1170" s="36" t="s">
        <v>1175</v>
      </c>
      <c r="F1170" s="36" t="s">
        <v>11157</v>
      </c>
      <c r="G1170" s="36">
        <v>51473239</v>
      </c>
      <c r="H1170" s="42" t="s">
        <v>2318</v>
      </c>
      <c r="I1170" s="42">
        <v>40140871</v>
      </c>
      <c r="J1170" s="42" t="s">
        <v>11158</v>
      </c>
      <c r="K1170" s="36" t="s">
        <v>324</v>
      </c>
      <c r="L1170" s="43" t="s">
        <v>37</v>
      </c>
      <c r="M1170" s="43" t="s">
        <v>38</v>
      </c>
      <c r="N1170" s="36" t="s">
        <v>39</v>
      </c>
      <c r="O1170" s="42" t="s">
        <v>696</v>
      </c>
      <c r="P1170" s="36" t="s">
        <v>71</v>
      </c>
      <c r="Q1170" s="42" t="s">
        <v>218</v>
      </c>
      <c r="R1170" s="42"/>
      <c r="S1170" s="44">
        <v>42768</v>
      </c>
      <c r="T1170" s="44">
        <v>42821</v>
      </c>
      <c r="U1170" s="45">
        <v>42835</v>
      </c>
      <c r="V1170" s="46">
        <v>6624415</v>
      </c>
      <c r="W1170" s="47" t="s">
        <v>11159</v>
      </c>
      <c r="X1170" s="48" t="s">
        <v>11160</v>
      </c>
      <c r="Y1170" s="48">
        <v>12145</v>
      </c>
      <c r="Z1170" s="48" t="s">
        <v>11161</v>
      </c>
      <c r="AA1170" s="48" t="s">
        <v>11162</v>
      </c>
      <c r="AB1170" s="48">
        <v>2870</v>
      </c>
      <c r="AC1170" s="48"/>
      <c r="AD1170" s="48" t="s">
        <v>47</v>
      </c>
      <c r="AE1170" s="47" t="s">
        <v>11163</v>
      </c>
      <c r="AF1170" s="47" t="s">
        <v>11164</v>
      </c>
      <c r="AG1170" s="49"/>
      <c r="AH1170" s="49">
        <v>43567</v>
      </c>
      <c r="AI1170" s="50"/>
      <c r="AJ1170" s="51">
        <v>43567</v>
      </c>
      <c r="AK1170" s="51" t="s">
        <v>10923</v>
      </c>
      <c r="AL1170" s="52">
        <v>43563</v>
      </c>
    </row>
    <row r="1171" spans="1:38" x14ac:dyDescent="0.15">
      <c r="A1171" s="36">
        <v>51695857</v>
      </c>
      <c r="B1171" s="41" t="s">
        <v>9253</v>
      </c>
      <c r="C1171" s="41" t="s">
        <v>11165</v>
      </c>
      <c r="D1171" s="36" t="s">
        <v>2519</v>
      </c>
      <c r="E1171" s="36" t="s">
        <v>11166</v>
      </c>
      <c r="F1171" s="36"/>
      <c r="G1171" s="36">
        <v>51576660</v>
      </c>
      <c r="H1171" s="42" t="s">
        <v>313</v>
      </c>
      <c r="I1171" s="42">
        <v>51609648</v>
      </c>
      <c r="J1171" s="42" t="s">
        <v>162</v>
      </c>
      <c r="K1171" s="36" t="s">
        <v>67</v>
      </c>
      <c r="L1171" s="43" t="s">
        <v>68</v>
      </c>
      <c r="M1171" s="43" t="s">
        <v>38</v>
      </c>
      <c r="N1171" s="36" t="s">
        <v>414</v>
      </c>
      <c r="O1171" s="42" t="s">
        <v>176</v>
      </c>
      <c r="P1171" s="36" t="s">
        <v>71</v>
      </c>
      <c r="Q1171" s="42" t="s">
        <v>72</v>
      </c>
      <c r="R1171" s="42"/>
      <c r="S1171" s="44">
        <v>42950</v>
      </c>
      <c r="T1171" s="44">
        <v>43010</v>
      </c>
      <c r="U1171" s="45">
        <v>43031</v>
      </c>
      <c r="V1171" s="46">
        <v>6624582</v>
      </c>
      <c r="W1171" s="47" t="s">
        <v>11167</v>
      </c>
      <c r="X1171" s="48" t="s">
        <v>11168</v>
      </c>
      <c r="Y1171" s="48">
        <v>69213</v>
      </c>
      <c r="Z1171" s="48" t="s">
        <v>11169</v>
      </c>
      <c r="AA1171" s="48" t="s">
        <v>11170</v>
      </c>
      <c r="AB1171" s="48">
        <v>14412</v>
      </c>
      <c r="AC1171" s="48" t="s">
        <v>11171</v>
      </c>
      <c r="AD1171" s="48" t="s">
        <v>9013</v>
      </c>
      <c r="AE1171" s="47" t="s">
        <v>11172</v>
      </c>
      <c r="AF1171" s="47" t="s">
        <v>11173</v>
      </c>
      <c r="AG1171" s="49"/>
      <c r="AH1171" s="49">
        <v>43567</v>
      </c>
      <c r="AI1171" s="50"/>
      <c r="AJ1171" s="51">
        <v>43567</v>
      </c>
      <c r="AK1171" s="51" t="s">
        <v>10923</v>
      </c>
      <c r="AL1171" s="52">
        <v>43563</v>
      </c>
    </row>
    <row r="1172" spans="1:38" x14ac:dyDescent="0.15">
      <c r="A1172" s="36">
        <v>51703923</v>
      </c>
      <c r="B1172" s="41" t="s">
        <v>6470</v>
      </c>
      <c r="C1172" s="41" t="s">
        <v>11174</v>
      </c>
      <c r="D1172" s="36" t="s">
        <v>11175</v>
      </c>
      <c r="E1172" s="36" t="s">
        <v>11176</v>
      </c>
      <c r="F1172" s="36" t="s">
        <v>759</v>
      </c>
      <c r="G1172" s="36">
        <v>51564379</v>
      </c>
      <c r="H1172" s="42" t="s">
        <v>532</v>
      </c>
      <c r="I1172" s="42">
        <v>51742440</v>
      </c>
      <c r="J1172" s="42" t="s">
        <v>8567</v>
      </c>
      <c r="K1172" s="36" t="s">
        <v>83</v>
      </c>
      <c r="L1172" s="43" t="s">
        <v>37</v>
      </c>
      <c r="M1172" s="43" t="s">
        <v>38</v>
      </c>
      <c r="N1172" s="36" t="s">
        <v>536</v>
      </c>
      <c r="O1172" s="42" t="s">
        <v>950</v>
      </c>
      <c r="P1172" s="36" t="s">
        <v>71</v>
      </c>
      <c r="Q1172" s="42" t="s">
        <v>86</v>
      </c>
      <c r="R1172" s="42"/>
      <c r="S1172" s="44">
        <v>43007</v>
      </c>
      <c r="T1172" s="44">
        <v>43038</v>
      </c>
      <c r="U1172" s="45">
        <v>43059</v>
      </c>
      <c r="V1172" s="46">
        <v>6624687</v>
      </c>
      <c r="W1172" s="47" t="s">
        <v>11177</v>
      </c>
      <c r="X1172" s="48" t="s">
        <v>11178</v>
      </c>
      <c r="Y1172" s="48">
        <v>12001</v>
      </c>
      <c r="Z1172" s="48" t="s">
        <v>11179</v>
      </c>
      <c r="AA1172" s="48" t="s">
        <v>11180</v>
      </c>
      <c r="AB1172" s="48">
        <v>14395</v>
      </c>
      <c r="AC1172" s="48"/>
      <c r="AD1172" s="48" t="s">
        <v>47</v>
      </c>
      <c r="AE1172" s="47" t="s">
        <v>11181</v>
      </c>
      <c r="AF1172" s="47" t="s">
        <v>11182</v>
      </c>
      <c r="AG1172" s="49"/>
      <c r="AH1172" s="49">
        <v>43570</v>
      </c>
      <c r="AI1172" s="50"/>
      <c r="AJ1172" s="51">
        <v>43571</v>
      </c>
      <c r="AK1172" s="51" t="s">
        <v>10923</v>
      </c>
      <c r="AL1172" s="52">
        <v>43570</v>
      </c>
    </row>
    <row r="1173" spans="1:38" x14ac:dyDescent="0.15">
      <c r="A1173" s="36">
        <v>51662318</v>
      </c>
      <c r="B1173" s="41" t="s">
        <v>11183</v>
      </c>
      <c r="C1173" s="41" t="s">
        <v>11184</v>
      </c>
      <c r="D1173" s="36" t="s">
        <v>11185</v>
      </c>
      <c r="E1173" s="36" t="s">
        <v>11186</v>
      </c>
      <c r="F1173" s="36" t="s">
        <v>11187</v>
      </c>
      <c r="G1173" s="36">
        <v>51591943</v>
      </c>
      <c r="H1173" s="42" t="s">
        <v>3789</v>
      </c>
      <c r="I1173" s="42">
        <v>51712958</v>
      </c>
      <c r="J1173" s="42" t="s">
        <v>7320</v>
      </c>
      <c r="K1173" s="36" t="s">
        <v>67</v>
      </c>
      <c r="L1173" s="43" t="s">
        <v>68</v>
      </c>
      <c r="M1173" s="43" t="s">
        <v>38</v>
      </c>
      <c r="N1173" s="36" t="s">
        <v>69</v>
      </c>
      <c r="O1173" s="42" t="s">
        <v>761</v>
      </c>
      <c r="P1173" s="36" t="s">
        <v>85</v>
      </c>
      <c r="Q1173" s="42" t="s">
        <v>72</v>
      </c>
      <c r="R1173" s="42"/>
      <c r="S1173" s="44">
        <v>42754</v>
      </c>
      <c r="T1173" s="44">
        <v>42807</v>
      </c>
      <c r="U1173" s="45"/>
      <c r="V1173" s="46">
        <v>6624407</v>
      </c>
      <c r="W1173" s="47" t="s">
        <v>11188</v>
      </c>
      <c r="X1173" s="48" t="s">
        <v>11189</v>
      </c>
      <c r="Y1173" s="48">
        <v>69373</v>
      </c>
      <c r="Z1173" s="48" t="s">
        <v>11190</v>
      </c>
      <c r="AA1173" s="48" t="s">
        <v>11191</v>
      </c>
      <c r="AB1173" s="48">
        <v>2862</v>
      </c>
      <c r="AC1173" s="48"/>
      <c r="AD1173" s="48" t="s">
        <v>4506</v>
      </c>
      <c r="AE1173" s="47" t="s">
        <v>11192</v>
      </c>
      <c r="AF1173" s="47" t="s">
        <v>11193</v>
      </c>
      <c r="AG1173" s="49"/>
      <c r="AH1173" s="49">
        <v>43569</v>
      </c>
      <c r="AI1173" s="50"/>
      <c r="AJ1173" s="51">
        <v>43570</v>
      </c>
      <c r="AK1173" s="51" t="s">
        <v>10923</v>
      </c>
      <c r="AL1173" s="52">
        <v>43570</v>
      </c>
    </row>
    <row r="1174" spans="1:38" x14ac:dyDescent="0.15">
      <c r="A1174" s="36">
        <v>51700486</v>
      </c>
      <c r="B1174" s="41" t="s">
        <v>11194</v>
      </c>
      <c r="C1174" s="41" t="s">
        <v>11195</v>
      </c>
      <c r="D1174" s="36" t="s">
        <v>11196</v>
      </c>
      <c r="E1174" s="36" t="s">
        <v>11197</v>
      </c>
      <c r="F1174" s="36" t="s">
        <v>1834</v>
      </c>
      <c r="G1174" s="36">
        <v>51698635</v>
      </c>
      <c r="H1174" s="42" t="s">
        <v>914</v>
      </c>
      <c r="I1174" s="42">
        <v>51609648</v>
      </c>
      <c r="J1174" s="42" t="s">
        <v>162</v>
      </c>
      <c r="K1174" s="36" t="s">
        <v>67</v>
      </c>
      <c r="L1174" s="43" t="s">
        <v>68</v>
      </c>
      <c r="M1174" s="43" t="s">
        <v>38</v>
      </c>
      <c r="N1174" s="36" t="s">
        <v>414</v>
      </c>
      <c r="O1174" s="42" t="s">
        <v>84</v>
      </c>
      <c r="P1174" s="36" t="s">
        <v>71</v>
      </c>
      <c r="Q1174" s="42" t="s">
        <v>72</v>
      </c>
      <c r="R1174" s="42"/>
      <c r="S1174" s="44">
        <v>42978</v>
      </c>
      <c r="T1174" s="44">
        <v>43087</v>
      </c>
      <c r="U1174" s="45">
        <v>43101</v>
      </c>
      <c r="V1174" s="46">
        <v>6624685</v>
      </c>
      <c r="W1174" s="47" t="s">
        <v>11198</v>
      </c>
      <c r="X1174" s="48" t="s">
        <v>11199</v>
      </c>
      <c r="Y1174" s="48">
        <v>69225</v>
      </c>
      <c r="Z1174" s="48" t="s">
        <v>11200</v>
      </c>
      <c r="AA1174" s="48" t="s">
        <v>11201</v>
      </c>
      <c r="AB1174" s="48">
        <v>14498</v>
      </c>
      <c r="AC1174" s="48" t="s">
        <v>11202</v>
      </c>
      <c r="AD1174" s="48" t="s">
        <v>9013</v>
      </c>
      <c r="AE1174" s="47" t="s">
        <v>11203</v>
      </c>
      <c r="AF1174" s="47" t="s">
        <v>11204</v>
      </c>
      <c r="AG1174" s="49"/>
      <c r="AH1174" s="49">
        <v>43568</v>
      </c>
      <c r="AI1174" s="50"/>
      <c r="AJ1174" s="51">
        <v>43569</v>
      </c>
      <c r="AK1174" s="51" t="s">
        <v>10923</v>
      </c>
      <c r="AL1174" s="52">
        <v>43563</v>
      </c>
    </row>
    <row r="1175" spans="1:38" x14ac:dyDescent="0.15">
      <c r="A1175" s="36">
        <v>51765417</v>
      </c>
      <c r="B1175" s="41" t="s">
        <v>11205</v>
      </c>
      <c r="C1175" s="41" t="s">
        <v>11206</v>
      </c>
      <c r="D1175" s="36" t="s">
        <v>11207</v>
      </c>
      <c r="E1175" s="36" t="s">
        <v>11208</v>
      </c>
      <c r="F1175" s="36"/>
      <c r="G1175" s="36">
        <v>51557313</v>
      </c>
      <c r="H1175" s="42" t="s">
        <v>6139</v>
      </c>
      <c r="I1175" s="42">
        <v>51564380</v>
      </c>
      <c r="J1175" s="42" t="s">
        <v>2953</v>
      </c>
      <c r="K1175" s="36" t="s">
        <v>67</v>
      </c>
      <c r="L1175" s="43" t="s">
        <v>68</v>
      </c>
      <c r="M1175" s="43" t="s">
        <v>38</v>
      </c>
      <c r="N1175" s="36" t="s">
        <v>5442</v>
      </c>
      <c r="O1175" s="42" t="s">
        <v>144</v>
      </c>
      <c r="P1175" s="36" t="s">
        <v>71</v>
      </c>
      <c r="Q1175" s="42" t="s">
        <v>72</v>
      </c>
      <c r="R1175" s="42"/>
      <c r="S1175" s="44">
        <v>43397</v>
      </c>
      <c r="T1175" s="44">
        <v>43430</v>
      </c>
      <c r="U1175" s="45"/>
      <c r="V1175" s="46"/>
      <c r="W1175" s="47" t="s">
        <v>11209</v>
      </c>
      <c r="X1175" s="48" t="s">
        <v>11210</v>
      </c>
      <c r="Y1175" s="48">
        <v>69022</v>
      </c>
      <c r="Z1175" s="48" t="s">
        <v>11211</v>
      </c>
      <c r="AA1175" s="48" t="s">
        <v>11212</v>
      </c>
      <c r="AB1175" s="48">
        <v>16151</v>
      </c>
      <c r="AC1175" s="48" t="s">
        <v>11213</v>
      </c>
      <c r="AD1175" s="48" t="s">
        <v>47</v>
      </c>
      <c r="AE1175" s="47" t="s">
        <v>11214</v>
      </c>
      <c r="AF1175" s="47" t="s">
        <v>11215</v>
      </c>
      <c r="AG1175" s="49"/>
      <c r="AH1175" s="49">
        <v>43570</v>
      </c>
      <c r="AI1175" s="50"/>
      <c r="AJ1175" s="51">
        <v>43571</v>
      </c>
      <c r="AK1175" s="51" t="s">
        <v>10923</v>
      </c>
      <c r="AL1175" s="52">
        <v>43570</v>
      </c>
    </row>
    <row r="1176" spans="1:38" x14ac:dyDescent="0.15">
      <c r="A1176" s="36">
        <v>51725456</v>
      </c>
      <c r="B1176" s="41" t="s">
        <v>11216</v>
      </c>
      <c r="C1176" s="41" t="s">
        <v>11217</v>
      </c>
      <c r="D1176" s="36" t="s">
        <v>11218</v>
      </c>
      <c r="E1176" s="36" t="s">
        <v>11219</v>
      </c>
      <c r="F1176" s="36"/>
      <c r="G1176" s="36">
        <v>51564129</v>
      </c>
      <c r="H1176" s="42" t="s">
        <v>7571</v>
      </c>
      <c r="I1176" s="42">
        <v>51747002</v>
      </c>
      <c r="J1176" s="42" t="s">
        <v>66</v>
      </c>
      <c r="K1176" s="36" t="s">
        <v>67</v>
      </c>
      <c r="L1176" s="43" t="s">
        <v>68</v>
      </c>
      <c r="M1176" s="43" t="s">
        <v>38</v>
      </c>
      <c r="N1176" s="36" t="s">
        <v>11134</v>
      </c>
      <c r="O1176" s="42" t="s">
        <v>761</v>
      </c>
      <c r="P1176" s="36" t="s">
        <v>85</v>
      </c>
      <c r="Q1176" s="42" t="s">
        <v>72</v>
      </c>
      <c r="R1176" s="42"/>
      <c r="S1176" s="44">
        <v>43180</v>
      </c>
      <c r="T1176" s="44">
        <v>43220</v>
      </c>
      <c r="U1176" s="45">
        <v>43234</v>
      </c>
      <c r="V1176" s="46">
        <v>6624137</v>
      </c>
      <c r="W1176" s="47" t="s">
        <v>11220</v>
      </c>
      <c r="X1176" s="48" t="s">
        <v>11221</v>
      </c>
      <c r="Y1176" s="48">
        <v>48456</v>
      </c>
      <c r="Z1176" s="48" t="s">
        <v>11222</v>
      </c>
      <c r="AA1176" s="48" t="s">
        <v>11223</v>
      </c>
      <c r="AB1176" s="48">
        <v>15425</v>
      </c>
      <c r="AC1176" s="48"/>
      <c r="AD1176" s="48" t="s">
        <v>47</v>
      </c>
      <c r="AE1176" s="47" t="s">
        <v>11224</v>
      </c>
      <c r="AF1176" s="47" t="s">
        <v>11225</v>
      </c>
      <c r="AG1176" s="49"/>
      <c r="AH1176" s="49">
        <v>43566</v>
      </c>
      <c r="AI1176" s="50"/>
      <c r="AJ1176" s="51">
        <v>43567</v>
      </c>
      <c r="AK1176" s="51" t="s">
        <v>10923</v>
      </c>
      <c r="AL1176" s="52">
        <v>43563</v>
      </c>
    </row>
    <row r="1177" spans="1:38" x14ac:dyDescent="0.15">
      <c r="A1177" s="36">
        <v>51722934</v>
      </c>
      <c r="B1177" s="41" t="s">
        <v>11226</v>
      </c>
      <c r="C1177" s="41" t="s">
        <v>11227</v>
      </c>
      <c r="D1177" s="36" t="s">
        <v>695</v>
      </c>
      <c r="E1177" s="36" t="s">
        <v>11228</v>
      </c>
      <c r="F1177" s="36"/>
      <c r="G1177" s="36">
        <v>51564129</v>
      </c>
      <c r="H1177" s="42" t="s">
        <v>7571</v>
      </c>
      <c r="I1177" s="42">
        <v>51747002</v>
      </c>
      <c r="J1177" s="42" t="s">
        <v>66</v>
      </c>
      <c r="K1177" s="36" t="s">
        <v>67</v>
      </c>
      <c r="L1177" s="43" t="s">
        <v>68</v>
      </c>
      <c r="M1177" s="43" t="s">
        <v>38</v>
      </c>
      <c r="N1177" s="36" t="s">
        <v>6172</v>
      </c>
      <c r="O1177" s="42" t="s">
        <v>397</v>
      </c>
      <c r="P1177" s="36" t="s">
        <v>85</v>
      </c>
      <c r="Q1177" s="42" t="s">
        <v>72</v>
      </c>
      <c r="R1177" s="42"/>
      <c r="S1177" s="44">
        <v>43159</v>
      </c>
      <c r="T1177" s="44">
        <v>43199</v>
      </c>
      <c r="U1177" s="45">
        <v>43213</v>
      </c>
      <c r="V1177" s="46">
        <v>6624937</v>
      </c>
      <c r="W1177" s="47" t="s">
        <v>11229</v>
      </c>
      <c r="X1177" s="48" t="s">
        <v>11230</v>
      </c>
      <c r="Y1177" s="48">
        <v>69484</v>
      </c>
      <c r="Z1177" s="48" t="s">
        <v>11231</v>
      </c>
      <c r="AA1177" s="48" t="s">
        <v>11232</v>
      </c>
      <c r="AB1177" s="48">
        <v>14819</v>
      </c>
      <c r="AC1177" s="48"/>
      <c r="AD1177" s="48" t="s">
        <v>47</v>
      </c>
      <c r="AE1177" s="47" t="s">
        <v>11233</v>
      </c>
      <c r="AF1177" s="47" t="s">
        <v>11234</v>
      </c>
      <c r="AG1177" s="49"/>
      <c r="AH1177" s="49">
        <v>43566</v>
      </c>
      <c r="AI1177" s="50"/>
      <c r="AJ1177" s="51">
        <v>43567</v>
      </c>
      <c r="AK1177" s="51" t="s">
        <v>10923</v>
      </c>
      <c r="AL1177" s="52">
        <v>43563</v>
      </c>
    </row>
    <row r="1178" spans="1:38" x14ac:dyDescent="0.15">
      <c r="A1178" s="36">
        <v>51725139</v>
      </c>
      <c r="B1178" s="41" t="s">
        <v>11235</v>
      </c>
      <c r="C1178" s="41" t="s">
        <v>11236</v>
      </c>
      <c r="D1178" s="36" t="s">
        <v>11237</v>
      </c>
      <c r="E1178" s="36" t="s">
        <v>11238</v>
      </c>
      <c r="F1178" s="36"/>
      <c r="G1178" s="36">
        <v>51564129</v>
      </c>
      <c r="H1178" s="42" t="s">
        <v>7571</v>
      </c>
      <c r="I1178" s="42">
        <v>51747002</v>
      </c>
      <c r="J1178" s="42" t="s">
        <v>66</v>
      </c>
      <c r="K1178" s="36" t="s">
        <v>67</v>
      </c>
      <c r="L1178" s="43" t="s">
        <v>68</v>
      </c>
      <c r="M1178" s="43" t="s">
        <v>38</v>
      </c>
      <c r="N1178" s="36" t="s">
        <v>5947</v>
      </c>
      <c r="O1178" s="42" t="s">
        <v>761</v>
      </c>
      <c r="P1178" s="36" t="s">
        <v>85</v>
      </c>
      <c r="Q1178" s="42" t="s">
        <v>72</v>
      </c>
      <c r="R1178" s="42"/>
      <c r="S1178" s="44">
        <v>43178</v>
      </c>
      <c r="T1178" s="44">
        <v>43220</v>
      </c>
      <c r="U1178" s="45">
        <v>43234</v>
      </c>
      <c r="V1178" s="46">
        <v>6624116</v>
      </c>
      <c r="W1178" s="47" t="s">
        <v>11239</v>
      </c>
      <c r="X1178" s="48" t="s">
        <v>11240</v>
      </c>
      <c r="Y1178" s="48">
        <v>48442</v>
      </c>
      <c r="Z1178" s="48" t="s">
        <v>11241</v>
      </c>
      <c r="AA1178" s="48" t="s">
        <v>11242</v>
      </c>
      <c r="AB1178" s="48">
        <v>15468</v>
      </c>
      <c r="AC1178" s="48"/>
      <c r="AD1178" s="48" t="s">
        <v>47</v>
      </c>
      <c r="AE1178" s="47" t="s">
        <v>11243</v>
      </c>
      <c r="AF1178" s="47" t="s">
        <v>11244</v>
      </c>
      <c r="AG1178" s="49"/>
      <c r="AH1178" s="49">
        <v>43570</v>
      </c>
      <c r="AI1178" s="50"/>
      <c r="AJ1178" s="51">
        <v>43571</v>
      </c>
      <c r="AK1178" s="51" t="s">
        <v>10923</v>
      </c>
      <c r="AL1178" s="52">
        <v>43570</v>
      </c>
    </row>
    <row r="1179" spans="1:38" x14ac:dyDescent="0.15">
      <c r="A1179" s="36">
        <v>51719958</v>
      </c>
      <c r="B1179" s="41" t="s">
        <v>11245</v>
      </c>
      <c r="C1179" s="41" t="s">
        <v>11246</v>
      </c>
      <c r="D1179" s="36" t="s">
        <v>1000</v>
      </c>
      <c r="E1179" s="36" t="s">
        <v>11247</v>
      </c>
      <c r="F1179" s="36"/>
      <c r="G1179" s="36">
        <v>51537123</v>
      </c>
      <c r="H1179" s="42" t="s">
        <v>3094</v>
      </c>
      <c r="I1179" s="42">
        <v>51772919</v>
      </c>
      <c r="J1179" s="42" t="s">
        <v>205</v>
      </c>
      <c r="K1179" s="36" t="s">
        <v>67</v>
      </c>
      <c r="L1179" s="43" t="s">
        <v>68</v>
      </c>
      <c r="M1179" s="43" t="s">
        <v>38</v>
      </c>
      <c r="N1179" s="36" t="s">
        <v>7711</v>
      </c>
      <c r="O1179" s="42" t="s">
        <v>1202</v>
      </c>
      <c r="P1179" s="36" t="s">
        <v>71</v>
      </c>
      <c r="Q1179" s="42" t="s">
        <v>72</v>
      </c>
      <c r="R1179" s="42"/>
      <c r="S1179" s="44">
        <v>43136</v>
      </c>
      <c r="T1179" s="44">
        <v>43171</v>
      </c>
      <c r="U1179" s="45">
        <v>43192</v>
      </c>
      <c r="V1179" s="46">
        <v>6624918</v>
      </c>
      <c r="W1179" s="47" t="s">
        <v>11248</v>
      </c>
      <c r="X1179" s="48" t="s">
        <v>11249</v>
      </c>
      <c r="Y1179" s="48">
        <v>12176</v>
      </c>
      <c r="Z1179" s="48" t="s">
        <v>11250</v>
      </c>
      <c r="AA1179" s="48" t="s">
        <v>11251</v>
      </c>
      <c r="AB1179" s="48">
        <v>14924</v>
      </c>
      <c r="AC1179" s="48"/>
      <c r="AD1179" s="48" t="s">
        <v>47</v>
      </c>
      <c r="AE1179" s="47" t="s">
        <v>11252</v>
      </c>
      <c r="AF1179" s="47" t="s">
        <v>11253</v>
      </c>
      <c r="AG1179" s="49"/>
      <c r="AH1179" s="49">
        <v>43572</v>
      </c>
      <c r="AI1179" s="50"/>
      <c r="AJ1179" s="51">
        <v>43573</v>
      </c>
      <c r="AK1179" s="51" t="s">
        <v>10923</v>
      </c>
      <c r="AL1179" s="52">
        <v>43570</v>
      </c>
    </row>
    <row r="1180" spans="1:38" x14ac:dyDescent="0.15">
      <c r="A1180" s="36">
        <v>51703054</v>
      </c>
      <c r="B1180" s="41" t="s">
        <v>11254</v>
      </c>
      <c r="C1180" s="41" t="s">
        <v>11255</v>
      </c>
      <c r="D1180" s="36" t="s">
        <v>11256</v>
      </c>
      <c r="E1180" s="36" t="s">
        <v>11257</v>
      </c>
      <c r="F1180" s="36" t="s">
        <v>3222</v>
      </c>
      <c r="G1180" s="36">
        <v>51732809</v>
      </c>
      <c r="H1180" s="42" t="s">
        <v>7825</v>
      </c>
      <c r="I1180" s="42">
        <v>51564379</v>
      </c>
      <c r="J1180" s="42" t="s">
        <v>532</v>
      </c>
      <c r="K1180" s="36" t="s">
        <v>67</v>
      </c>
      <c r="L1180" s="43" t="s">
        <v>68</v>
      </c>
      <c r="M1180" s="43" t="s">
        <v>38</v>
      </c>
      <c r="N1180" s="36" t="s">
        <v>7711</v>
      </c>
      <c r="O1180" s="42" t="s">
        <v>1438</v>
      </c>
      <c r="P1180" s="36" t="s">
        <v>71</v>
      </c>
      <c r="Q1180" s="42" t="s">
        <v>72</v>
      </c>
      <c r="R1180" s="42"/>
      <c r="S1180" s="44">
        <v>42999</v>
      </c>
      <c r="T1180" s="44">
        <v>43080</v>
      </c>
      <c r="U1180" s="45">
        <v>43066</v>
      </c>
      <c r="V1180" s="46">
        <v>6624678</v>
      </c>
      <c r="W1180" s="47" t="s">
        <v>11258</v>
      </c>
      <c r="X1180" s="48" t="s">
        <v>11259</v>
      </c>
      <c r="Y1180" s="48">
        <v>12102</v>
      </c>
      <c r="Z1180" s="48" t="s">
        <v>11260</v>
      </c>
      <c r="AA1180" s="48" t="s">
        <v>11261</v>
      </c>
      <c r="AB1180" s="48">
        <v>14460</v>
      </c>
      <c r="AC1180" s="48"/>
      <c r="AD1180" s="48" t="s">
        <v>47</v>
      </c>
      <c r="AE1180" s="47" t="s">
        <v>11262</v>
      </c>
      <c r="AF1180" s="47" t="s">
        <v>11263</v>
      </c>
      <c r="AG1180" s="49"/>
      <c r="AH1180" s="49">
        <v>43572</v>
      </c>
      <c r="AI1180" s="50"/>
      <c r="AJ1180" s="51">
        <v>43573</v>
      </c>
      <c r="AK1180" s="51" t="s">
        <v>10923</v>
      </c>
      <c r="AL1180" s="52">
        <v>43570</v>
      </c>
    </row>
    <row r="1181" spans="1:38" x14ac:dyDescent="0.15">
      <c r="A1181" s="36">
        <v>51783969</v>
      </c>
      <c r="B1181" s="41" t="s">
        <v>11264</v>
      </c>
      <c r="C1181" s="41" t="s">
        <v>11265</v>
      </c>
      <c r="D1181" s="36" t="s">
        <v>11266</v>
      </c>
      <c r="E1181" s="36" t="s">
        <v>11267</v>
      </c>
      <c r="F1181" s="36"/>
      <c r="G1181" s="36">
        <v>51710500</v>
      </c>
      <c r="H1181" s="42" t="s">
        <v>124</v>
      </c>
      <c r="I1181" s="42">
        <v>51744004</v>
      </c>
      <c r="J1181" s="42" t="s">
        <v>34</v>
      </c>
      <c r="K1181" s="36" t="s">
        <v>67</v>
      </c>
      <c r="L1181" s="43" t="s">
        <v>5890</v>
      </c>
      <c r="M1181" s="43" t="s">
        <v>38</v>
      </c>
      <c r="N1181" s="36" t="s">
        <v>536</v>
      </c>
      <c r="O1181" s="42" t="s">
        <v>2529</v>
      </c>
      <c r="P1181" s="36" t="s">
        <v>71</v>
      </c>
      <c r="Q1181" s="42" t="s">
        <v>72</v>
      </c>
      <c r="R1181" s="42"/>
      <c r="S1181" s="44">
        <v>43493</v>
      </c>
      <c r="T1181" s="44"/>
      <c r="U1181" s="45"/>
      <c r="V1181" s="46"/>
      <c r="W1181" s="47" t="s">
        <v>11268</v>
      </c>
      <c r="X1181" s="48" t="s">
        <v>11269</v>
      </c>
      <c r="Y1181" s="48">
        <v>69426</v>
      </c>
      <c r="Z1181" s="48" t="s">
        <v>11270</v>
      </c>
      <c r="AA1181" s="48" t="s">
        <v>11271</v>
      </c>
      <c r="AB1181" s="48">
        <v>16025</v>
      </c>
      <c r="AC1181" s="48"/>
      <c r="AD1181" s="48" t="s">
        <v>47</v>
      </c>
      <c r="AE1181" s="47"/>
      <c r="AF1181" s="47" t="s">
        <v>11272</v>
      </c>
      <c r="AG1181" s="49"/>
      <c r="AH1181" s="49">
        <v>43574</v>
      </c>
      <c r="AI1181" s="50"/>
      <c r="AJ1181" s="51">
        <v>43574</v>
      </c>
      <c r="AK1181" s="51" t="s">
        <v>10923</v>
      </c>
      <c r="AL1181" s="52">
        <v>43570</v>
      </c>
    </row>
    <row r="1182" spans="1:38" x14ac:dyDescent="0.15">
      <c r="A1182" s="36">
        <v>51724159</v>
      </c>
      <c r="B1182" s="41" t="s">
        <v>11273</v>
      </c>
      <c r="C1182" s="41" t="s">
        <v>11274</v>
      </c>
      <c r="D1182" s="36" t="s">
        <v>11275</v>
      </c>
      <c r="E1182" s="36" t="s">
        <v>11276</v>
      </c>
      <c r="F1182" s="36"/>
      <c r="G1182" s="36">
        <v>51580863</v>
      </c>
      <c r="H1182" s="42" t="s">
        <v>8073</v>
      </c>
      <c r="I1182" s="42">
        <v>51747002</v>
      </c>
      <c r="J1182" s="42" t="s">
        <v>66</v>
      </c>
      <c r="K1182" s="36" t="s">
        <v>67</v>
      </c>
      <c r="L1182" s="43" t="s">
        <v>68</v>
      </c>
      <c r="M1182" s="43" t="s">
        <v>38</v>
      </c>
      <c r="N1182" s="36" t="s">
        <v>6172</v>
      </c>
      <c r="O1182" s="42" t="s">
        <v>379</v>
      </c>
      <c r="P1182" s="36" t="s">
        <v>85</v>
      </c>
      <c r="Q1182" s="42" t="s">
        <v>72</v>
      </c>
      <c r="R1182" s="42"/>
      <c r="S1182" s="44">
        <v>43166</v>
      </c>
      <c r="T1182" s="44">
        <v>43213</v>
      </c>
      <c r="U1182" s="45">
        <v>43227</v>
      </c>
      <c r="V1182" s="46">
        <v>6624072</v>
      </c>
      <c r="W1182" s="47" t="s">
        <v>11277</v>
      </c>
      <c r="X1182" s="48" t="s">
        <v>11278</v>
      </c>
      <c r="Y1182" s="48">
        <v>48413</v>
      </c>
      <c r="Z1182" s="48" t="s">
        <v>11279</v>
      </c>
      <c r="AA1182" s="48" t="s">
        <v>11280</v>
      </c>
      <c r="AB1182" s="48">
        <v>15441</v>
      </c>
      <c r="AC1182" s="48"/>
      <c r="AD1182" s="48" t="s">
        <v>47</v>
      </c>
      <c r="AE1182" s="47" t="s">
        <v>11281</v>
      </c>
      <c r="AF1182" s="47" t="s">
        <v>11282</v>
      </c>
      <c r="AG1182" s="49"/>
      <c r="AH1182" s="49">
        <v>43572</v>
      </c>
      <c r="AI1182" s="50"/>
      <c r="AJ1182" s="51">
        <v>43573</v>
      </c>
      <c r="AK1182" s="51" t="s">
        <v>10923</v>
      </c>
      <c r="AL1182" s="52">
        <v>43570</v>
      </c>
    </row>
    <row r="1183" spans="1:38" x14ac:dyDescent="0.15">
      <c r="A1183" s="36">
        <v>51763972</v>
      </c>
      <c r="B1183" s="41" t="s">
        <v>11283</v>
      </c>
      <c r="C1183" s="41" t="s">
        <v>11284</v>
      </c>
      <c r="D1183" s="36" t="s">
        <v>3129</v>
      </c>
      <c r="E1183" s="36" t="s">
        <v>11285</v>
      </c>
      <c r="F1183" s="36"/>
      <c r="G1183" s="36">
        <v>51715969</v>
      </c>
      <c r="H1183" s="42" t="s">
        <v>9226</v>
      </c>
      <c r="I1183" s="42">
        <v>51772919</v>
      </c>
      <c r="J1183" s="42" t="s">
        <v>205</v>
      </c>
      <c r="K1183" s="36" t="s">
        <v>67</v>
      </c>
      <c r="L1183" s="43" t="s">
        <v>68</v>
      </c>
      <c r="M1183" s="43" t="s">
        <v>38</v>
      </c>
      <c r="N1183" s="36" t="s">
        <v>10625</v>
      </c>
      <c r="O1183" s="42" t="s">
        <v>8937</v>
      </c>
      <c r="P1183" s="36" t="s">
        <v>71</v>
      </c>
      <c r="Q1183" s="42" t="s">
        <v>72</v>
      </c>
      <c r="R1183" s="42"/>
      <c r="S1183" s="44">
        <v>43385</v>
      </c>
      <c r="T1183" s="44">
        <v>43430</v>
      </c>
      <c r="U1183" s="45">
        <v>43451</v>
      </c>
      <c r="V1183" s="46">
        <v>6624715</v>
      </c>
      <c r="W1183" s="47" t="s">
        <v>11286</v>
      </c>
      <c r="X1183" s="48" t="s">
        <v>11287</v>
      </c>
      <c r="Y1183" s="48">
        <v>48433</v>
      </c>
      <c r="Z1183" s="48" t="s">
        <v>11288</v>
      </c>
      <c r="AA1183" s="48" t="s">
        <v>11289</v>
      </c>
      <c r="AB1183" s="48">
        <v>16091</v>
      </c>
      <c r="AC1183" s="48"/>
      <c r="AD1183" s="48" t="s">
        <v>47</v>
      </c>
      <c r="AE1183" s="47" t="s">
        <v>11290</v>
      </c>
      <c r="AF1183" s="47" t="s">
        <v>11291</v>
      </c>
      <c r="AG1183" s="49"/>
      <c r="AH1183" s="49">
        <v>43568</v>
      </c>
      <c r="AI1183" s="50"/>
      <c r="AJ1183" s="51">
        <v>43569</v>
      </c>
      <c r="AK1183" s="51" t="s">
        <v>10923</v>
      </c>
      <c r="AL1183" s="52">
        <v>43563</v>
      </c>
    </row>
    <row r="1184" spans="1:38" x14ac:dyDescent="0.15">
      <c r="A1184" s="36">
        <v>51742440</v>
      </c>
      <c r="B1184" s="41" t="s">
        <v>8567</v>
      </c>
      <c r="C1184" s="41" t="s">
        <v>9063</v>
      </c>
      <c r="D1184" s="36" t="s">
        <v>11292</v>
      </c>
      <c r="E1184" s="36" t="s">
        <v>2313</v>
      </c>
      <c r="F1184" s="36"/>
      <c r="G1184" s="36">
        <v>51744004</v>
      </c>
      <c r="H1184" s="42" t="s">
        <v>34</v>
      </c>
      <c r="I1184" s="42">
        <v>51735281</v>
      </c>
      <c r="J1184" s="42" t="s">
        <v>35</v>
      </c>
      <c r="K1184" s="36" t="s">
        <v>619</v>
      </c>
      <c r="L1184" s="43" t="s">
        <v>37</v>
      </c>
      <c r="M1184" s="43" t="s">
        <v>38</v>
      </c>
      <c r="N1184" s="36" t="s">
        <v>39</v>
      </c>
      <c r="O1184" s="42"/>
      <c r="P1184" s="36"/>
      <c r="Q1184" s="42" t="s">
        <v>40</v>
      </c>
      <c r="R1184" s="42"/>
      <c r="S1184" s="44">
        <v>43297</v>
      </c>
      <c r="T1184" s="44"/>
      <c r="U1184" s="45"/>
      <c r="V1184" s="46">
        <v>6634767</v>
      </c>
      <c r="W1184" s="47" t="s">
        <v>11293</v>
      </c>
      <c r="X1184" s="48" t="s">
        <v>11294</v>
      </c>
      <c r="Y1184" s="48">
        <v>48589</v>
      </c>
      <c r="Z1184" s="48" t="s">
        <v>11295</v>
      </c>
      <c r="AA1184" s="48" t="s">
        <v>11296</v>
      </c>
      <c r="AB1184" s="48">
        <v>15352</v>
      </c>
      <c r="AC1184" s="48" t="s">
        <v>11297</v>
      </c>
      <c r="AD1184" s="48" t="s">
        <v>47</v>
      </c>
      <c r="AE1184" s="47" t="s">
        <v>11298</v>
      </c>
      <c r="AF1184" s="47" t="s">
        <v>11299</v>
      </c>
      <c r="AG1184" s="49"/>
      <c r="AH1184" s="49">
        <v>43571</v>
      </c>
      <c r="AI1184" s="50"/>
      <c r="AJ1184" s="51">
        <v>43572</v>
      </c>
      <c r="AK1184" s="51" t="s">
        <v>10923</v>
      </c>
      <c r="AL1184" s="52">
        <v>43570</v>
      </c>
    </row>
    <row r="1185" spans="1:38" x14ac:dyDescent="0.15">
      <c r="A1185" s="36">
        <v>51720526</v>
      </c>
      <c r="B1185" s="41" t="s">
        <v>11300</v>
      </c>
      <c r="C1185" s="41" t="s">
        <v>11301</v>
      </c>
      <c r="D1185" s="36" t="s">
        <v>759</v>
      </c>
      <c r="E1185" s="36" t="s">
        <v>11302</v>
      </c>
      <c r="F1185" s="36" t="s">
        <v>11303</v>
      </c>
      <c r="G1185" s="36">
        <v>51562700</v>
      </c>
      <c r="H1185" s="42" t="s">
        <v>6713</v>
      </c>
      <c r="I1185" s="42">
        <v>51752149</v>
      </c>
      <c r="J1185" s="42" t="s">
        <v>8963</v>
      </c>
      <c r="K1185" s="36" t="s">
        <v>67</v>
      </c>
      <c r="L1185" s="43" t="s">
        <v>68</v>
      </c>
      <c r="M1185" s="43" t="s">
        <v>38</v>
      </c>
      <c r="N1185" s="36" t="s">
        <v>164</v>
      </c>
      <c r="O1185" s="42" t="s">
        <v>1317</v>
      </c>
      <c r="P1185" s="36" t="s">
        <v>71</v>
      </c>
      <c r="Q1185" s="42" t="s">
        <v>72</v>
      </c>
      <c r="R1185" s="42"/>
      <c r="S1185" s="44">
        <v>43144</v>
      </c>
      <c r="T1185" s="44">
        <v>43178</v>
      </c>
      <c r="U1185" s="45">
        <v>43192</v>
      </c>
      <c r="V1185" s="46">
        <v>6624834</v>
      </c>
      <c r="W1185" s="47" t="s">
        <v>11304</v>
      </c>
      <c r="X1185" s="48" t="s">
        <v>11305</v>
      </c>
      <c r="Y1185" s="48">
        <v>69452</v>
      </c>
      <c r="Z1185" s="48" t="s">
        <v>11306</v>
      </c>
      <c r="AA1185" s="48" t="s">
        <v>11307</v>
      </c>
      <c r="AB1185" s="48">
        <v>14851</v>
      </c>
      <c r="AC1185" s="48"/>
      <c r="AD1185" s="48" t="s">
        <v>47</v>
      </c>
      <c r="AE1185" s="47" t="s">
        <v>11308</v>
      </c>
      <c r="AF1185" s="47" t="s">
        <v>11309</v>
      </c>
      <c r="AG1185" s="49"/>
      <c r="AH1185" s="49">
        <v>43574</v>
      </c>
      <c r="AI1185" s="50"/>
      <c r="AJ1185" s="51">
        <v>43574</v>
      </c>
      <c r="AK1185" s="51" t="s">
        <v>10923</v>
      </c>
      <c r="AL1185" s="52">
        <v>43570</v>
      </c>
    </row>
    <row r="1186" spans="1:38" x14ac:dyDescent="0.15">
      <c r="A1186" s="36">
        <v>51611753</v>
      </c>
      <c r="B1186" s="41" t="s">
        <v>11310</v>
      </c>
      <c r="C1186" s="41" t="s">
        <v>11311</v>
      </c>
      <c r="D1186" s="36" t="s">
        <v>5726</v>
      </c>
      <c r="E1186" s="36" t="s">
        <v>3383</v>
      </c>
      <c r="F1186" s="36"/>
      <c r="G1186" s="36">
        <v>51588223</v>
      </c>
      <c r="H1186" s="42" t="s">
        <v>158</v>
      </c>
      <c r="I1186" s="42">
        <v>51752149</v>
      </c>
      <c r="J1186" s="42" t="s">
        <v>8963</v>
      </c>
      <c r="K1186" s="36" t="s">
        <v>67</v>
      </c>
      <c r="L1186" s="43" t="s">
        <v>68</v>
      </c>
      <c r="M1186" s="43" t="s">
        <v>38</v>
      </c>
      <c r="N1186" s="36" t="s">
        <v>164</v>
      </c>
      <c r="O1186" s="42" t="s">
        <v>477</v>
      </c>
      <c r="P1186" s="36" t="s">
        <v>71</v>
      </c>
      <c r="Q1186" s="42" t="s">
        <v>72</v>
      </c>
      <c r="R1186" s="42"/>
      <c r="S1186" s="44">
        <v>42508</v>
      </c>
      <c r="T1186" s="44">
        <v>42562</v>
      </c>
      <c r="U1186" s="45">
        <v>42583</v>
      </c>
      <c r="V1186" s="46">
        <v>6624290</v>
      </c>
      <c r="W1186" s="47" t="s">
        <v>11312</v>
      </c>
      <c r="X1186" s="48" t="s">
        <v>11313</v>
      </c>
      <c r="Y1186" s="48">
        <v>69190</v>
      </c>
      <c r="Z1186" s="48" t="s">
        <v>11314</v>
      </c>
      <c r="AA1186" s="48" t="s">
        <v>11315</v>
      </c>
      <c r="AB1186" s="48">
        <v>763</v>
      </c>
      <c r="AC1186" s="48"/>
      <c r="AD1186" s="48" t="s">
        <v>47</v>
      </c>
      <c r="AE1186" s="47" t="s">
        <v>11316</v>
      </c>
      <c r="AF1186" s="47" t="s">
        <v>11317</v>
      </c>
      <c r="AG1186" s="49"/>
      <c r="AH1186" s="49">
        <v>43576</v>
      </c>
      <c r="AI1186" s="50"/>
      <c r="AJ1186" s="51">
        <v>43577</v>
      </c>
      <c r="AK1186" s="51" t="s">
        <v>10923</v>
      </c>
      <c r="AL1186" s="52">
        <v>43577</v>
      </c>
    </row>
    <row r="1187" spans="1:38" x14ac:dyDescent="0.15">
      <c r="A1187" s="36">
        <v>51774275</v>
      </c>
      <c r="B1187" s="41" t="s">
        <v>11318</v>
      </c>
      <c r="C1187" s="41" t="s">
        <v>11319</v>
      </c>
      <c r="D1187" s="36" t="s">
        <v>675</v>
      </c>
      <c r="E1187" s="36" t="s">
        <v>11320</v>
      </c>
      <c r="F1187" s="36"/>
      <c r="G1187" s="36">
        <v>51743367</v>
      </c>
      <c r="H1187" s="42" t="s">
        <v>545</v>
      </c>
      <c r="I1187" s="42">
        <v>51564379</v>
      </c>
      <c r="J1187" s="42" t="s">
        <v>532</v>
      </c>
      <c r="K1187" s="36" t="s">
        <v>67</v>
      </c>
      <c r="L1187" s="43" t="s">
        <v>68</v>
      </c>
      <c r="M1187" s="43" t="s">
        <v>38</v>
      </c>
      <c r="N1187" s="36" t="s">
        <v>536</v>
      </c>
      <c r="O1187" s="42" t="s">
        <v>9889</v>
      </c>
      <c r="P1187" s="36" t="s">
        <v>71</v>
      </c>
      <c r="Q1187" s="42" t="s">
        <v>304</v>
      </c>
      <c r="R1187" s="42"/>
      <c r="S1187" s="44">
        <v>43444</v>
      </c>
      <c r="T1187" s="44">
        <v>43489</v>
      </c>
      <c r="U1187" s="45"/>
      <c r="V1187" s="46"/>
      <c r="W1187" s="47" t="s">
        <v>11321</v>
      </c>
      <c r="X1187" s="48" t="s">
        <v>11322</v>
      </c>
      <c r="Y1187" s="48">
        <v>69026</v>
      </c>
      <c r="Z1187" s="48" t="s">
        <v>11323</v>
      </c>
      <c r="AA1187" s="48" t="s">
        <v>11324</v>
      </c>
      <c r="AB1187" s="48">
        <v>16181</v>
      </c>
      <c r="AC1187" s="48"/>
      <c r="AD1187" s="48" t="s">
        <v>47</v>
      </c>
      <c r="AE1187" s="47" t="s">
        <v>11325</v>
      </c>
      <c r="AF1187" s="47" t="s">
        <v>11326</v>
      </c>
      <c r="AG1187" s="49"/>
      <c r="AH1187" s="49">
        <v>43579</v>
      </c>
      <c r="AI1187" s="50"/>
      <c r="AJ1187" s="51">
        <v>43580</v>
      </c>
      <c r="AK1187" s="51" t="s">
        <v>10923</v>
      </c>
      <c r="AL1187" s="52">
        <v>43577</v>
      </c>
    </row>
    <row r="1188" spans="1:38" x14ac:dyDescent="0.15">
      <c r="A1188" s="36">
        <v>51719877</v>
      </c>
      <c r="B1188" s="41" t="s">
        <v>11327</v>
      </c>
      <c r="C1188" s="41" t="s">
        <v>11328</v>
      </c>
      <c r="D1188" s="36" t="s">
        <v>2189</v>
      </c>
      <c r="E1188" s="36" t="s">
        <v>11329</v>
      </c>
      <c r="F1188" s="36"/>
      <c r="G1188" s="36">
        <v>51732809</v>
      </c>
      <c r="H1188" s="42" t="s">
        <v>7825</v>
      </c>
      <c r="I1188" s="42">
        <v>51564379</v>
      </c>
      <c r="J1188" s="42" t="s">
        <v>532</v>
      </c>
      <c r="K1188" s="36" t="s">
        <v>67</v>
      </c>
      <c r="L1188" s="43" t="s">
        <v>68</v>
      </c>
      <c r="M1188" s="43" t="s">
        <v>38</v>
      </c>
      <c r="N1188" s="36" t="s">
        <v>7711</v>
      </c>
      <c r="O1188" s="42" t="s">
        <v>1202</v>
      </c>
      <c r="P1188" s="36" t="s">
        <v>71</v>
      </c>
      <c r="Q1188" s="42" t="s">
        <v>72</v>
      </c>
      <c r="R1188" s="42"/>
      <c r="S1188" s="44">
        <v>43136</v>
      </c>
      <c r="T1188" s="44">
        <v>43171</v>
      </c>
      <c r="U1188" s="45">
        <v>43192</v>
      </c>
      <c r="V1188" s="46">
        <v>6624909</v>
      </c>
      <c r="W1188" s="47" t="s">
        <v>11330</v>
      </c>
      <c r="X1188" s="48" t="s">
        <v>11331</v>
      </c>
      <c r="Y1188" s="48">
        <v>12169</v>
      </c>
      <c r="Z1188" s="48" t="s">
        <v>11332</v>
      </c>
      <c r="AA1188" s="48" t="s">
        <v>11333</v>
      </c>
      <c r="AB1188" s="48">
        <v>14942</v>
      </c>
      <c r="AC1188" s="48"/>
      <c r="AD1188" s="48" t="s">
        <v>47</v>
      </c>
      <c r="AE1188" s="47" t="s">
        <v>11334</v>
      </c>
      <c r="AF1188" s="47" t="s">
        <v>11335</v>
      </c>
      <c r="AG1188" s="49"/>
      <c r="AH1188" s="49">
        <v>43581</v>
      </c>
      <c r="AI1188" s="50"/>
      <c r="AJ1188" s="51">
        <v>43581</v>
      </c>
      <c r="AK1188" s="51" t="s">
        <v>10923</v>
      </c>
      <c r="AL1188" s="52">
        <v>43577</v>
      </c>
    </row>
    <row r="1189" spans="1:38" x14ac:dyDescent="0.15">
      <c r="A1189" s="36">
        <v>51719941</v>
      </c>
      <c r="B1189" s="41" t="s">
        <v>11336</v>
      </c>
      <c r="C1189" s="41" t="s">
        <v>11337</v>
      </c>
      <c r="D1189" s="36" t="s">
        <v>706</v>
      </c>
      <c r="E1189" s="36" t="s">
        <v>11338</v>
      </c>
      <c r="F1189" s="36"/>
      <c r="G1189" s="36">
        <v>51732809</v>
      </c>
      <c r="H1189" s="42" t="s">
        <v>7825</v>
      </c>
      <c r="I1189" s="42">
        <v>51564379</v>
      </c>
      <c r="J1189" s="42" t="s">
        <v>532</v>
      </c>
      <c r="K1189" s="36" t="s">
        <v>67</v>
      </c>
      <c r="L1189" s="43" t="s">
        <v>68</v>
      </c>
      <c r="M1189" s="43" t="s">
        <v>38</v>
      </c>
      <c r="N1189" s="36" t="s">
        <v>7711</v>
      </c>
      <c r="O1189" s="42" t="s">
        <v>1202</v>
      </c>
      <c r="P1189" s="36" t="s">
        <v>71</v>
      </c>
      <c r="Q1189" s="42" t="s">
        <v>72</v>
      </c>
      <c r="R1189" s="42"/>
      <c r="S1189" s="44">
        <v>43136</v>
      </c>
      <c r="T1189" s="44">
        <v>43171</v>
      </c>
      <c r="U1189" s="45">
        <v>43192</v>
      </c>
      <c r="V1189" s="46">
        <v>6624919</v>
      </c>
      <c r="W1189" s="47" t="s">
        <v>11339</v>
      </c>
      <c r="X1189" s="48" t="s">
        <v>11340</v>
      </c>
      <c r="Y1189" s="48">
        <v>12177</v>
      </c>
      <c r="Z1189" s="48" t="s">
        <v>11341</v>
      </c>
      <c r="AA1189" s="48" t="s">
        <v>11342</v>
      </c>
      <c r="AB1189" s="48">
        <v>14939</v>
      </c>
      <c r="AC1189" s="48"/>
      <c r="AD1189" s="48" t="s">
        <v>47</v>
      </c>
      <c r="AE1189" s="47" t="s">
        <v>11343</v>
      </c>
      <c r="AF1189" s="47" t="s">
        <v>11344</v>
      </c>
      <c r="AG1189" s="49"/>
      <c r="AH1189" s="49">
        <v>43581</v>
      </c>
      <c r="AI1189" s="50"/>
      <c r="AJ1189" s="51">
        <v>43581</v>
      </c>
      <c r="AK1189" s="51" t="s">
        <v>10923</v>
      </c>
      <c r="AL1189" s="52">
        <v>43577</v>
      </c>
    </row>
    <row r="1190" spans="1:38" x14ac:dyDescent="0.15">
      <c r="A1190" s="36">
        <v>51737074</v>
      </c>
      <c r="B1190" s="41" t="s">
        <v>11345</v>
      </c>
      <c r="C1190" s="41" t="s">
        <v>11346</v>
      </c>
      <c r="D1190" s="36" t="s">
        <v>11347</v>
      </c>
      <c r="E1190" s="36" t="s">
        <v>11348</v>
      </c>
      <c r="F1190" s="36" t="s">
        <v>11349</v>
      </c>
      <c r="G1190" s="36">
        <v>51698635</v>
      </c>
      <c r="H1190" s="42" t="s">
        <v>914</v>
      </c>
      <c r="I1190" s="42">
        <v>51609648</v>
      </c>
      <c r="J1190" s="42" t="s">
        <v>162</v>
      </c>
      <c r="K1190" s="36" t="s">
        <v>67</v>
      </c>
      <c r="L1190" s="43" t="s">
        <v>68</v>
      </c>
      <c r="M1190" s="43" t="s">
        <v>38</v>
      </c>
      <c r="N1190" s="36" t="s">
        <v>414</v>
      </c>
      <c r="O1190" s="42" t="s">
        <v>761</v>
      </c>
      <c r="P1190" s="36" t="s">
        <v>71</v>
      </c>
      <c r="Q1190" s="42" t="s">
        <v>72</v>
      </c>
      <c r="R1190" s="42"/>
      <c r="S1190" s="44">
        <v>43265</v>
      </c>
      <c r="T1190" s="44">
        <v>43304</v>
      </c>
      <c r="U1190" s="45">
        <v>43318</v>
      </c>
      <c r="V1190" s="46">
        <v>6634713</v>
      </c>
      <c r="W1190" s="47" t="s">
        <v>11350</v>
      </c>
      <c r="X1190" s="48" t="s">
        <v>11351</v>
      </c>
      <c r="Y1190" s="48">
        <v>48409</v>
      </c>
      <c r="Z1190" s="48" t="s">
        <v>11352</v>
      </c>
      <c r="AA1190" s="48" t="s">
        <v>11353</v>
      </c>
      <c r="AB1190" s="48">
        <v>15286</v>
      </c>
      <c r="AC1190" s="48" t="s">
        <v>11354</v>
      </c>
      <c r="AD1190" s="48" t="s">
        <v>9013</v>
      </c>
      <c r="AE1190" s="47" t="s">
        <v>11355</v>
      </c>
      <c r="AF1190" s="47" t="s">
        <v>11356</v>
      </c>
      <c r="AG1190" s="49"/>
      <c r="AH1190" s="49">
        <v>43585</v>
      </c>
      <c r="AI1190" s="50"/>
      <c r="AJ1190" s="51">
        <v>43586</v>
      </c>
      <c r="AK1190" s="51" t="s">
        <v>11357</v>
      </c>
      <c r="AL1190" s="52">
        <v>43584</v>
      </c>
    </row>
    <row r="1191" spans="1:38" x14ac:dyDescent="0.15">
      <c r="A1191" s="36">
        <v>51723909</v>
      </c>
      <c r="B1191" s="41" t="s">
        <v>11358</v>
      </c>
      <c r="C1191" s="41" t="s">
        <v>11359</v>
      </c>
      <c r="D1191" s="36" t="s">
        <v>4351</v>
      </c>
      <c r="E1191" s="36" t="s">
        <v>11360</v>
      </c>
      <c r="F1191" s="36" t="s">
        <v>10771</v>
      </c>
      <c r="G1191" s="36">
        <v>51732808</v>
      </c>
      <c r="H1191" s="42" t="s">
        <v>8691</v>
      </c>
      <c r="I1191" s="42">
        <v>51752149</v>
      </c>
      <c r="J1191" s="42" t="s">
        <v>8963</v>
      </c>
      <c r="K1191" s="36" t="s">
        <v>67</v>
      </c>
      <c r="L1191" s="43" t="s">
        <v>68</v>
      </c>
      <c r="M1191" s="43" t="s">
        <v>38</v>
      </c>
      <c r="N1191" s="36" t="s">
        <v>164</v>
      </c>
      <c r="O1191" s="42" t="s">
        <v>950</v>
      </c>
      <c r="P1191" s="36" t="s">
        <v>71</v>
      </c>
      <c r="Q1191" s="42" t="s">
        <v>72</v>
      </c>
      <c r="R1191" s="42"/>
      <c r="S1191" s="44">
        <v>43166</v>
      </c>
      <c r="T1191" s="44">
        <v>43472</v>
      </c>
      <c r="U1191" s="45">
        <v>43486</v>
      </c>
      <c r="V1191" s="46">
        <v>6634542</v>
      </c>
      <c r="W1191" s="47" t="s">
        <v>11361</v>
      </c>
      <c r="X1191" s="48" t="s">
        <v>11362</v>
      </c>
      <c r="Y1191" s="48">
        <v>48483</v>
      </c>
      <c r="Z1191" s="48" t="s">
        <v>11363</v>
      </c>
      <c r="AA1191" s="48" t="s">
        <v>11364</v>
      </c>
      <c r="AB1191" s="48">
        <v>15414</v>
      </c>
      <c r="AC1191" s="48"/>
      <c r="AD1191" s="48" t="s">
        <v>47</v>
      </c>
      <c r="AE1191" s="47" t="s">
        <v>11365</v>
      </c>
      <c r="AF1191" s="47" t="s">
        <v>11366</v>
      </c>
      <c r="AG1191" s="49"/>
      <c r="AH1191" s="49">
        <v>43580</v>
      </c>
      <c r="AI1191" s="50"/>
      <c r="AJ1191" s="51">
        <v>43581</v>
      </c>
      <c r="AK1191" s="51" t="s">
        <v>10923</v>
      </c>
      <c r="AL1191" s="52">
        <v>43577</v>
      </c>
    </row>
    <row r="1192" spans="1:38" x14ac:dyDescent="0.15">
      <c r="A1192" s="36">
        <v>51710080</v>
      </c>
      <c r="B1192" s="41" t="s">
        <v>11367</v>
      </c>
      <c r="C1192" s="41" t="s">
        <v>11368</v>
      </c>
      <c r="D1192" s="36" t="s">
        <v>7313</v>
      </c>
      <c r="E1192" s="36" t="s">
        <v>11369</v>
      </c>
      <c r="F1192" s="36" t="s">
        <v>11370</v>
      </c>
      <c r="G1192" s="36">
        <v>51715969</v>
      </c>
      <c r="H1192" s="42" t="s">
        <v>9226</v>
      </c>
      <c r="I1192" s="42">
        <v>51772919</v>
      </c>
      <c r="J1192" s="42" t="s">
        <v>205</v>
      </c>
      <c r="K1192" s="36" t="s">
        <v>67</v>
      </c>
      <c r="L1192" s="43" t="s">
        <v>68</v>
      </c>
      <c r="M1192" s="43" t="s">
        <v>38</v>
      </c>
      <c r="N1192" s="36" t="s">
        <v>10625</v>
      </c>
      <c r="O1192" s="42" t="s">
        <v>904</v>
      </c>
      <c r="P1192" s="36" t="s">
        <v>71</v>
      </c>
      <c r="Q1192" s="42" t="s">
        <v>72</v>
      </c>
      <c r="R1192" s="42"/>
      <c r="S1192" s="44">
        <v>43055</v>
      </c>
      <c r="T1192" s="44">
        <v>43290</v>
      </c>
      <c r="U1192" s="45">
        <v>43290</v>
      </c>
      <c r="V1192" s="46">
        <v>6634641</v>
      </c>
      <c r="W1192" s="47" t="s">
        <v>11371</v>
      </c>
      <c r="X1192" s="48" t="s">
        <v>11372</v>
      </c>
      <c r="Y1192" s="48">
        <v>12216</v>
      </c>
      <c r="Z1192" s="48" t="s">
        <v>11373</v>
      </c>
      <c r="AA1192" s="48" t="s">
        <v>11374</v>
      </c>
      <c r="AB1192" s="48">
        <v>15497</v>
      </c>
      <c r="AC1192" s="48"/>
      <c r="AD1192" s="48" t="s">
        <v>47</v>
      </c>
      <c r="AE1192" s="47" t="s">
        <v>11375</v>
      </c>
      <c r="AF1192" s="47" t="s">
        <v>11376</v>
      </c>
      <c r="AG1192" s="49"/>
      <c r="AH1192" s="49">
        <v>43573</v>
      </c>
      <c r="AI1192" s="50"/>
      <c r="AJ1192" s="51">
        <v>43574</v>
      </c>
      <c r="AK1192" s="51" t="s">
        <v>10923</v>
      </c>
      <c r="AL1192" s="52">
        <v>43570</v>
      </c>
    </row>
    <row r="1193" spans="1:38" x14ac:dyDescent="0.15">
      <c r="A1193" s="36">
        <v>51771095</v>
      </c>
      <c r="B1193" s="41" t="s">
        <v>11377</v>
      </c>
      <c r="C1193" s="41" t="s">
        <v>11378</v>
      </c>
      <c r="D1193" s="36" t="s">
        <v>5067</v>
      </c>
      <c r="E1193" s="36" t="s">
        <v>11379</v>
      </c>
      <c r="F1193" s="36"/>
      <c r="G1193" s="36">
        <v>51772919</v>
      </c>
      <c r="H1193" s="42" t="s">
        <v>205</v>
      </c>
      <c r="I1193" s="36">
        <v>51772919</v>
      </c>
      <c r="J1193" s="42" t="s">
        <v>205</v>
      </c>
      <c r="K1193" s="36" t="s">
        <v>67</v>
      </c>
      <c r="L1193" s="43" t="s">
        <v>68</v>
      </c>
      <c r="M1193" s="43" t="s">
        <v>38</v>
      </c>
      <c r="N1193" s="36" t="s">
        <v>8569</v>
      </c>
      <c r="O1193" s="42" t="s">
        <v>9889</v>
      </c>
      <c r="P1193" s="36" t="s">
        <v>85</v>
      </c>
      <c r="Q1193" s="42" t="s">
        <v>72</v>
      </c>
      <c r="R1193" s="42"/>
      <c r="S1193" s="44">
        <v>43426</v>
      </c>
      <c r="T1193" s="44">
        <v>43472</v>
      </c>
      <c r="U1193" s="45" t="s">
        <v>11380</v>
      </c>
      <c r="V1193" s="46"/>
      <c r="W1193" s="47" t="s">
        <v>11381</v>
      </c>
      <c r="X1193" s="48" t="s">
        <v>11382</v>
      </c>
      <c r="Y1193" s="48">
        <v>48437</v>
      </c>
      <c r="Z1193" s="48" t="s">
        <v>11383</v>
      </c>
      <c r="AA1193" s="48" t="s">
        <v>11384</v>
      </c>
      <c r="AB1193" s="48">
        <v>16170</v>
      </c>
      <c r="AC1193" s="48"/>
      <c r="AD1193" s="48" t="s">
        <v>47</v>
      </c>
      <c r="AE1193" s="47" t="s">
        <v>11385</v>
      </c>
      <c r="AF1193" s="47" t="s">
        <v>11386</v>
      </c>
      <c r="AG1193" s="49"/>
      <c r="AH1193" s="49">
        <v>43585</v>
      </c>
      <c r="AI1193" s="50"/>
      <c r="AJ1193" s="51">
        <v>43586</v>
      </c>
      <c r="AK1193" s="51" t="s">
        <v>11357</v>
      </c>
      <c r="AL1193" s="52">
        <v>43584</v>
      </c>
    </row>
    <row r="1194" spans="1:38" x14ac:dyDescent="0.15">
      <c r="A1194" s="36">
        <v>51607273</v>
      </c>
      <c r="B1194" s="41" t="s">
        <v>11387</v>
      </c>
      <c r="C1194" s="41" t="s">
        <v>11388</v>
      </c>
      <c r="D1194" s="36" t="s">
        <v>11389</v>
      </c>
      <c r="E1194" s="36" t="s">
        <v>11390</v>
      </c>
      <c r="F1194" s="36"/>
      <c r="G1194" s="36">
        <v>51562700</v>
      </c>
      <c r="H1194" s="42" t="s">
        <v>6713</v>
      </c>
      <c r="I1194" s="42">
        <v>51752149</v>
      </c>
      <c r="J1194" s="42" t="s">
        <v>8963</v>
      </c>
      <c r="K1194" s="36" t="s">
        <v>67</v>
      </c>
      <c r="L1194" s="43" t="s">
        <v>68</v>
      </c>
      <c r="M1194" s="43" t="s">
        <v>38</v>
      </c>
      <c r="N1194" s="36" t="s">
        <v>164</v>
      </c>
      <c r="O1194" s="42" t="s">
        <v>379</v>
      </c>
      <c r="P1194" s="36" t="s">
        <v>71</v>
      </c>
      <c r="Q1194" s="42" t="s">
        <v>72</v>
      </c>
      <c r="R1194" s="42"/>
      <c r="S1194" s="44">
        <v>42474</v>
      </c>
      <c r="T1194" s="44">
        <v>42523</v>
      </c>
      <c r="U1194" s="45">
        <v>42544</v>
      </c>
      <c r="V1194" s="46">
        <v>6624232</v>
      </c>
      <c r="W1194" s="47" t="s">
        <v>11391</v>
      </c>
      <c r="X1194" s="48" t="s">
        <v>11392</v>
      </c>
      <c r="Y1194" s="48">
        <v>69119</v>
      </c>
      <c r="Z1194" s="48" t="s">
        <v>11393</v>
      </c>
      <c r="AA1194" s="48" t="s">
        <v>11394</v>
      </c>
      <c r="AB1194" s="48">
        <v>699</v>
      </c>
      <c r="AC1194" s="48"/>
      <c r="AD1194" s="48" t="s">
        <v>47</v>
      </c>
      <c r="AE1194" s="47" t="s">
        <v>11395</v>
      </c>
      <c r="AF1194" s="47" t="s">
        <v>11396</v>
      </c>
      <c r="AG1194" s="49"/>
      <c r="AH1194" s="49">
        <v>43585</v>
      </c>
      <c r="AI1194" s="50"/>
      <c r="AJ1194" s="51">
        <v>43586</v>
      </c>
      <c r="AK1194" s="51" t="s">
        <v>11357</v>
      </c>
      <c r="AL1194" s="52">
        <v>43584</v>
      </c>
    </row>
    <row r="1195" spans="1:38" x14ac:dyDescent="0.15">
      <c r="A1195" s="36">
        <v>51694260</v>
      </c>
      <c r="B1195" s="41" t="s">
        <v>11397</v>
      </c>
      <c r="C1195" s="41" t="s">
        <v>11398</v>
      </c>
      <c r="D1195" s="36" t="s">
        <v>11399</v>
      </c>
      <c r="E1195" s="36" t="s">
        <v>11400</v>
      </c>
      <c r="F1195" s="36"/>
      <c r="G1195" s="36">
        <v>51576660</v>
      </c>
      <c r="H1195" s="42" t="s">
        <v>313</v>
      </c>
      <c r="I1195" s="42">
        <v>51609648</v>
      </c>
      <c r="J1195" s="42" t="s">
        <v>162</v>
      </c>
      <c r="K1195" s="36" t="s">
        <v>67</v>
      </c>
      <c r="L1195" s="43" t="s">
        <v>68</v>
      </c>
      <c r="M1195" s="43" t="s">
        <v>38</v>
      </c>
      <c r="N1195" s="36" t="s">
        <v>414</v>
      </c>
      <c r="O1195" s="42" t="s">
        <v>1115</v>
      </c>
      <c r="P1195" s="36" t="s">
        <v>71</v>
      </c>
      <c r="Q1195" s="42" t="s">
        <v>72</v>
      </c>
      <c r="R1195" s="42"/>
      <c r="S1195" s="44">
        <v>42940</v>
      </c>
      <c r="T1195" s="44">
        <v>43444</v>
      </c>
      <c r="U1195" s="45"/>
      <c r="V1195" s="46">
        <v>6624543</v>
      </c>
      <c r="W1195" s="47" t="s">
        <v>11401</v>
      </c>
      <c r="X1195" s="48" t="s">
        <v>11402</v>
      </c>
      <c r="Y1195" s="48">
        <v>69193</v>
      </c>
      <c r="Z1195" s="48" t="s">
        <v>11403</v>
      </c>
      <c r="AA1195" s="48" t="s">
        <v>11404</v>
      </c>
      <c r="AB1195" s="48">
        <v>5939</v>
      </c>
      <c r="AC1195" s="48" t="s">
        <v>11405</v>
      </c>
      <c r="AD1195" s="48" t="s">
        <v>47</v>
      </c>
      <c r="AE1195" s="47" t="s">
        <v>11406</v>
      </c>
      <c r="AF1195" s="47" t="s">
        <v>11407</v>
      </c>
      <c r="AG1195" s="49"/>
      <c r="AH1195" s="49">
        <v>43585</v>
      </c>
      <c r="AI1195" s="50"/>
      <c r="AJ1195" s="51">
        <v>43586</v>
      </c>
      <c r="AK1195" s="51" t="s">
        <v>11357</v>
      </c>
      <c r="AL1195" s="52">
        <v>43584</v>
      </c>
    </row>
    <row r="1196" spans="1:38" x14ac:dyDescent="0.15">
      <c r="A1196" s="36">
        <v>51562700</v>
      </c>
      <c r="B1196" s="41" t="s">
        <v>6713</v>
      </c>
      <c r="C1196" s="41" t="s">
        <v>11408</v>
      </c>
      <c r="D1196" s="36" t="s">
        <v>11409</v>
      </c>
      <c r="E1196" s="36" t="s">
        <v>11410</v>
      </c>
      <c r="F1196" s="36"/>
      <c r="G1196" s="36">
        <v>51752149</v>
      </c>
      <c r="H1196" s="42" t="s">
        <v>8963</v>
      </c>
      <c r="I1196" s="42">
        <v>51742440</v>
      </c>
      <c r="J1196" s="42" t="s">
        <v>9063</v>
      </c>
      <c r="K1196" s="36" t="s">
        <v>83</v>
      </c>
      <c r="L1196" s="43" t="s">
        <v>37</v>
      </c>
      <c r="M1196" s="43" t="s">
        <v>38</v>
      </c>
      <c r="N1196" s="36" t="s">
        <v>164</v>
      </c>
      <c r="O1196" s="42" t="s">
        <v>432</v>
      </c>
      <c r="P1196" s="36" t="s">
        <v>71</v>
      </c>
      <c r="Q1196" s="42" t="s">
        <v>86</v>
      </c>
      <c r="R1196" s="42"/>
      <c r="S1196" s="44">
        <v>42145</v>
      </c>
      <c r="T1196" s="44">
        <v>42176</v>
      </c>
      <c r="U1196" s="45">
        <v>42177</v>
      </c>
      <c r="V1196" s="46">
        <v>6634182</v>
      </c>
      <c r="W1196" s="47" t="s">
        <v>11411</v>
      </c>
      <c r="X1196" s="48" t="s">
        <v>11412</v>
      </c>
      <c r="Y1196" s="48">
        <v>69151</v>
      </c>
      <c r="Z1196" s="48" t="s">
        <v>11413</v>
      </c>
      <c r="AA1196" s="48" t="s">
        <v>11414</v>
      </c>
      <c r="AB1196" s="48">
        <v>206291</v>
      </c>
      <c r="AC1196" s="48"/>
      <c r="AD1196" s="48" t="s">
        <v>47</v>
      </c>
      <c r="AE1196" s="47" t="s">
        <v>11415</v>
      </c>
      <c r="AF1196" s="47" t="s">
        <v>11416</v>
      </c>
      <c r="AG1196" s="49"/>
      <c r="AH1196" s="49">
        <v>43587</v>
      </c>
      <c r="AI1196" s="50"/>
      <c r="AJ1196" s="51">
        <v>43588</v>
      </c>
      <c r="AK1196" s="51" t="s">
        <v>11357</v>
      </c>
      <c r="AL1196" s="52">
        <v>43584</v>
      </c>
    </row>
    <row r="1197" spans="1:38" x14ac:dyDescent="0.15">
      <c r="A1197" s="36">
        <v>51730056</v>
      </c>
      <c r="B1197" s="41" t="s">
        <v>11417</v>
      </c>
      <c r="C1197" s="41" t="s">
        <v>11418</v>
      </c>
      <c r="D1197" s="36" t="s">
        <v>11419</v>
      </c>
      <c r="E1197" s="36" t="s">
        <v>11420</v>
      </c>
      <c r="F1197" s="36"/>
      <c r="G1197" s="36">
        <v>51732809</v>
      </c>
      <c r="H1197" s="42" t="s">
        <v>7825</v>
      </c>
      <c r="I1197" s="42">
        <v>51564379</v>
      </c>
      <c r="J1197" s="42" t="s">
        <v>532</v>
      </c>
      <c r="K1197" s="36" t="s">
        <v>67</v>
      </c>
      <c r="L1197" s="43" t="s">
        <v>68</v>
      </c>
      <c r="M1197" s="43" t="s">
        <v>38</v>
      </c>
      <c r="N1197" s="36" t="s">
        <v>7711</v>
      </c>
      <c r="O1197" s="42" t="s">
        <v>8190</v>
      </c>
      <c r="P1197" s="36" t="s">
        <v>71</v>
      </c>
      <c r="Q1197" s="42" t="s">
        <v>72</v>
      </c>
      <c r="R1197" s="42"/>
      <c r="S1197" s="44">
        <v>43216</v>
      </c>
      <c r="T1197" s="44">
        <v>43255</v>
      </c>
      <c r="U1197" s="45">
        <v>43276</v>
      </c>
      <c r="V1197" s="46">
        <v>6634661</v>
      </c>
      <c r="W1197" s="47" t="s">
        <v>11421</v>
      </c>
      <c r="X1197" s="48" t="s">
        <v>11422</v>
      </c>
      <c r="Y1197" s="48">
        <v>12028</v>
      </c>
      <c r="Z1197" s="48" t="s">
        <v>11423</v>
      </c>
      <c r="AA1197" s="48" t="s">
        <v>11424</v>
      </c>
      <c r="AB1197" s="48">
        <v>15089</v>
      </c>
      <c r="AC1197" s="48"/>
      <c r="AD1197" s="48" t="s">
        <v>47</v>
      </c>
      <c r="AE1197" s="47" t="s">
        <v>11425</v>
      </c>
      <c r="AF1197" s="47" t="s">
        <v>11426</v>
      </c>
      <c r="AG1197" s="49"/>
      <c r="AH1197" s="49">
        <v>43587</v>
      </c>
      <c r="AI1197" s="50"/>
      <c r="AJ1197" s="51">
        <v>43588</v>
      </c>
      <c r="AK1197" s="51" t="s">
        <v>11357</v>
      </c>
      <c r="AL1197" s="52">
        <v>43584</v>
      </c>
    </row>
    <row r="1198" spans="1:38" x14ac:dyDescent="0.15">
      <c r="A1198" s="36">
        <v>51696228</v>
      </c>
      <c r="B1198" s="41" t="s">
        <v>11427</v>
      </c>
      <c r="C1198" s="41" t="s">
        <v>11428</v>
      </c>
      <c r="D1198" s="36" t="s">
        <v>11429</v>
      </c>
      <c r="E1198" s="36" t="s">
        <v>11430</v>
      </c>
      <c r="F1198" s="36" t="s">
        <v>11431</v>
      </c>
      <c r="G1198" s="36">
        <v>51421353</v>
      </c>
      <c r="H1198" s="42" t="s">
        <v>293</v>
      </c>
      <c r="I1198" s="42">
        <v>51581034</v>
      </c>
      <c r="J1198" s="42" t="s">
        <v>30</v>
      </c>
      <c r="K1198" s="36" t="s">
        <v>294</v>
      </c>
      <c r="L1198" s="43" t="s">
        <v>37</v>
      </c>
      <c r="M1198" s="43" t="s">
        <v>38</v>
      </c>
      <c r="N1198" s="36" t="s">
        <v>365</v>
      </c>
      <c r="O1198" s="42" t="s">
        <v>696</v>
      </c>
      <c r="P1198" s="36" t="s">
        <v>85</v>
      </c>
      <c r="Q1198" s="42" t="s">
        <v>72</v>
      </c>
      <c r="R1198" s="42"/>
      <c r="S1198" s="44">
        <v>42951</v>
      </c>
      <c r="T1198" s="44">
        <v>43031</v>
      </c>
      <c r="U1198" s="45">
        <v>43031</v>
      </c>
      <c r="V1198" s="46">
        <v>6624650</v>
      </c>
      <c r="W1198" s="47" t="s">
        <v>11432</v>
      </c>
      <c r="X1198" s="48" t="s">
        <v>11433</v>
      </c>
      <c r="Y1198" s="48">
        <v>69250</v>
      </c>
      <c r="Z1198" s="48" t="s">
        <v>11434</v>
      </c>
      <c r="AA1198" s="48" t="s">
        <v>11435</v>
      </c>
      <c r="AB1198" s="48">
        <v>1443</v>
      </c>
      <c r="AC1198" s="48"/>
      <c r="AD1198" s="48" t="s">
        <v>47</v>
      </c>
      <c r="AE1198" s="47" t="s">
        <v>11436</v>
      </c>
      <c r="AF1198" s="47" t="s">
        <v>11437</v>
      </c>
      <c r="AG1198" s="49"/>
      <c r="AH1198" s="49">
        <v>43588</v>
      </c>
      <c r="AI1198" s="50"/>
      <c r="AJ1198" s="51">
        <v>43588</v>
      </c>
      <c r="AK1198" s="51" t="s">
        <v>11357</v>
      </c>
      <c r="AL1198" s="52">
        <v>43584</v>
      </c>
    </row>
    <row r="1199" spans="1:38" x14ac:dyDescent="0.15">
      <c r="A1199" s="36">
        <v>51722865</v>
      </c>
      <c r="B1199" s="41" t="s">
        <v>11438</v>
      </c>
      <c r="C1199" s="41" t="s">
        <v>11439</v>
      </c>
      <c r="D1199" s="36" t="s">
        <v>11440</v>
      </c>
      <c r="E1199" s="36" t="s">
        <v>11441</v>
      </c>
      <c r="F1199" s="36"/>
      <c r="G1199" s="36">
        <v>51564129</v>
      </c>
      <c r="H1199" s="42" t="s">
        <v>7571</v>
      </c>
      <c r="I1199" s="42">
        <v>51747002</v>
      </c>
      <c r="J1199" s="42" t="s">
        <v>66</v>
      </c>
      <c r="K1199" s="36" t="s">
        <v>67</v>
      </c>
      <c r="L1199" s="43" t="s">
        <v>68</v>
      </c>
      <c r="M1199" s="43" t="s">
        <v>38</v>
      </c>
      <c r="N1199" s="36" t="s">
        <v>6172</v>
      </c>
      <c r="O1199" s="42" t="s">
        <v>397</v>
      </c>
      <c r="P1199" s="36" t="s">
        <v>85</v>
      </c>
      <c r="Q1199" s="42" t="s">
        <v>72</v>
      </c>
      <c r="R1199" s="42"/>
      <c r="S1199" s="44">
        <v>43159</v>
      </c>
      <c r="T1199" s="44">
        <v>43199</v>
      </c>
      <c r="U1199" s="45">
        <v>43213</v>
      </c>
      <c r="V1199" s="46">
        <v>6624932</v>
      </c>
      <c r="W1199" s="47" t="s">
        <v>11442</v>
      </c>
      <c r="X1199" s="48" t="s">
        <v>11443</v>
      </c>
      <c r="Y1199" s="48">
        <v>69485</v>
      </c>
      <c r="Z1199" s="48" t="s">
        <v>11444</v>
      </c>
      <c r="AA1199" s="48" t="s">
        <v>11445</v>
      </c>
      <c r="AB1199" s="48">
        <v>14812</v>
      </c>
      <c r="AC1199" s="48"/>
      <c r="AD1199" s="48" t="s">
        <v>47</v>
      </c>
      <c r="AE1199" s="47" t="s">
        <v>11446</v>
      </c>
      <c r="AF1199" s="47" t="s">
        <v>11447</v>
      </c>
      <c r="AG1199" s="49"/>
      <c r="AH1199" s="49">
        <v>43581</v>
      </c>
      <c r="AI1199" s="50"/>
      <c r="AJ1199" s="51">
        <v>43581</v>
      </c>
      <c r="AK1199" s="51" t="s">
        <v>10923</v>
      </c>
      <c r="AL1199" s="52">
        <v>43577</v>
      </c>
    </row>
    <row r="1200" spans="1:38" x14ac:dyDescent="0.15">
      <c r="A1200" s="36">
        <v>51770560</v>
      </c>
      <c r="B1200" s="41" t="s">
        <v>11448</v>
      </c>
      <c r="C1200" s="41" t="s">
        <v>11449</v>
      </c>
      <c r="D1200" s="36" t="s">
        <v>11450</v>
      </c>
      <c r="E1200" s="36" t="s">
        <v>11451</v>
      </c>
      <c r="F1200" s="36"/>
      <c r="G1200" s="36">
        <v>51732808</v>
      </c>
      <c r="H1200" s="42" t="s">
        <v>8691</v>
      </c>
      <c r="I1200" s="42">
        <v>51752149</v>
      </c>
      <c r="J1200" s="42" t="s">
        <v>8963</v>
      </c>
      <c r="K1200" s="36" t="s">
        <v>67</v>
      </c>
      <c r="L1200" s="43" t="s">
        <v>68</v>
      </c>
      <c r="M1200" s="43" t="s">
        <v>38</v>
      </c>
      <c r="N1200" s="36" t="s">
        <v>164</v>
      </c>
      <c r="O1200" s="42" t="s">
        <v>950</v>
      </c>
      <c r="P1200" s="36" t="s">
        <v>85</v>
      </c>
      <c r="Q1200" s="42" t="s">
        <v>72</v>
      </c>
      <c r="R1200" s="42"/>
      <c r="S1200" s="44">
        <v>43425</v>
      </c>
      <c r="T1200" s="44">
        <v>43472</v>
      </c>
      <c r="U1200" s="45">
        <v>43486</v>
      </c>
      <c r="V1200" s="46"/>
      <c r="W1200" s="47" t="s">
        <v>11452</v>
      </c>
      <c r="X1200" s="48" t="s">
        <v>11453</v>
      </c>
      <c r="Y1200" s="48">
        <v>48429</v>
      </c>
      <c r="Z1200" s="48" t="s">
        <v>11454</v>
      </c>
      <c r="AA1200" s="48" t="s">
        <v>11455</v>
      </c>
      <c r="AB1200" s="48">
        <v>16173</v>
      </c>
      <c r="AC1200" s="48"/>
      <c r="AD1200" s="48" t="s">
        <v>47</v>
      </c>
      <c r="AE1200" s="47" t="s">
        <v>11456</v>
      </c>
      <c r="AF1200" s="47" t="s">
        <v>11457</v>
      </c>
      <c r="AG1200" s="49"/>
      <c r="AH1200" s="49">
        <v>43587</v>
      </c>
      <c r="AI1200" s="50"/>
      <c r="AJ1200" s="51">
        <v>43588</v>
      </c>
      <c r="AK1200" s="51" t="s">
        <v>11357</v>
      </c>
      <c r="AL1200" s="52">
        <v>43584</v>
      </c>
    </row>
    <row r="1201" spans="1:38" x14ac:dyDescent="0.15">
      <c r="A1201" s="36">
        <v>51788759</v>
      </c>
      <c r="B1201" s="41" t="s">
        <v>11458</v>
      </c>
      <c r="C1201" s="41" t="s">
        <v>11459</v>
      </c>
      <c r="D1201" s="36" t="s">
        <v>11460</v>
      </c>
      <c r="E1201" s="36" t="s">
        <v>11461</v>
      </c>
      <c r="F1201" s="36"/>
      <c r="G1201" s="36">
        <v>51710500</v>
      </c>
      <c r="H1201" s="42" t="s">
        <v>124</v>
      </c>
      <c r="I1201" s="42">
        <v>51744004</v>
      </c>
      <c r="J1201" s="42" t="s">
        <v>34</v>
      </c>
      <c r="K1201" s="36" t="s">
        <v>67</v>
      </c>
      <c r="L1201" s="43" t="s">
        <v>5890</v>
      </c>
      <c r="M1201" s="43" t="s">
        <v>38</v>
      </c>
      <c r="N1201" s="36" t="s">
        <v>175</v>
      </c>
      <c r="O1201" s="42" t="s">
        <v>950</v>
      </c>
      <c r="P1201" s="36" t="s">
        <v>71</v>
      </c>
      <c r="Q1201" s="42" t="s">
        <v>304</v>
      </c>
      <c r="R1201" s="42"/>
      <c r="S1201" s="44">
        <v>43515</v>
      </c>
      <c r="T1201" s="44"/>
      <c r="U1201" s="45"/>
      <c r="V1201" s="46"/>
      <c r="W1201" s="47" t="s">
        <v>11462</v>
      </c>
      <c r="X1201" s="48" t="s">
        <v>11463</v>
      </c>
      <c r="Y1201" s="48">
        <v>48438</v>
      </c>
      <c r="Z1201" s="48" t="s">
        <v>11464</v>
      </c>
      <c r="AA1201" s="48" t="s">
        <v>11465</v>
      </c>
      <c r="AB1201" s="48">
        <v>16050</v>
      </c>
      <c r="AC1201" s="48"/>
      <c r="AD1201" s="48" t="s">
        <v>47</v>
      </c>
      <c r="AE1201" s="47" t="s">
        <v>11466</v>
      </c>
      <c r="AF1201" s="47" t="s">
        <v>11467</v>
      </c>
      <c r="AG1201" s="49"/>
      <c r="AH1201" s="49">
        <v>43589</v>
      </c>
      <c r="AI1201" s="50"/>
      <c r="AJ1201" s="51">
        <v>43590</v>
      </c>
      <c r="AK1201" s="51" t="s">
        <v>11357</v>
      </c>
      <c r="AL1201" s="52">
        <v>43584</v>
      </c>
    </row>
    <row r="1202" spans="1:38" x14ac:dyDescent="0.15">
      <c r="A1202" s="36">
        <v>51786036</v>
      </c>
      <c r="B1202" s="41" t="s">
        <v>11468</v>
      </c>
      <c r="C1202" s="41" t="s">
        <v>11469</v>
      </c>
      <c r="D1202" s="36" t="s">
        <v>11470</v>
      </c>
      <c r="E1202" s="36" t="s">
        <v>8493</v>
      </c>
      <c r="F1202" s="36"/>
      <c r="G1202" s="36">
        <v>51710500</v>
      </c>
      <c r="H1202" s="42" t="s">
        <v>124</v>
      </c>
      <c r="I1202" s="42">
        <v>51744004</v>
      </c>
      <c r="J1202" s="42" t="s">
        <v>34</v>
      </c>
      <c r="K1202" s="36" t="s">
        <v>67</v>
      </c>
      <c r="L1202" s="43" t="s">
        <v>5890</v>
      </c>
      <c r="M1202" s="43" t="s">
        <v>38</v>
      </c>
      <c r="N1202" s="36" t="s">
        <v>175</v>
      </c>
      <c r="O1202" s="42" t="s">
        <v>950</v>
      </c>
      <c r="P1202" s="36" t="s">
        <v>85</v>
      </c>
      <c r="Q1202" s="42" t="s">
        <v>72</v>
      </c>
      <c r="R1202" s="42"/>
      <c r="S1202" s="44">
        <v>43502</v>
      </c>
      <c r="T1202" s="44"/>
      <c r="U1202" s="45"/>
      <c r="V1202" s="46"/>
      <c r="W1202" s="47" t="s">
        <v>11471</v>
      </c>
      <c r="X1202" s="48" t="s">
        <v>11472</v>
      </c>
      <c r="Y1202" s="48">
        <v>69009</v>
      </c>
      <c r="Z1202" s="48" t="s">
        <v>11473</v>
      </c>
      <c r="AA1202" s="48" t="s">
        <v>11474</v>
      </c>
      <c r="AB1202" s="48">
        <v>16014</v>
      </c>
      <c r="AC1202" s="48"/>
      <c r="AD1202" s="48" t="s">
        <v>47</v>
      </c>
      <c r="AE1202" s="47" t="s">
        <v>11475</v>
      </c>
      <c r="AF1202" s="47" t="s">
        <v>11476</v>
      </c>
      <c r="AG1202" s="49"/>
      <c r="AH1202" s="49">
        <v>43589</v>
      </c>
      <c r="AI1202" s="50"/>
      <c r="AJ1202" s="51">
        <v>43590</v>
      </c>
      <c r="AK1202" s="51" t="s">
        <v>11357</v>
      </c>
      <c r="AL1202" s="52">
        <v>43584</v>
      </c>
    </row>
    <row r="1203" spans="1:38" x14ac:dyDescent="0.15">
      <c r="A1203" s="36">
        <v>51787859</v>
      </c>
      <c r="B1203" s="41" t="s">
        <v>11477</v>
      </c>
      <c r="C1203" s="41" t="s">
        <v>11478</v>
      </c>
      <c r="D1203" s="36" t="s">
        <v>11479</v>
      </c>
      <c r="E1203" s="36" t="s">
        <v>11480</v>
      </c>
      <c r="F1203" s="36"/>
      <c r="G1203" s="36">
        <v>51710500</v>
      </c>
      <c r="H1203" s="42" t="s">
        <v>124</v>
      </c>
      <c r="I1203" s="42">
        <v>51744004</v>
      </c>
      <c r="J1203" s="42" t="s">
        <v>34</v>
      </c>
      <c r="K1203" s="36" t="s">
        <v>67</v>
      </c>
      <c r="L1203" s="43" t="s">
        <v>5890</v>
      </c>
      <c r="M1203" s="43" t="s">
        <v>38</v>
      </c>
      <c r="N1203" s="36" t="s">
        <v>164</v>
      </c>
      <c r="O1203" s="42" t="s">
        <v>1202</v>
      </c>
      <c r="P1203" s="36" t="s">
        <v>85</v>
      </c>
      <c r="Q1203" s="42" t="s">
        <v>72</v>
      </c>
      <c r="R1203" s="42"/>
      <c r="S1203" s="44">
        <v>43510</v>
      </c>
      <c r="T1203" s="44"/>
      <c r="U1203" s="45"/>
      <c r="V1203" s="46"/>
      <c r="W1203" s="47" t="s">
        <v>11481</v>
      </c>
      <c r="X1203" s="48" t="s">
        <v>11482</v>
      </c>
      <c r="Y1203" s="48">
        <v>69019</v>
      </c>
      <c r="Z1203" s="48" t="s">
        <v>11483</v>
      </c>
      <c r="AA1203" s="48" t="s">
        <v>11484</v>
      </c>
      <c r="AB1203" s="48">
        <v>17095</v>
      </c>
      <c r="AC1203" s="48"/>
      <c r="AD1203" s="48" t="s">
        <v>47</v>
      </c>
      <c r="AE1203" s="47" t="s">
        <v>11485</v>
      </c>
      <c r="AF1203" s="47" t="s">
        <v>11486</v>
      </c>
      <c r="AG1203" s="49"/>
      <c r="AH1203" s="49">
        <v>43589</v>
      </c>
      <c r="AI1203" s="50"/>
      <c r="AJ1203" s="51">
        <v>43590</v>
      </c>
      <c r="AK1203" s="51" t="s">
        <v>11357</v>
      </c>
      <c r="AL1203" s="52">
        <v>43584</v>
      </c>
    </row>
    <row r="1204" spans="1:38" x14ac:dyDescent="0.15">
      <c r="A1204" s="36">
        <v>51802924</v>
      </c>
      <c r="B1204" s="41" t="s">
        <v>11487</v>
      </c>
      <c r="C1204" s="41" t="s">
        <v>11488</v>
      </c>
      <c r="D1204" s="36" t="s">
        <v>11489</v>
      </c>
      <c r="E1204" s="36" t="s">
        <v>11490</v>
      </c>
      <c r="F1204" s="36"/>
      <c r="G1204" s="36">
        <v>51710500</v>
      </c>
      <c r="H1204" s="42" t="s">
        <v>124</v>
      </c>
      <c r="I1204" s="42">
        <v>51744004</v>
      </c>
      <c r="J1204" s="42" t="s">
        <v>34</v>
      </c>
      <c r="K1204" s="36" t="s">
        <v>67</v>
      </c>
      <c r="L1204" s="43" t="s">
        <v>5890</v>
      </c>
      <c r="M1204" s="43" t="s">
        <v>38</v>
      </c>
      <c r="N1204" s="36" t="s">
        <v>164</v>
      </c>
      <c r="O1204" s="42" t="s">
        <v>366</v>
      </c>
      <c r="P1204" s="36" t="s">
        <v>71</v>
      </c>
      <c r="Q1204" s="42" t="s">
        <v>72</v>
      </c>
      <c r="R1204" s="42"/>
      <c r="S1204" s="44">
        <v>43560</v>
      </c>
      <c r="T1204" s="44"/>
      <c r="U1204" s="45"/>
      <c r="V1204" s="46"/>
      <c r="W1204" s="47" t="s">
        <v>11491</v>
      </c>
      <c r="X1204" s="48" t="s">
        <v>11492</v>
      </c>
      <c r="Y1204" s="48">
        <v>69452</v>
      </c>
      <c r="Z1204" s="48" t="s">
        <v>11493</v>
      </c>
      <c r="AA1204" s="48" t="s">
        <v>11494</v>
      </c>
      <c r="AB1204" s="48">
        <v>17067</v>
      </c>
      <c r="AC1204" s="48"/>
      <c r="AD1204" s="48" t="s">
        <v>47</v>
      </c>
      <c r="AE1204" s="47"/>
      <c r="AF1204" s="47" t="s">
        <v>11495</v>
      </c>
      <c r="AG1204" s="49"/>
      <c r="AH1204" s="49">
        <v>43589</v>
      </c>
      <c r="AI1204" s="50"/>
      <c r="AJ1204" s="51">
        <v>43590</v>
      </c>
      <c r="AK1204" s="51" t="s">
        <v>11357</v>
      </c>
      <c r="AL1204" s="52">
        <v>43584</v>
      </c>
    </row>
    <row r="1205" spans="1:38" x14ac:dyDescent="0.15">
      <c r="A1205" s="36">
        <v>51716766</v>
      </c>
      <c r="B1205" s="41" t="s">
        <v>11496</v>
      </c>
      <c r="C1205" s="41" t="s">
        <v>11497</v>
      </c>
      <c r="D1205" s="36" t="s">
        <v>11498</v>
      </c>
      <c r="E1205" s="36" t="s">
        <v>11499</v>
      </c>
      <c r="F1205" s="36"/>
      <c r="G1205" s="36">
        <v>51609647</v>
      </c>
      <c r="H1205" s="42" t="s">
        <v>174</v>
      </c>
      <c r="I1205" s="42">
        <v>51747002</v>
      </c>
      <c r="J1205" s="42" t="s">
        <v>66</v>
      </c>
      <c r="K1205" s="36" t="s">
        <v>67</v>
      </c>
      <c r="L1205" s="43" t="s">
        <v>68</v>
      </c>
      <c r="M1205" s="43" t="s">
        <v>38</v>
      </c>
      <c r="N1205" s="36" t="s">
        <v>7488</v>
      </c>
      <c r="O1205" s="42" t="s">
        <v>207</v>
      </c>
      <c r="P1205" s="36" t="s">
        <v>85</v>
      </c>
      <c r="Q1205" s="42" t="s">
        <v>72</v>
      </c>
      <c r="R1205" s="42"/>
      <c r="S1205" s="44">
        <v>43115</v>
      </c>
      <c r="T1205" s="44">
        <v>43157</v>
      </c>
      <c r="U1205" s="45">
        <v>43171</v>
      </c>
      <c r="V1205" s="46">
        <v>6624794</v>
      </c>
      <c r="W1205" s="47" t="s">
        <v>11500</v>
      </c>
      <c r="X1205" s="48" t="s">
        <v>11501</v>
      </c>
      <c r="Y1205" s="48">
        <v>69138</v>
      </c>
      <c r="Z1205" s="48" t="s">
        <v>11502</v>
      </c>
      <c r="AA1205" s="48" t="s">
        <v>11503</v>
      </c>
      <c r="AB1205" s="48">
        <v>14972</v>
      </c>
      <c r="AC1205" s="48"/>
      <c r="AD1205" s="48" t="s">
        <v>47</v>
      </c>
      <c r="AE1205" s="47" t="s">
        <v>11504</v>
      </c>
      <c r="AF1205" s="47" t="s">
        <v>11505</v>
      </c>
      <c r="AG1205" s="49"/>
      <c r="AH1205" s="49">
        <v>43588</v>
      </c>
      <c r="AI1205" s="50"/>
      <c r="AJ1205" s="51">
        <v>43588</v>
      </c>
      <c r="AK1205" s="51" t="s">
        <v>11357</v>
      </c>
      <c r="AL1205" s="52">
        <v>43584</v>
      </c>
    </row>
    <row r="1206" spans="1:38" x14ac:dyDescent="0.15">
      <c r="A1206" s="36">
        <v>51744705</v>
      </c>
      <c r="B1206" s="41" t="s">
        <v>11506</v>
      </c>
      <c r="C1206" s="41" t="s">
        <v>11507</v>
      </c>
      <c r="D1206" s="36" t="s">
        <v>11508</v>
      </c>
      <c r="E1206" s="36" t="s">
        <v>2238</v>
      </c>
      <c r="F1206" s="36"/>
      <c r="G1206" s="36">
        <v>51737073</v>
      </c>
      <c r="H1206" s="42" t="s">
        <v>65</v>
      </c>
      <c r="I1206" s="42">
        <v>51747002</v>
      </c>
      <c r="J1206" s="42" t="s">
        <v>66</v>
      </c>
      <c r="K1206" s="36" t="s">
        <v>67</v>
      </c>
      <c r="L1206" s="43" t="s">
        <v>68</v>
      </c>
      <c r="M1206" s="43" t="s">
        <v>38</v>
      </c>
      <c r="N1206" s="36" t="s">
        <v>6172</v>
      </c>
      <c r="O1206" s="42" t="s">
        <v>334</v>
      </c>
      <c r="P1206" s="36" t="s">
        <v>85</v>
      </c>
      <c r="Q1206" s="42" t="s">
        <v>72</v>
      </c>
      <c r="R1206" s="42"/>
      <c r="S1206" s="44">
        <v>43307</v>
      </c>
      <c r="T1206" s="44">
        <v>43353</v>
      </c>
      <c r="U1206" s="45">
        <v>43367</v>
      </c>
      <c r="V1206" s="46">
        <v>6624995</v>
      </c>
      <c r="W1206" s="47" t="s">
        <v>11509</v>
      </c>
      <c r="X1206" s="48" t="s">
        <v>11510</v>
      </c>
      <c r="Y1206" s="48">
        <v>48595</v>
      </c>
      <c r="Z1206" s="48" t="s">
        <v>11511</v>
      </c>
      <c r="AA1206" s="48" t="s">
        <v>11512</v>
      </c>
      <c r="AB1206" s="48">
        <v>15373</v>
      </c>
      <c r="AC1206" s="48"/>
      <c r="AD1206" s="48" t="s">
        <v>47</v>
      </c>
      <c r="AE1206" s="47" t="s">
        <v>11513</v>
      </c>
      <c r="AF1206" s="47" t="s">
        <v>11514</v>
      </c>
      <c r="AG1206" s="49"/>
      <c r="AH1206" s="49">
        <v>43590</v>
      </c>
      <c r="AI1206" s="50"/>
      <c r="AJ1206" s="51">
        <v>43591</v>
      </c>
      <c r="AK1206" s="51" t="s">
        <v>11357</v>
      </c>
      <c r="AL1206" s="52">
        <v>43591</v>
      </c>
    </row>
    <row r="1207" spans="1:38" x14ac:dyDescent="0.15">
      <c r="A1207" s="36">
        <v>51790900</v>
      </c>
      <c r="B1207" s="41" t="s">
        <v>11515</v>
      </c>
      <c r="C1207" s="41" t="s">
        <v>11516</v>
      </c>
      <c r="D1207" s="36" t="s">
        <v>11517</v>
      </c>
      <c r="E1207" s="36" t="s">
        <v>3172</v>
      </c>
      <c r="F1207" s="36"/>
      <c r="G1207" s="36">
        <v>51564129</v>
      </c>
      <c r="H1207" s="42" t="s">
        <v>7571</v>
      </c>
      <c r="I1207" s="42">
        <v>51747002</v>
      </c>
      <c r="J1207" s="42" t="s">
        <v>66</v>
      </c>
      <c r="K1207" s="36" t="s">
        <v>67</v>
      </c>
      <c r="L1207" s="43" t="s">
        <v>68</v>
      </c>
      <c r="M1207" s="43" t="s">
        <v>38</v>
      </c>
      <c r="N1207" s="36" t="s">
        <v>6172</v>
      </c>
      <c r="O1207" s="42" t="s">
        <v>314</v>
      </c>
      <c r="P1207" s="36" t="s">
        <v>85</v>
      </c>
      <c r="Q1207" s="42" t="s">
        <v>72</v>
      </c>
      <c r="R1207" s="42"/>
      <c r="S1207" s="44">
        <v>43523</v>
      </c>
      <c r="T1207" s="44">
        <v>43563</v>
      </c>
      <c r="U1207" s="45"/>
      <c r="V1207" s="46"/>
      <c r="W1207" s="47" t="s">
        <v>11518</v>
      </c>
      <c r="X1207" s="48" t="s">
        <v>11519</v>
      </c>
      <c r="Y1207" s="48">
        <v>69264</v>
      </c>
      <c r="Z1207" s="48" t="s">
        <v>11520</v>
      </c>
      <c r="AA1207" s="48" t="s">
        <v>11521</v>
      </c>
      <c r="AB1207" s="48">
        <v>17092</v>
      </c>
      <c r="AC1207" s="48"/>
      <c r="AD1207" s="48" t="s">
        <v>47</v>
      </c>
      <c r="AE1207" s="47" t="s">
        <v>11522</v>
      </c>
      <c r="AF1207" s="47" t="s">
        <v>11523</v>
      </c>
      <c r="AG1207" s="49"/>
      <c r="AH1207" s="49">
        <v>43592</v>
      </c>
      <c r="AI1207" s="50"/>
      <c r="AJ1207" s="51">
        <v>43593</v>
      </c>
      <c r="AK1207" s="51" t="s">
        <v>11357</v>
      </c>
      <c r="AL1207" s="52">
        <v>43591</v>
      </c>
    </row>
    <row r="1208" spans="1:38" x14ac:dyDescent="0.15">
      <c r="A1208" s="36">
        <v>51734257</v>
      </c>
      <c r="B1208" s="41" t="s">
        <v>11524</v>
      </c>
      <c r="C1208" s="41" t="s">
        <v>11525</v>
      </c>
      <c r="D1208" s="36" t="s">
        <v>11526</v>
      </c>
      <c r="E1208" s="36" t="s">
        <v>3172</v>
      </c>
      <c r="F1208" s="36" t="s">
        <v>11527</v>
      </c>
      <c r="G1208" s="36">
        <v>51615282</v>
      </c>
      <c r="H1208" s="42" t="s">
        <v>104</v>
      </c>
      <c r="I1208" s="42">
        <v>51564379</v>
      </c>
      <c r="J1208" s="42" t="s">
        <v>532</v>
      </c>
      <c r="K1208" s="36" t="s">
        <v>67</v>
      </c>
      <c r="L1208" s="43" t="s">
        <v>68</v>
      </c>
      <c r="M1208" s="43" t="s">
        <v>38</v>
      </c>
      <c r="N1208" s="36" t="s">
        <v>6333</v>
      </c>
      <c r="O1208" s="42" t="s">
        <v>8507</v>
      </c>
      <c r="P1208" s="36" t="s">
        <v>71</v>
      </c>
      <c r="Q1208" s="42" t="s">
        <v>72</v>
      </c>
      <c r="R1208" s="42"/>
      <c r="S1208" s="44">
        <v>43248</v>
      </c>
      <c r="T1208" s="44">
        <v>43311</v>
      </c>
      <c r="U1208" s="45">
        <v>43311</v>
      </c>
      <c r="V1208" s="46">
        <v>6634686</v>
      </c>
      <c r="W1208" s="47" t="s">
        <v>11528</v>
      </c>
      <c r="X1208" s="48" t="s">
        <v>11529</v>
      </c>
      <c r="Y1208" s="48">
        <v>12219</v>
      </c>
      <c r="Z1208" s="48" t="s">
        <v>11530</v>
      </c>
      <c r="AA1208" s="48" t="s">
        <v>11531</v>
      </c>
      <c r="AB1208" s="48">
        <v>15143</v>
      </c>
      <c r="AC1208" s="48"/>
      <c r="AD1208" s="48" t="s">
        <v>47</v>
      </c>
      <c r="AE1208" s="47" t="s">
        <v>11532</v>
      </c>
      <c r="AF1208" s="47" t="s">
        <v>8580</v>
      </c>
      <c r="AG1208" s="49"/>
      <c r="AH1208" s="49">
        <v>43593</v>
      </c>
      <c r="AI1208" s="50"/>
      <c r="AJ1208" s="51">
        <v>43594</v>
      </c>
      <c r="AK1208" s="51" t="s">
        <v>11357</v>
      </c>
      <c r="AL1208" s="52">
        <v>43591</v>
      </c>
    </row>
    <row r="1209" spans="1:38" x14ac:dyDescent="0.15">
      <c r="A1209" s="36">
        <v>51790991</v>
      </c>
      <c r="B1209" s="41" t="s">
        <v>11533</v>
      </c>
      <c r="C1209" s="41" t="s">
        <v>11534</v>
      </c>
      <c r="D1209" s="36" t="s">
        <v>3232</v>
      </c>
      <c r="E1209" s="36" t="s">
        <v>11535</v>
      </c>
      <c r="F1209" s="36"/>
      <c r="G1209" s="36">
        <v>51710500</v>
      </c>
      <c r="H1209" s="42" t="s">
        <v>124</v>
      </c>
      <c r="I1209" s="42">
        <v>51744004</v>
      </c>
      <c r="J1209" s="42" t="s">
        <v>34</v>
      </c>
      <c r="K1209" s="36" t="s">
        <v>67</v>
      </c>
      <c r="L1209" s="43" t="s">
        <v>5890</v>
      </c>
      <c r="M1209" s="43" t="s">
        <v>38</v>
      </c>
      <c r="N1209" s="36" t="s">
        <v>6172</v>
      </c>
      <c r="O1209" s="42" t="s">
        <v>314</v>
      </c>
      <c r="P1209" s="36" t="s">
        <v>85</v>
      </c>
      <c r="Q1209" s="42" t="s">
        <v>72</v>
      </c>
      <c r="R1209" s="42"/>
      <c r="S1209" s="44">
        <v>43524</v>
      </c>
      <c r="T1209" s="44"/>
      <c r="U1209" s="45"/>
      <c r="V1209" s="46"/>
      <c r="W1209" s="47" t="s">
        <v>11536</v>
      </c>
      <c r="X1209" s="48" t="s">
        <v>11537</v>
      </c>
      <c r="Y1209" s="48">
        <v>48439</v>
      </c>
      <c r="Z1209" s="48" t="s">
        <v>11538</v>
      </c>
      <c r="AA1209" s="48" t="s">
        <v>11539</v>
      </c>
      <c r="AB1209" s="48">
        <v>17096</v>
      </c>
      <c r="AC1209" s="48"/>
      <c r="AD1209" s="48" t="s">
        <v>47</v>
      </c>
      <c r="AE1209" s="47" t="s">
        <v>11540</v>
      </c>
      <c r="AF1209" s="47" t="s">
        <v>11541</v>
      </c>
      <c r="AG1209" s="49"/>
      <c r="AH1209" s="49">
        <v>43594</v>
      </c>
      <c r="AI1209" s="50"/>
      <c r="AJ1209" s="51">
        <v>43595</v>
      </c>
      <c r="AK1209" s="51" t="s">
        <v>11357</v>
      </c>
      <c r="AL1209" s="52">
        <v>43591</v>
      </c>
    </row>
    <row r="1210" spans="1:38" x14ac:dyDescent="0.15">
      <c r="A1210" s="36">
        <v>51729169</v>
      </c>
      <c r="B1210" s="41" t="s">
        <v>11542</v>
      </c>
      <c r="C1210" s="41" t="s">
        <v>11543</v>
      </c>
      <c r="D1210" s="36" t="s">
        <v>11544</v>
      </c>
      <c r="E1210" s="36" t="s">
        <v>11545</v>
      </c>
      <c r="F1210" s="36" t="s">
        <v>11546</v>
      </c>
      <c r="G1210" s="36">
        <v>51547597</v>
      </c>
      <c r="H1210" s="42" t="s">
        <v>376</v>
      </c>
      <c r="I1210" s="42">
        <v>51609648</v>
      </c>
      <c r="J1210" s="42" t="s">
        <v>162</v>
      </c>
      <c r="K1210" s="36" t="s">
        <v>67</v>
      </c>
      <c r="L1210" s="43" t="s">
        <v>68</v>
      </c>
      <c r="M1210" s="43" t="s">
        <v>38</v>
      </c>
      <c r="N1210" s="36" t="s">
        <v>414</v>
      </c>
      <c r="O1210" s="42" t="s">
        <v>1930</v>
      </c>
      <c r="P1210" s="36" t="s">
        <v>71</v>
      </c>
      <c r="Q1210" s="42" t="s">
        <v>72</v>
      </c>
      <c r="R1210" s="42"/>
      <c r="S1210" s="44">
        <v>43208</v>
      </c>
      <c r="T1210" s="44">
        <v>43262</v>
      </c>
      <c r="U1210" s="45">
        <v>43276</v>
      </c>
      <c r="V1210" s="46">
        <v>6634596</v>
      </c>
      <c r="W1210" s="47" t="s">
        <v>11547</v>
      </c>
      <c r="X1210" s="48" t="s">
        <v>11548</v>
      </c>
      <c r="Y1210" s="48">
        <v>16228</v>
      </c>
      <c r="Z1210" s="48" t="s">
        <v>11549</v>
      </c>
      <c r="AA1210" s="48" t="s">
        <v>11550</v>
      </c>
      <c r="AB1210" s="48">
        <v>15057</v>
      </c>
      <c r="AC1210" s="48" t="s">
        <v>11551</v>
      </c>
      <c r="AD1210" s="48" t="s">
        <v>9013</v>
      </c>
      <c r="AE1210" s="47" t="s">
        <v>11552</v>
      </c>
      <c r="AF1210" s="47" t="s">
        <v>11553</v>
      </c>
      <c r="AG1210" s="49"/>
      <c r="AH1210" s="49">
        <v>43595</v>
      </c>
      <c r="AI1210" s="50"/>
      <c r="AJ1210" s="51">
        <v>43595</v>
      </c>
      <c r="AK1210" s="51" t="s">
        <v>11357</v>
      </c>
      <c r="AL1210" s="52">
        <v>43591</v>
      </c>
    </row>
    <row r="1211" spans="1:38" x14ac:dyDescent="0.15">
      <c r="A1211" s="36">
        <v>51743039</v>
      </c>
      <c r="B1211" s="41" t="s">
        <v>11554</v>
      </c>
      <c r="C1211" s="41" t="s">
        <v>11555</v>
      </c>
      <c r="D1211" s="36" t="s">
        <v>11556</v>
      </c>
      <c r="E1211" s="36" t="s">
        <v>11557</v>
      </c>
      <c r="F1211" s="36"/>
      <c r="G1211" s="36">
        <v>51588225</v>
      </c>
      <c r="H1211" s="42" t="s">
        <v>231</v>
      </c>
      <c r="I1211" s="42">
        <v>51712958</v>
      </c>
      <c r="J1211" s="42" t="s">
        <v>7320</v>
      </c>
      <c r="K1211" s="36" t="s">
        <v>67</v>
      </c>
      <c r="L1211" s="43" t="s">
        <v>68</v>
      </c>
      <c r="M1211" s="43" t="s">
        <v>38</v>
      </c>
      <c r="N1211" s="36" t="s">
        <v>175</v>
      </c>
      <c r="O1211" s="42" t="s">
        <v>1317</v>
      </c>
      <c r="P1211" s="36" t="s">
        <v>85</v>
      </c>
      <c r="Q1211" s="42" t="s">
        <v>72</v>
      </c>
      <c r="R1211" s="42"/>
      <c r="S1211" s="44">
        <v>43297</v>
      </c>
      <c r="T1211" s="44">
        <v>43381</v>
      </c>
      <c r="U1211" s="45">
        <v>43395</v>
      </c>
      <c r="V1211" s="46">
        <v>6634771</v>
      </c>
      <c r="W1211" s="47" t="s">
        <v>11558</v>
      </c>
      <c r="X1211" s="48" t="s">
        <v>11559</v>
      </c>
      <c r="Y1211" s="48">
        <v>48533</v>
      </c>
      <c r="Z1211" s="48" t="s">
        <v>11560</v>
      </c>
      <c r="AA1211" s="48" t="s">
        <v>11561</v>
      </c>
      <c r="AB1211" s="48">
        <v>15312</v>
      </c>
      <c r="AC1211" s="48"/>
      <c r="AD1211" s="48" t="s">
        <v>4506</v>
      </c>
      <c r="AE1211" s="47" t="s">
        <v>11562</v>
      </c>
      <c r="AF1211" s="47" t="s">
        <v>11563</v>
      </c>
      <c r="AG1211" s="49"/>
      <c r="AH1211" s="49">
        <v>43596</v>
      </c>
      <c r="AI1211" s="50"/>
      <c r="AJ1211" s="51">
        <v>43597</v>
      </c>
      <c r="AK1211" s="51" t="s">
        <v>11357</v>
      </c>
      <c r="AL1211" s="52">
        <v>43591</v>
      </c>
    </row>
    <row r="1212" spans="1:38" x14ac:dyDescent="0.15">
      <c r="A1212" s="36">
        <v>51704087</v>
      </c>
      <c r="B1212" s="41" t="s">
        <v>11564</v>
      </c>
      <c r="C1212" s="41" t="s">
        <v>11565</v>
      </c>
      <c r="D1212" s="36" t="s">
        <v>3966</v>
      </c>
      <c r="E1212" s="36" t="s">
        <v>11566</v>
      </c>
      <c r="F1212" s="36" t="s">
        <v>11567</v>
      </c>
      <c r="G1212" s="36">
        <v>51591943</v>
      </c>
      <c r="H1212" s="42" t="s">
        <v>3789</v>
      </c>
      <c r="I1212" s="42">
        <v>51712958</v>
      </c>
      <c r="J1212" s="42" t="s">
        <v>7320</v>
      </c>
      <c r="K1212" s="36" t="s">
        <v>67</v>
      </c>
      <c r="L1212" s="43" t="s">
        <v>68</v>
      </c>
      <c r="M1212" s="43" t="s">
        <v>38</v>
      </c>
      <c r="N1212" s="36" t="s">
        <v>69</v>
      </c>
      <c r="O1212" s="42" t="s">
        <v>334</v>
      </c>
      <c r="P1212" s="36" t="s">
        <v>85</v>
      </c>
      <c r="Q1212" s="42" t="s">
        <v>72</v>
      </c>
      <c r="R1212" s="42"/>
      <c r="S1212" s="44">
        <v>43006</v>
      </c>
      <c r="T1212" s="44">
        <v>43045</v>
      </c>
      <c r="U1212" s="45">
        <v>43059</v>
      </c>
      <c r="V1212" s="46">
        <v>6624699</v>
      </c>
      <c r="W1212" s="47" t="s">
        <v>11568</v>
      </c>
      <c r="X1212" s="48" t="s">
        <v>11569</v>
      </c>
      <c r="Y1212" s="48">
        <v>69341</v>
      </c>
      <c r="Z1212" s="48" t="s">
        <v>11570</v>
      </c>
      <c r="AA1212" s="48" t="s">
        <v>11571</v>
      </c>
      <c r="AB1212" s="48">
        <v>14354</v>
      </c>
      <c r="AC1212" s="48"/>
      <c r="AD1212" s="48" t="s">
        <v>4506</v>
      </c>
      <c r="AE1212" s="47" t="s">
        <v>11572</v>
      </c>
      <c r="AF1212" s="47" t="s">
        <v>11573</v>
      </c>
      <c r="AG1212" s="49"/>
      <c r="AH1212" s="49">
        <v>43595</v>
      </c>
      <c r="AI1212" s="50"/>
      <c r="AJ1212" s="51">
        <v>43595</v>
      </c>
      <c r="AK1212" s="51" t="s">
        <v>11357</v>
      </c>
      <c r="AL1212" s="52">
        <v>43591</v>
      </c>
    </row>
    <row r="1213" spans="1:38" x14ac:dyDescent="0.15">
      <c r="A1213" s="36">
        <v>51698356</v>
      </c>
      <c r="B1213" s="41" t="s">
        <v>11574</v>
      </c>
      <c r="C1213" s="41" t="s">
        <v>11575</v>
      </c>
      <c r="D1213" s="36" t="s">
        <v>11576</v>
      </c>
      <c r="E1213" s="36" t="s">
        <v>11577</v>
      </c>
      <c r="F1213" s="36"/>
      <c r="G1213" s="36">
        <v>51421353</v>
      </c>
      <c r="H1213" s="42" t="s">
        <v>293</v>
      </c>
      <c r="I1213" s="42">
        <v>51581034</v>
      </c>
      <c r="J1213" s="42" t="s">
        <v>30</v>
      </c>
      <c r="K1213" s="36" t="s">
        <v>294</v>
      </c>
      <c r="L1213" s="43" t="s">
        <v>37</v>
      </c>
      <c r="M1213" s="43" t="s">
        <v>38</v>
      </c>
      <c r="N1213" s="36" t="s">
        <v>452</v>
      </c>
      <c r="O1213" s="42" t="s">
        <v>106</v>
      </c>
      <c r="P1213" s="36" t="s">
        <v>71</v>
      </c>
      <c r="Q1213" s="42" t="s">
        <v>72</v>
      </c>
      <c r="R1213" s="42"/>
      <c r="S1213" s="44">
        <v>42964</v>
      </c>
      <c r="T1213" s="44">
        <v>43017</v>
      </c>
      <c r="U1213" s="45">
        <v>43038</v>
      </c>
      <c r="V1213" s="46">
        <v>6624616</v>
      </c>
      <c r="W1213" s="47" t="s">
        <v>11578</v>
      </c>
      <c r="X1213" s="48" t="s">
        <v>11579</v>
      </c>
      <c r="Y1213" s="48">
        <v>69035</v>
      </c>
      <c r="Z1213" s="48" t="s">
        <v>11580</v>
      </c>
      <c r="AA1213" s="48" t="s">
        <v>11581</v>
      </c>
      <c r="AB1213" s="48">
        <v>14417</v>
      </c>
      <c r="AC1213" s="48" t="s">
        <v>11582</v>
      </c>
      <c r="AD1213" s="48" t="s">
        <v>47</v>
      </c>
      <c r="AE1213" s="47" t="s">
        <v>11583</v>
      </c>
      <c r="AF1213" s="47" t="s">
        <v>11584</v>
      </c>
      <c r="AG1213" s="49"/>
      <c r="AH1213" s="49">
        <v>43600</v>
      </c>
      <c r="AI1213" s="50"/>
      <c r="AJ1213" s="51">
        <v>43601</v>
      </c>
      <c r="AK1213" s="51" t="s">
        <v>11357</v>
      </c>
      <c r="AL1213" s="52">
        <v>43598</v>
      </c>
    </row>
    <row r="1214" spans="1:38" x14ac:dyDescent="0.15">
      <c r="A1214" s="36">
        <v>51788250</v>
      </c>
      <c r="B1214" s="41" t="s">
        <v>11585</v>
      </c>
      <c r="C1214" s="41" t="s">
        <v>11586</v>
      </c>
      <c r="D1214" s="36" t="s">
        <v>11587</v>
      </c>
      <c r="E1214" s="36" t="s">
        <v>11588</v>
      </c>
      <c r="F1214" s="36"/>
      <c r="G1214" s="36">
        <v>51591990</v>
      </c>
      <c r="H1214" s="42" t="s">
        <v>4608</v>
      </c>
      <c r="I1214" s="42">
        <v>51712958</v>
      </c>
      <c r="J1214" s="42" t="s">
        <v>7320</v>
      </c>
      <c r="K1214" s="36" t="s">
        <v>67</v>
      </c>
      <c r="L1214" s="43" t="s">
        <v>68</v>
      </c>
      <c r="M1214" s="43" t="s">
        <v>38</v>
      </c>
      <c r="N1214" s="36" t="s">
        <v>175</v>
      </c>
      <c r="O1214" s="42" t="s">
        <v>950</v>
      </c>
      <c r="P1214" s="36" t="s">
        <v>71</v>
      </c>
      <c r="Q1214" s="42" t="s">
        <v>72</v>
      </c>
      <c r="R1214" s="42"/>
      <c r="S1214" s="44">
        <v>43511</v>
      </c>
      <c r="T1214" s="44">
        <v>43563</v>
      </c>
      <c r="U1214" s="45">
        <v>43573</v>
      </c>
      <c r="V1214" s="46"/>
      <c r="W1214" s="47" t="s">
        <v>11589</v>
      </c>
      <c r="X1214" s="48" t="s">
        <v>11590</v>
      </c>
      <c r="Y1214" s="48">
        <v>69449</v>
      </c>
      <c r="Z1214" s="48" t="s">
        <v>11591</v>
      </c>
      <c r="AA1214" s="48" t="s">
        <v>11592</v>
      </c>
      <c r="AB1214" s="48">
        <v>16042</v>
      </c>
      <c r="AC1214" s="48"/>
      <c r="AD1214" s="48" t="s">
        <v>47</v>
      </c>
      <c r="AE1214" s="47" t="s">
        <v>11593</v>
      </c>
      <c r="AF1214" s="47" t="s">
        <v>11594</v>
      </c>
      <c r="AG1214" s="49"/>
      <c r="AH1214" s="49">
        <v>43601</v>
      </c>
      <c r="AI1214" s="50"/>
      <c r="AJ1214" s="51">
        <v>43602</v>
      </c>
      <c r="AK1214" s="51" t="s">
        <v>11357</v>
      </c>
      <c r="AL1214" s="52">
        <v>43598</v>
      </c>
    </row>
    <row r="1215" spans="1:38" x14ac:dyDescent="0.15">
      <c r="A1215" s="36">
        <v>51557317</v>
      </c>
      <c r="B1215" s="41" t="s">
        <v>9456</v>
      </c>
      <c r="C1215" s="41" t="s">
        <v>11595</v>
      </c>
      <c r="D1215" s="36" t="s">
        <v>11596</v>
      </c>
      <c r="E1215" s="36" t="s">
        <v>11597</v>
      </c>
      <c r="F1215" s="36"/>
      <c r="G1215" s="36">
        <v>51752149</v>
      </c>
      <c r="H1215" s="42" t="s">
        <v>8963</v>
      </c>
      <c r="I1215" s="42">
        <v>51621455</v>
      </c>
      <c r="J1215" s="42" t="s">
        <v>163</v>
      </c>
      <c r="K1215" s="36" t="s">
        <v>83</v>
      </c>
      <c r="L1215" s="43" t="s">
        <v>37</v>
      </c>
      <c r="M1215" s="43" t="s">
        <v>38</v>
      </c>
      <c r="N1215" s="36" t="s">
        <v>164</v>
      </c>
      <c r="O1215" s="42" t="s">
        <v>106</v>
      </c>
      <c r="P1215" s="36" t="s">
        <v>71</v>
      </c>
      <c r="Q1215" s="42" t="s">
        <v>86</v>
      </c>
      <c r="R1215" s="42"/>
      <c r="S1215" s="44">
        <v>42107</v>
      </c>
      <c r="T1215" s="44">
        <v>42837</v>
      </c>
      <c r="U1215" s="45">
        <v>42163</v>
      </c>
      <c r="V1215" s="46">
        <v>6624703</v>
      </c>
      <c r="W1215" s="47" t="s">
        <v>11598</v>
      </c>
      <c r="X1215" s="48" t="s">
        <v>11599</v>
      </c>
      <c r="Y1215" s="48">
        <v>69199</v>
      </c>
      <c r="Z1215" s="48" t="s">
        <v>11600</v>
      </c>
      <c r="AA1215" s="48" t="s">
        <v>11601</v>
      </c>
      <c r="AB1215" s="48">
        <v>206356</v>
      </c>
      <c r="AC1215" s="48">
        <v>206356</v>
      </c>
      <c r="AD1215" s="48" t="s">
        <v>47</v>
      </c>
      <c r="AE1215" s="47" t="s">
        <v>11602</v>
      </c>
      <c r="AF1215" s="47" t="s">
        <v>11603</v>
      </c>
      <c r="AG1215" s="49"/>
      <c r="AH1215" s="49">
        <v>43598</v>
      </c>
      <c r="AI1215" s="50"/>
      <c r="AJ1215" s="51">
        <v>43599</v>
      </c>
      <c r="AK1215" s="51" t="s">
        <v>11357</v>
      </c>
      <c r="AL1215" s="52">
        <v>43598</v>
      </c>
    </row>
    <row r="1216" spans="1:38" x14ac:dyDescent="0.15">
      <c r="A1216" s="36">
        <v>51731444</v>
      </c>
      <c r="B1216" s="41" t="s">
        <v>11604</v>
      </c>
      <c r="C1216" s="41" t="s">
        <v>11605</v>
      </c>
      <c r="D1216" s="36" t="s">
        <v>11606</v>
      </c>
      <c r="E1216" s="36" t="s">
        <v>11607</v>
      </c>
      <c r="F1216" s="36"/>
      <c r="G1216" s="36">
        <v>51564129</v>
      </c>
      <c r="H1216" s="42" t="s">
        <v>7571</v>
      </c>
      <c r="I1216" s="42">
        <v>51747002</v>
      </c>
      <c r="J1216" s="42" t="s">
        <v>66</v>
      </c>
      <c r="K1216" s="36" t="s">
        <v>67</v>
      </c>
      <c r="L1216" s="43" t="s">
        <v>68</v>
      </c>
      <c r="M1216" s="43" t="s">
        <v>38</v>
      </c>
      <c r="N1216" s="36" t="s">
        <v>7488</v>
      </c>
      <c r="O1216" s="42" t="s">
        <v>641</v>
      </c>
      <c r="P1216" s="36" t="s">
        <v>85</v>
      </c>
      <c r="Q1216" s="42" t="s">
        <v>72</v>
      </c>
      <c r="R1216" s="42"/>
      <c r="S1216" s="44">
        <v>43227</v>
      </c>
      <c r="T1216" s="44">
        <v>43544</v>
      </c>
      <c r="U1216" s="45"/>
      <c r="V1216" s="46"/>
      <c r="W1216" s="47" t="s">
        <v>11608</v>
      </c>
      <c r="X1216" s="48" t="s">
        <v>11609</v>
      </c>
      <c r="Y1216" s="48">
        <v>69055</v>
      </c>
      <c r="Z1216" s="48" t="s">
        <v>11610</v>
      </c>
      <c r="AA1216" s="48" t="s">
        <v>11611</v>
      </c>
      <c r="AB1216" s="48">
        <v>15190</v>
      </c>
      <c r="AC1216" s="48"/>
      <c r="AD1216" s="48" t="s">
        <v>47</v>
      </c>
      <c r="AE1216" s="47" t="s">
        <v>11612</v>
      </c>
      <c r="AF1216" s="47" t="s">
        <v>11613</v>
      </c>
      <c r="AG1216" s="49"/>
      <c r="AH1216" s="49">
        <v>43601</v>
      </c>
      <c r="AI1216" s="50"/>
      <c r="AJ1216" s="51">
        <v>43602</v>
      </c>
      <c r="AK1216" s="51" t="s">
        <v>11357</v>
      </c>
      <c r="AL1216" s="52">
        <v>43598</v>
      </c>
    </row>
    <row r="1217" spans="1:38" x14ac:dyDescent="0.15">
      <c r="A1217" s="36">
        <v>51689595</v>
      </c>
      <c r="B1217" s="41" t="s">
        <v>11614</v>
      </c>
      <c r="C1217" s="41" t="s">
        <v>11615</v>
      </c>
      <c r="D1217" s="36" t="s">
        <v>11616</v>
      </c>
      <c r="E1217" s="36" t="s">
        <v>11617</v>
      </c>
      <c r="F1217" s="36" t="s">
        <v>11618</v>
      </c>
      <c r="G1217" s="36">
        <v>51710500</v>
      </c>
      <c r="H1217" s="42" t="s">
        <v>124</v>
      </c>
      <c r="I1217" s="42">
        <v>51744004</v>
      </c>
      <c r="J1217" s="42" t="s">
        <v>34</v>
      </c>
      <c r="K1217" s="36" t="s">
        <v>5155</v>
      </c>
      <c r="L1217" s="43" t="s">
        <v>37</v>
      </c>
      <c r="M1217" s="43" t="s">
        <v>38</v>
      </c>
      <c r="N1217" s="36" t="s">
        <v>536</v>
      </c>
      <c r="O1217" s="42" t="s">
        <v>355</v>
      </c>
      <c r="P1217" s="36" t="s">
        <v>71</v>
      </c>
      <c r="Q1217" s="42" t="s">
        <v>72</v>
      </c>
      <c r="R1217" s="42"/>
      <c r="S1217" s="44">
        <v>42908</v>
      </c>
      <c r="T1217" s="44">
        <v>42954</v>
      </c>
      <c r="U1217" s="45">
        <v>42975</v>
      </c>
      <c r="V1217" s="46">
        <v>6624458</v>
      </c>
      <c r="W1217" s="47" t="s">
        <v>11619</v>
      </c>
      <c r="X1217" s="48" t="s">
        <v>11620</v>
      </c>
      <c r="Y1217" s="48">
        <v>12088</v>
      </c>
      <c r="Z1217" s="48" t="s">
        <v>11621</v>
      </c>
      <c r="AA1217" s="48" t="s">
        <v>11622</v>
      </c>
      <c r="AB1217" s="48">
        <v>1247</v>
      </c>
      <c r="AC1217" s="48"/>
      <c r="AD1217" s="48" t="s">
        <v>47</v>
      </c>
      <c r="AE1217" s="47" t="s">
        <v>11623</v>
      </c>
      <c r="AF1217" s="47" t="s">
        <v>11624</v>
      </c>
      <c r="AG1217" s="49"/>
      <c r="AH1217" s="49">
        <v>43600</v>
      </c>
      <c r="AI1217" s="50"/>
      <c r="AJ1217" s="51">
        <v>43601</v>
      </c>
      <c r="AK1217" s="51" t="s">
        <v>11357</v>
      </c>
      <c r="AL1217" s="52">
        <v>43598</v>
      </c>
    </row>
    <row r="1218" spans="1:38" x14ac:dyDescent="0.15">
      <c r="A1218" s="36">
        <v>51770310</v>
      </c>
      <c r="B1218" s="41" t="s">
        <v>11625</v>
      </c>
      <c r="C1218" s="41" t="s">
        <v>11626</v>
      </c>
      <c r="D1218" s="36" t="s">
        <v>11627</v>
      </c>
      <c r="E1218" s="36" t="s">
        <v>11628</v>
      </c>
      <c r="F1218" s="36" t="s">
        <v>4321</v>
      </c>
      <c r="G1218" s="36">
        <v>51732808</v>
      </c>
      <c r="H1218" s="42" t="s">
        <v>8691</v>
      </c>
      <c r="I1218" s="42">
        <v>51752149</v>
      </c>
      <c r="J1218" s="42" t="s">
        <v>8963</v>
      </c>
      <c r="K1218" s="36" t="s">
        <v>67</v>
      </c>
      <c r="L1218" s="43" t="s">
        <v>68</v>
      </c>
      <c r="M1218" s="43" t="s">
        <v>38</v>
      </c>
      <c r="N1218" s="36" t="s">
        <v>164</v>
      </c>
      <c r="O1218" s="42" t="s">
        <v>950</v>
      </c>
      <c r="P1218" s="36" t="s">
        <v>85</v>
      </c>
      <c r="Q1218" s="42" t="s">
        <v>72</v>
      </c>
      <c r="R1218" s="42"/>
      <c r="S1218" s="44">
        <v>43423</v>
      </c>
      <c r="T1218" s="44">
        <v>43472</v>
      </c>
      <c r="U1218" s="45">
        <v>43486</v>
      </c>
      <c r="V1218" s="46"/>
      <c r="W1218" s="47" t="s">
        <v>11629</v>
      </c>
      <c r="X1218" s="48" t="s">
        <v>11630</v>
      </c>
      <c r="Y1218" s="48">
        <v>48441</v>
      </c>
      <c r="Z1218" s="48" t="s">
        <v>11631</v>
      </c>
      <c r="AA1218" s="48" t="s">
        <v>11632</v>
      </c>
      <c r="AB1218" s="48">
        <v>16171</v>
      </c>
      <c r="AC1218" s="48"/>
      <c r="AD1218" s="48" t="s">
        <v>47</v>
      </c>
      <c r="AE1218" s="47" t="s">
        <v>11633</v>
      </c>
      <c r="AF1218" s="47" t="s">
        <v>11634</v>
      </c>
      <c r="AG1218" s="49"/>
      <c r="AH1218" s="49">
        <v>43601</v>
      </c>
      <c r="AI1218" s="50"/>
      <c r="AJ1218" s="51">
        <v>43602</v>
      </c>
      <c r="AK1218" s="51" t="s">
        <v>11357</v>
      </c>
      <c r="AL1218" s="52">
        <v>43598</v>
      </c>
    </row>
    <row r="1219" spans="1:38" x14ac:dyDescent="0.15">
      <c r="A1219" s="36">
        <v>51736808</v>
      </c>
      <c r="B1219" s="41" t="s">
        <v>11635</v>
      </c>
      <c r="C1219" s="41" t="s">
        <v>11636</v>
      </c>
      <c r="D1219" s="36" t="s">
        <v>11637</v>
      </c>
      <c r="E1219" s="36" t="s">
        <v>11638</v>
      </c>
      <c r="F1219" s="36" t="s">
        <v>11639</v>
      </c>
      <c r="G1219" s="36">
        <v>51547597</v>
      </c>
      <c r="H1219" s="42" t="s">
        <v>376</v>
      </c>
      <c r="I1219" s="42">
        <v>51609648</v>
      </c>
      <c r="J1219" s="42" t="s">
        <v>162</v>
      </c>
      <c r="K1219" s="36" t="s">
        <v>67</v>
      </c>
      <c r="L1219" s="43" t="s">
        <v>68</v>
      </c>
      <c r="M1219" s="43" t="s">
        <v>38</v>
      </c>
      <c r="N1219" s="36" t="s">
        <v>414</v>
      </c>
      <c r="O1219" s="42" t="s">
        <v>761</v>
      </c>
      <c r="P1219" s="36" t="s">
        <v>71</v>
      </c>
      <c r="Q1219" s="42" t="s">
        <v>72</v>
      </c>
      <c r="R1219" s="42"/>
      <c r="S1219" s="44">
        <v>43264</v>
      </c>
      <c r="T1219" s="44">
        <v>43304</v>
      </c>
      <c r="U1219" s="45">
        <v>43318</v>
      </c>
      <c r="V1219" s="46">
        <v>6634710</v>
      </c>
      <c r="W1219" s="47" t="s">
        <v>11640</v>
      </c>
      <c r="X1219" s="48" t="s">
        <v>11641</v>
      </c>
      <c r="Y1219" s="48">
        <v>48472</v>
      </c>
      <c r="Z1219" s="48" t="s">
        <v>11642</v>
      </c>
      <c r="AA1219" s="48" t="s">
        <v>11643</v>
      </c>
      <c r="AB1219" s="48">
        <v>15280</v>
      </c>
      <c r="AC1219" s="48" t="s">
        <v>11644</v>
      </c>
      <c r="AD1219" s="48" t="s">
        <v>9013</v>
      </c>
      <c r="AE1219" s="47" t="s">
        <v>11645</v>
      </c>
      <c r="AF1219" s="47" t="s">
        <v>11646</v>
      </c>
      <c r="AG1219" s="49"/>
      <c r="AH1219" s="49">
        <v>43602</v>
      </c>
      <c r="AI1219" s="50"/>
      <c r="AJ1219" s="51">
        <v>43602</v>
      </c>
      <c r="AK1219" s="51" t="s">
        <v>11357</v>
      </c>
      <c r="AL1219" s="52">
        <v>43598</v>
      </c>
    </row>
    <row r="1220" spans="1:38" x14ac:dyDescent="0.15">
      <c r="A1220" s="36">
        <v>51788760</v>
      </c>
      <c r="B1220" s="41" t="s">
        <v>11647</v>
      </c>
      <c r="C1220" s="41" t="s">
        <v>11648</v>
      </c>
      <c r="D1220" s="36" t="s">
        <v>11649</v>
      </c>
      <c r="E1220" s="36" t="s">
        <v>11650</v>
      </c>
      <c r="F1220" s="36"/>
      <c r="G1220" s="36">
        <v>51710500</v>
      </c>
      <c r="H1220" s="42" t="s">
        <v>124</v>
      </c>
      <c r="I1220" s="42">
        <v>51744004</v>
      </c>
      <c r="J1220" s="42" t="s">
        <v>34</v>
      </c>
      <c r="K1220" s="36" t="s">
        <v>67</v>
      </c>
      <c r="L1220" s="43" t="s">
        <v>5890</v>
      </c>
      <c r="M1220" s="43" t="s">
        <v>38</v>
      </c>
      <c r="N1220" s="36" t="s">
        <v>175</v>
      </c>
      <c r="O1220" s="42" t="s">
        <v>950</v>
      </c>
      <c r="P1220" s="36" t="s">
        <v>71</v>
      </c>
      <c r="Q1220" s="42" t="s">
        <v>72</v>
      </c>
      <c r="R1220" s="42"/>
      <c r="S1220" s="44">
        <v>43515</v>
      </c>
      <c r="T1220" s="44"/>
      <c r="U1220" s="45"/>
      <c r="V1220" s="46"/>
      <c r="W1220" s="47" t="s">
        <v>11651</v>
      </c>
      <c r="X1220" s="48" t="s">
        <v>11652</v>
      </c>
      <c r="Y1220" s="48">
        <v>48495</v>
      </c>
      <c r="Z1220" s="48" t="s">
        <v>11653</v>
      </c>
      <c r="AA1220" s="48" t="s">
        <v>11654</v>
      </c>
      <c r="AB1220" s="48">
        <v>16049</v>
      </c>
      <c r="AC1220" s="48"/>
      <c r="AD1220" s="48" t="s">
        <v>47</v>
      </c>
      <c r="AE1220" s="47" t="s">
        <v>11655</v>
      </c>
      <c r="AF1220" s="47" t="s">
        <v>11656</v>
      </c>
      <c r="AG1220" s="49"/>
      <c r="AH1220" s="49">
        <v>43602</v>
      </c>
      <c r="AI1220" s="50"/>
      <c r="AJ1220" s="51">
        <v>43602</v>
      </c>
      <c r="AK1220" s="51" t="s">
        <v>11357</v>
      </c>
      <c r="AL1220" s="52">
        <v>43598</v>
      </c>
    </row>
    <row r="1221" spans="1:38" x14ac:dyDescent="0.15">
      <c r="A1221" s="36">
        <v>51788135</v>
      </c>
      <c r="B1221" s="41" t="s">
        <v>11657</v>
      </c>
      <c r="C1221" s="41" t="s">
        <v>11658</v>
      </c>
      <c r="D1221" s="36" t="s">
        <v>3899</v>
      </c>
      <c r="E1221" s="36" t="s">
        <v>11659</v>
      </c>
      <c r="F1221" s="36"/>
      <c r="G1221" s="36">
        <v>51710500</v>
      </c>
      <c r="H1221" s="42" t="s">
        <v>124</v>
      </c>
      <c r="I1221" s="42">
        <v>51744004</v>
      </c>
      <c r="J1221" s="42" t="s">
        <v>34</v>
      </c>
      <c r="K1221" s="36" t="s">
        <v>303</v>
      </c>
      <c r="L1221" s="43" t="s">
        <v>5890</v>
      </c>
      <c r="M1221" s="43" t="s">
        <v>38</v>
      </c>
      <c r="N1221" s="36" t="s">
        <v>175</v>
      </c>
      <c r="O1221" s="42" t="s">
        <v>950</v>
      </c>
      <c r="P1221" s="36" t="s">
        <v>71</v>
      </c>
      <c r="Q1221" s="42" t="s">
        <v>304</v>
      </c>
      <c r="R1221" s="42"/>
      <c r="S1221" s="44">
        <v>43511</v>
      </c>
      <c r="T1221" s="44"/>
      <c r="U1221" s="45"/>
      <c r="V1221" s="46"/>
      <c r="W1221" s="47" t="s">
        <v>11660</v>
      </c>
      <c r="X1221" s="48" t="s">
        <v>11661</v>
      </c>
      <c r="Y1221" s="48">
        <v>48417</v>
      </c>
      <c r="Z1221" s="48" t="s">
        <v>11662</v>
      </c>
      <c r="AA1221" s="48" t="s">
        <v>11663</v>
      </c>
      <c r="AB1221" s="48">
        <v>16047</v>
      </c>
      <c r="AC1221" s="48"/>
      <c r="AD1221" s="48" t="s">
        <v>47</v>
      </c>
      <c r="AE1221" s="47" t="s">
        <v>11664</v>
      </c>
      <c r="AF1221" s="47" t="s">
        <v>11665</v>
      </c>
      <c r="AG1221" s="49"/>
      <c r="AH1221" s="49">
        <v>43602</v>
      </c>
      <c r="AI1221" s="50"/>
      <c r="AJ1221" s="51">
        <v>43602</v>
      </c>
      <c r="AK1221" s="51" t="s">
        <v>11357</v>
      </c>
      <c r="AL1221" s="52">
        <v>43598</v>
      </c>
    </row>
    <row r="1222" spans="1:38" x14ac:dyDescent="0.15">
      <c r="A1222" s="36">
        <v>51592911</v>
      </c>
      <c r="B1222" s="41" t="s">
        <v>11666</v>
      </c>
      <c r="C1222" s="41" t="s">
        <v>11667</v>
      </c>
      <c r="D1222" s="36" t="s">
        <v>11668</v>
      </c>
      <c r="E1222" s="36" t="s">
        <v>11669</v>
      </c>
      <c r="F1222" s="36"/>
      <c r="G1222" s="36">
        <v>51421353</v>
      </c>
      <c r="H1222" s="42" t="s">
        <v>293</v>
      </c>
      <c r="I1222" s="42">
        <v>51581034</v>
      </c>
      <c r="J1222" s="42" t="s">
        <v>30</v>
      </c>
      <c r="K1222" s="36" t="s">
        <v>294</v>
      </c>
      <c r="L1222" s="43" t="s">
        <v>37</v>
      </c>
      <c r="M1222" s="43" t="s">
        <v>38</v>
      </c>
      <c r="N1222" s="36" t="s">
        <v>175</v>
      </c>
      <c r="O1222" s="42" t="s">
        <v>432</v>
      </c>
      <c r="P1222" s="36" t="s">
        <v>85</v>
      </c>
      <c r="Q1222" s="42" t="s">
        <v>218</v>
      </c>
      <c r="R1222" s="42"/>
      <c r="S1222" s="44">
        <v>42390</v>
      </c>
      <c r="T1222" s="44">
        <v>42436</v>
      </c>
      <c r="U1222" s="45">
        <v>42457</v>
      </c>
      <c r="V1222" s="46">
        <v>6624114</v>
      </c>
      <c r="W1222" s="47" t="s">
        <v>11670</v>
      </c>
      <c r="X1222" s="48" t="s">
        <v>11671</v>
      </c>
      <c r="Y1222" s="48">
        <v>69366</v>
      </c>
      <c r="Z1222" s="48" t="s">
        <v>11672</v>
      </c>
      <c r="AA1222" s="48" t="s">
        <v>11673</v>
      </c>
      <c r="AB1222" s="48">
        <v>4752</v>
      </c>
      <c r="AC1222" s="48"/>
      <c r="AD1222" s="48" t="s">
        <v>47</v>
      </c>
      <c r="AE1222" s="47" t="s">
        <v>11674</v>
      </c>
      <c r="AF1222" s="47" t="s">
        <v>11675</v>
      </c>
      <c r="AG1222" s="49"/>
      <c r="AH1222" s="49">
        <v>43603</v>
      </c>
      <c r="AI1222" s="50"/>
      <c r="AJ1222" s="51">
        <v>43604</v>
      </c>
      <c r="AK1222" s="51" t="s">
        <v>11357</v>
      </c>
      <c r="AL1222" s="52">
        <v>43598</v>
      </c>
    </row>
    <row r="1223" spans="1:38" x14ac:dyDescent="0.15">
      <c r="A1223" s="36">
        <v>51746045</v>
      </c>
      <c r="B1223" s="41" t="s">
        <v>11676</v>
      </c>
      <c r="C1223" s="41" t="s">
        <v>11677</v>
      </c>
      <c r="D1223" s="36" t="s">
        <v>3265</v>
      </c>
      <c r="E1223" s="36" t="s">
        <v>11678</v>
      </c>
      <c r="F1223" s="36"/>
      <c r="G1223" s="36">
        <v>51737073</v>
      </c>
      <c r="H1223" s="42" t="s">
        <v>65</v>
      </c>
      <c r="I1223" s="42">
        <v>51747002</v>
      </c>
      <c r="J1223" s="42" t="s">
        <v>66</v>
      </c>
      <c r="K1223" s="36" t="s">
        <v>303</v>
      </c>
      <c r="L1223" s="43" t="s">
        <v>68</v>
      </c>
      <c r="M1223" s="43" t="s">
        <v>38</v>
      </c>
      <c r="N1223" s="36" t="s">
        <v>6172</v>
      </c>
      <c r="O1223" s="42" t="s">
        <v>334</v>
      </c>
      <c r="P1223" s="36" t="s">
        <v>85</v>
      </c>
      <c r="Q1223" s="42" t="s">
        <v>304</v>
      </c>
      <c r="R1223" s="42"/>
      <c r="S1223" s="44">
        <v>43315</v>
      </c>
      <c r="T1223" s="44">
        <v>43353</v>
      </c>
      <c r="U1223" s="45">
        <v>43367</v>
      </c>
      <c r="V1223" s="46">
        <v>6624998</v>
      </c>
      <c r="W1223" s="47" t="s">
        <v>11679</v>
      </c>
      <c r="X1223" s="48" t="s">
        <v>11680</v>
      </c>
      <c r="Y1223" s="48">
        <v>48596</v>
      </c>
      <c r="Z1223" s="48" t="s">
        <v>11681</v>
      </c>
      <c r="AA1223" s="48" t="s">
        <v>11682</v>
      </c>
      <c r="AB1223" s="48">
        <v>15382</v>
      </c>
      <c r="AC1223" s="48" t="s">
        <v>11683</v>
      </c>
      <c r="AD1223" s="48" t="s">
        <v>47</v>
      </c>
      <c r="AE1223" s="47" t="s">
        <v>11684</v>
      </c>
      <c r="AF1223" s="47" t="s">
        <v>11685</v>
      </c>
      <c r="AG1223" s="49"/>
      <c r="AH1223" s="49">
        <v>43602</v>
      </c>
      <c r="AI1223" s="50"/>
      <c r="AJ1223" s="51">
        <v>43602</v>
      </c>
      <c r="AK1223" s="51" t="s">
        <v>11357</v>
      </c>
      <c r="AL1223" s="52">
        <v>43598</v>
      </c>
    </row>
    <row r="1224" spans="1:38" x14ac:dyDescent="0.15">
      <c r="A1224" s="36">
        <v>51728032</v>
      </c>
      <c r="B1224" s="41" t="s">
        <v>11686</v>
      </c>
      <c r="C1224" s="41" t="s">
        <v>11687</v>
      </c>
      <c r="D1224" s="36" t="s">
        <v>6469</v>
      </c>
      <c r="E1224" s="36" t="s">
        <v>11688</v>
      </c>
      <c r="F1224" s="36" t="s">
        <v>861</v>
      </c>
      <c r="G1224" s="36">
        <v>51561924</v>
      </c>
      <c r="H1224" s="42" t="s">
        <v>2946</v>
      </c>
      <c r="I1224" s="42">
        <v>51601287</v>
      </c>
      <c r="J1224" s="42" t="s">
        <v>82</v>
      </c>
      <c r="K1224" s="36" t="s">
        <v>67</v>
      </c>
      <c r="L1224" s="43" t="s">
        <v>68</v>
      </c>
      <c r="M1224" s="43" t="s">
        <v>38</v>
      </c>
      <c r="N1224" s="36" t="s">
        <v>365</v>
      </c>
      <c r="O1224" s="42" t="s">
        <v>950</v>
      </c>
      <c r="P1224" s="36" t="s">
        <v>85</v>
      </c>
      <c r="Q1224" s="42" t="s">
        <v>72</v>
      </c>
      <c r="R1224" s="42"/>
      <c r="S1224" s="44">
        <v>43200</v>
      </c>
      <c r="T1224" s="44">
        <v>43311</v>
      </c>
      <c r="U1224" s="45">
        <v>43325</v>
      </c>
      <c r="V1224" s="46">
        <v>6634722</v>
      </c>
      <c r="W1224" s="47" t="s">
        <v>11689</v>
      </c>
      <c r="X1224" s="48" t="s">
        <v>11690</v>
      </c>
      <c r="Y1224" s="48">
        <v>48568</v>
      </c>
      <c r="Z1224" s="48" t="s">
        <v>11691</v>
      </c>
      <c r="AA1224" s="48" t="s">
        <v>11692</v>
      </c>
      <c r="AB1224" s="48">
        <v>15067</v>
      </c>
      <c r="AC1224" s="48"/>
      <c r="AD1224" s="48" t="s">
        <v>47</v>
      </c>
      <c r="AE1224" s="47" t="s">
        <v>11693</v>
      </c>
      <c r="AF1224" s="47" t="s">
        <v>11694</v>
      </c>
      <c r="AG1224" s="49"/>
      <c r="AH1224" s="49">
        <v>43607</v>
      </c>
      <c r="AI1224" s="50"/>
      <c r="AJ1224" s="51">
        <v>43608</v>
      </c>
      <c r="AK1224" s="51" t="s">
        <v>11357</v>
      </c>
      <c r="AL1224" s="52">
        <v>43605</v>
      </c>
    </row>
    <row r="1225" spans="1:38" x14ac:dyDescent="0.15">
      <c r="A1225" s="36">
        <v>51739112</v>
      </c>
      <c r="B1225" s="41" t="s">
        <v>11695</v>
      </c>
      <c r="C1225" s="41" t="s">
        <v>11696</v>
      </c>
      <c r="D1225" s="36" t="s">
        <v>11697</v>
      </c>
      <c r="E1225" s="36" t="s">
        <v>11698</v>
      </c>
      <c r="F1225" s="36"/>
      <c r="G1225" s="36">
        <v>51561924</v>
      </c>
      <c r="H1225" s="42" t="s">
        <v>2946</v>
      </c>
      <c r="I1225" s="42">
        <v>51601287</v>
      </c>
      <c r="J1225" s="42" t="s">
        <v>82</v>
      </c>
      <c r="K1225" s="36" t="s">
        <v>67</v>
      </c>
      <c r="L1225" s="43" t="s">
        <v>68</v>
      </c>
      <c r="M1225" s="43" t="s">
        <v>38</v>
      </c>
      <c r="N1225" s="36" t="s">
        <v>365</v>
      </c>
      <c r="O1225" s="42" t="s">
        <v>950</v>
      </c>
      <c r="P1225" s="36" t="s">
        <v>85</v>
      </c>
      <c r="Q1225" s="42" t="s">
        <v>72</v>
      </c>
      <c r="R1225" s="42"/>
      <c r="S1225" s="44">
        <v>43277</v>
      </c>
      <c r="T1225" s="44">
        <v>43311</v>
      </c>
      <c r="U1225" s="45">
        <v>43325</v>
      </c>
      <c r="V1225" s="46">
        <v>6634727</v>
      </c>
      <c r="W1225" s="47" t="s">
        <v>11699</v>
      </c>
      <c r="X1225" s="48" t="s">
        <v>11700</v>
      </c>
      <c r="Y1225" s="48">
        <v>48565</v>
      </c>
      <c r="Z1225" s="48" t="s">
        <v>11701</v>
      </c>
      <c r="AA1225" s="48" t="s">
        <v>11702</v>
      </c>
      <c r="AB1225" s="48">
        <v>15272</v>
      </c>
      <c r="AC1225" s="48"/>
      <c r="AD1225" s="48" t="s">
        <v>47</v>
      </c>
      <c r="AE1225" s="47" t="s">
        <v>11703</v>
      </c>
      <c r="AF1225" s="47" t="s">
        <v>11704</v>
      </c>
      <c r="AG1225" s="49"/>
      <c r="AH1225" s="49">
        <v>43607</v>
      </c>
      <c r="AI1225" s="50"/>
      <c r="AJ1225" s="51">
        <v>43608</v>
      </c>
      <c r="AK1225" s="51" t="s">
        <v>11357</v>
      </c>
      <c r="AL1225" s="52">
        <v>43605</v>
      </c>
    </row>
    <row r="1226" spans="1:38" x14ac:dyDescent="0.15">
      <c r="A1226" s="36">
        <v>51575793</v>
      </c>
      <c r="B1226" s="41" t="s">
        <v>11705</v>
      </c>
      <c r="C1226" s="41" t="s">
        <v>11706</v>
      </c>
      <c r="D1226" s="36" t="s">
        <v>11707</v>
      </c>
      <c r="E1226" s="36" t="s">
        <v>11708</v>
      </c>
      <c r="F1226" s="36"/>
      <c r="G1226" s="36">
        <v>51421353</v>
      </c>
      <c r="H1226" s="42" t="s">
        <v>293</v>
      </c>
      <c r="I1226" s="42">
        <v>51581034</v>
      </c>
      <c r="J1226" s="42" t="s">
        <v>30</v>
      </c>
      <c r="K1226" s="36" t="s">
        <v>294</v>
      </c>
      <c r="L1226" s="43" t="s">
        <v>37</v>
      </c>
      <c r="M1226" s="43" t="s">
        <v>38</v>
      </c>
      <c r="N1226" s="36" t="s">
        <v>164</v>
      </c>
      <c r="O1226" s="42" t="s">
        <v>144</v>
      </c>
      <c r="P1226" s="36" t="s">
        <v>71</v>
      </c>
      <c r="Q1226" s="42" t="s">
        <v>218</v>
      </c>
      <c r="R1226" s="42"/>
      <c r="S1226" s="44">
        <v>42229</v>
      </c>
      <c r="T1226" s="44">
        <v>42260</v>
      </c>
      <c r="U1226" s="45">
        <v>42317</v>
      </c>
      <c r="V1226" s="46">
        <v>6634049</v>
      </c>
      <c r="W1226" s="47" t="s">
        <v>11709</v>
      </c>
      <c r="X1226" s="48" t="s">
        <v>11710</v>
      </c>
      <c r="Y1226" s="48">
        <v>69145</v>
      </c>
      <c r="Z1226" s="48" t="s">
        <v>11711</v>
      </c>
      <c r="AA1226" s="48" t="s">
        <v>11712</v>
      </c>
      <c r="AB1226" s="48">
        <v>50</v>
      </c>
      <c r="AC1226" s="48"/>
      <c r="AD1226" s="48" t="s">
        <v>47</v>
      </c>
      <c r="AE1226" s="47" t="s">
        <v>11713</v>
      </c>
      <c r="AF1226" s="47" t="s">
        <v>11714</v>
      </c>
      <c r="AG1226" s="49"/>
      <c r="AH1226" s="49">
        <v>43607</v>
      </c>
      <c r="AI1226" s="50"/>
      <c r="AJ1226" s="51">
        <v>43608</v>
      </c>
      <c r="AK1226" s="51" t="s">
        <v>11357</v>
      </c>
      <c r="AL1226" s="52">
        <v>43605</v>
      </c>
    </row>
    <row r="1227" spans="1:38" x14ac:dyDescent="0.15">
      <c r="A1227" s="36">
        <v>51698198</v>
      </c>
      <c r="B1227" s="41" t="s">
        <v>11715</v>
      </c>
      <c r="C1227" s="41" t="s">
        <v>11716</v>
      </c>
      <c r="D1227" s="36" t="s">
        <v>695</v>
      </c>
      <c r="E1227" s="36" t="s">
        <v>11717</v>
      </c>
      <c r="F1227" s="36"/>
      <c r="G1227" s="36">
        <v>51559927</v>
      </c>
      <c r="H1227" s="42" t="s">
        <v>448</v>
      </c>
      <c r="I1227" s="42">
        <v>51564380</v>
      </c>
      <c r="J1227" s="42" t="s">
        <v>2953</v>
      </c>
      <c r="K1227" s="36" t="s">
        <v>67</v>
      </c>
      <c r="L1227" s="43" t="s">
        <v>68</v>
      </c>
      <c r="M1227" s="43" t="s">
        <v>38</v>
      </c>
      <c r="N1227" s="36" t="s">
        <v>452</v>
      </c>
      <c r="O1227" s="42" t="s">
        <v>106</v>
      </c>
      <c r="P1227" s="36" t="s">
        <v>71</v>
      </c>
      <c r="Q1227" s="42" t="s">
        <v>72</v>
      </c>
      <c r="R1227" s="42"/>
      <c r="S1227" s="44">
        <v>42964</v>
      </c>
      <c r="T1227" s="44">
        <v>43017</v>
      </c>
      <c r="U1227" s="45">
        <v>43045</v>
      </c>
      <c r="V1227" s="46">
        <v>6624623</v>
      </c>
      <c r="W1227" s="47" t="s">
        <v>11718</v>
      </c>
      <c r="X1227" s="48" t="s">
        <v>11719</v>
      </c>
      <c r="Y1227" s="48">
        <v>69013</v>
      </c>
      <c r="Z1227" s="48" t="s">
        <v>11720</v>
      </c>
      <c r="AA1227" s="48" t="s">
        <v>11721</v>
      </c>
      <c r="AB1227" s="48">
        <v>14437</v>
      </c>
      <c r="AC1227" s="48"/>
      <c r="AD1227" s="48" t="s">
        <v>47</v>
      </c>
      <c r="AE1227" s="47" t="s">
        <v>11722</v>
      </c>
      <c r="AF1227" s="47" t="s">
        <v>11723</v>
      </c>
      <c r="AG1227" s="49"/>
      <c r="AH1227" s="49">
        <v>43609</v>
      </c>
      <c r="AI1227" s="50"/>
      <c r="AJ1227" s="51">
        <v>43609</v>
      </c>
      <c r="AK1227" s="51" t="s">
        <v>11357</v>
      </c>
      <c r="AL1227" s="52">
        <v>43605</v>
      </c>
    </row>
    <row r="1228" spans="1:38" x14ac:dyDescent="0.15">
      <c r="A1228" s="36">
        <v>51716510</v>
      </c>
      <c r="B1228" s="41" t="s">
        <v>11724</v>
      </c>
      <c r="C1228" s="41" t="s">
        <v>11725</v>
      </c>
      <c r="D1228" s="36" t="s">
        <v>1816</v>
      </c>
      <c r="E1228" s="36" t="s">
        <v>3406</v>
      </c>
      <c r="F1228" s="36"/>
      <c r="G1228" s="36">
        <v>51543731</v>
      </c>
      <c r="H1228" s="42" t="s">
        <v>5972</v>
      </c>
      <c r="I1228" s="42">
        <v>51601287</v>
      </c>
      <c r="J1228" s="42" t="s">
        <v>82</v>
      </c>
      <c r="K1228" s="36" t="s">
        <v>67</v>
      </c>
      <c r="L1228" s="43" t="s">
        <v>68</v>
      </c>
      <c r="M1228" s="43" t="s">
        <v>38</v>
      </c>
      <c r="N1228" s="36" t="s">
        <v>365</v>
      </c>
      <c r="O1228" s="42" t="s">
        <v>314</v>
      </c>
      <c r="P1228" s="36" t="s">
        <v>85</v>
      </c>
      <c r="Q1228" s="42" t="s">
        <v>72</v>
      </c>
      <c r="R1228" s="42"/>
      <c r="S1228" s="44">
        <v>43112</v>
      </c>
      <c r="T1228" s="44">
        <v>43178</v>
      </c>
      <c r="U1228" s="45">
        <v>43185</v>
      </c>
      <c r="V1228" s="46">
        <v>6624859</v>
      </c>
      <c r="W1228" s="47" t="s">
        <v>11726</v>
      </c>
      <c r="X1228" s="48" t="s">
        <v>11727</v>
      </c>
      <c r="Y1228" s="48">
        <v>69438</v>
      </c>
      <c r="Z1228" s="48" t="s">
        <v>11728</v>
      </c>
      <c r="AA1228" s="48" t="s">
        <v>11729</v>
      </c>
      <c r="AB1228" s="48">
        <v>14431</v>
      </c>
      <c r="AC1228" s="48"/>
      <c r="AD1228" s="48" t="s">
        <v>47</v>
      </c>
      <c r="AE1228" s="47" t="s">
        <v>11730</v>
      </c>
      <c r="AF1228" s="47" t="s">
        <v>11731</v>
      </c>
      <c r="AG1228" s="49"/>
      <c r="AH1228" s="49">
        <v>43609</v>
      </c>
      <c r="AI1228" s="50"/>
      <c r="AJ1228" s="51">
        <v>43609</v>
      </c>
      <c r="AK1228" s="51" t="s">
        <v>11357</v>
      </c>
      <c r="AL1228" s="52">
        <v>43605</v>
      </c>
    </row>
    <row r="1229" spans="1:38" x14ac:dyDescent="0.15">
      <c r="A1229" s="36">
        <v>51805151</v>
      </c>
      <c r="B1229" s="41" t="s">
        <v>11732</v>
      </c>
      <c r="C1229" s="41" t="s">
        <v>11733</v>
      </c>
      <c r="D1229" s="36" t="s">
        <v>11734</v>
      </c>
      <c r="E1229" s="36" t="s">
        <v>4346</v>
      </c>
      <c r="F1229" s="36"/>
      <c r="G1229" s="36">
        <v>51710500</v>
      </c>
      <c r="H1229" s="42" t="s">
        <v>124</v>
      </c>
      <c r="I1229" s="42">
        <v>51744004</v>
      </c>
      <c r="J1229" s="42" t="s">
        <v>34</v>
      </c>
      <c r="K1229" s="36" t="s">
        <v>67</v>
      </c>
      <c r="L1229" s="43" t="s">
        <v>5890</v>
      </c>
      <c r="M1229" s="43" t="s">
        <v>38</v>
      </c>
      <c r="N1229" s="36"/>
      <c r="O1229" s="42"/>
      <c r="P1229" s="36" t="s">
        <v>85</v>
      </c>
      <c r="Q1229" s="42" t="s">
        <v>72</v>
      </c>
      <c r="R1229" s="42"/>
      <c r="S1229" s="44">
        <v>43571</v>
      </c>
      <c r="T1229" s="44"/>
      <c r="U1229" s="45"/>
      <c r="V1229" s="46"/>
      <c r="W1229" s="47"/>
      <c r="X1229" s="48"/>
      <c r="Y1229" s="48"/>
      <c r="Z1229" s="48"/>
      <c r="AA1229" s="48"/>
      <c r="AB1229" s="48"/>
      <c r="AC1229" s="48"/>
      <c r="AD1229" s="48" t="s">
        <v>47</v>
      </c>
      <c r="AE1229" s="47"/>
      <c r="AF1229" s="47" t="s">
        <v>11735</v>
      </c>
      <c r="AG1229" s="49"/>
      <c r="AH1229" s="49">
        <v>43601</v>
      </c>
      <c r="AI1229" s="50"/>
      <c r="AJ1229" s="51">
        <v>43602</v>
      </c>
      <c r="AK1229" s="51" t="s">
        <v>11357</v>
      </c>
      <c r="AL1229" s="52">
        <v>43598</v>
      </c>
    </row>
    <row r="1230" spans="1:38" x14ac:dyDescent="0.15">
      <c r="A1230" s="36">
        <v>51564380</v>
      </c>
      <c r="B1230" s="41" t="s">
        <v>2953</v>
      </c>
      <c r="C1230" s="41" t="s">
        <v>5441</v>
      </c>
      <c r="D1230" s="36" t="s">
        <v>11736</v>
      </c>
      <c r="E1230" s="36" t="s">
        <v>11737</v>
      </c>
      <c r="F1230" s="36"/>
      <c r="G1230" s="36">
        <v>51621455</v>
      </c>
      <c r="H1230" s="42" t="s">
        <v>163</v>
      </c>
      <c r="I1230" s="42">
        <v>51744004</v>
      </c>
      <c r="J1230" s="42" t="s">
        <v>34</v>
      </c>
      <c r="K1230" s="36" t="s">
        <v>332</v>
      </c>
      <c r="L1230" s="43" t="s">
        <v>37</v>
      </c>
      <c r="M1230" s="43" t="s">
        <v>38</v>
      </c>
      <c r="N1230" s="36" t="s">
        <v>11738</v>
      </c>
      <c r="O1230" s="42" t="s">
        <v>106</v>
      </c>
      <c r="P1230" s="36" t="s">
        <v>85</v>
      </c>
      <c r="Q1230" s="42" t="s">
        <v>335</v>
      </c>
      <c r="R1230" s="42"/>
      <c r="S1230" s="44">
        <v>42156</v>
      </c>
      <c r="T1230" s="44"/>
      <c r="U1230" s="45">
        <v>42191</v>
      </c>
      <c r="V1230" s="46">
        <v>6634160</v>
      </c>
      <c r="W1230" s="47" t="s">
        <v>11739</v>
      </c>
      <c r="X1230" s="48" t="s">
        <v>11740</v>
      </c>
      <c r="Y1230" s="48">
        <v>69065</v>
      </c>
      <c r="Z1230" s="48" t="s">
        <v>11741</v>
      </c>
      <c r="AA1230" s="48" t="s">
        <v>11742</v>
      </c>
      <c r="AB1230" s="48">
        <v>206284</v>
      </c>
      <c r="AC1230" s="48">
        <v>206284</v>
      </c>
      <c r="AD1230" s="48" t="s">
        <v>47</v>
      </c>
      <c r="AE1230" s="47" t="s">
        <v>11743</v>
      </c>
      <c r="AF1230" s="47" t="s">
        <v>11744</v>
      </c>
      <c r="AG1230" s="49"/>
      <c r="AH1230" s="49">
        <v>43613</v>
      </c>
      <c r="AI1230" s="50"/>
      <c r="AJ1230" s="51">
        <v>43614</v>
      </c>
      <c r="AK1230" s="51" t="s">
        <v>11357</v>
      </c>
      <c r="AL1230" s="52">
        <v>43612</v>
      </c>
    </row>
    <row r="1231" spans="1:38" x14ac:dyDescent="0.15">
      <c r="A1231" s="36">
        <v>51695854</v>
      </c>
      <c r="B1231" s="41" t="s">
        <v>11745</v>
      </c>
      <c r="C1231" s="41" t="s">
        <v>11746</v>
      </c>
      <c r="D1231" s="36" t="s">
        <v>11747</v>
      </c>
      <c r="E1231" s="36" t="s">
        <v>11748</v>
      </c>
      <c r="F1231" s="36"/>
      <c r="G1231" s="36">
        <v>51576660</v>
      </c>
      <c r="H1231" s="42" t="s">
        <v>313</v>
      </c>
      <c r="I1231" s="42">
        <v>51609648</v>
      </c>
      <c r="J1231" s="42" t="s">
        <v>162</v>
      </c>
      <c r="K1231" s="36" t="s">
        <v>67</v>
      </c>
      <c r="L1231" s="43" t="s">
        <v>68</v>
      </c>
      <c r="M1231" s="43" t="s">
        <v>38</v>
      </c>
      <c r="N1231" s="36" t="s">
        <v>414</v>
      </c>
      <c r="O1231" s="42" t="s">
        <v>176</v>
      </c>
      <c r="P1231" s="36" t="s">
        <v>71</v>
      </c>
      <c r="Q1231" s="42" t="s">
        <v>72</v>
      </c>
      <c r="R1231" s="42"/>
      <c r="S1231" s="44">
        <v>42950</v>
      </c>
      <c r="T1231" s="44">
        <v>43010</v>
      </c>
      <c r="U1231" s="45">
        <v>43031</v>
      </c>
      <c r="V1231" s="46">
        <v>6624579</v>
      </c>
      <c r="W1231" s="47" t="s">
        <v>11749</v>
      </c>
      <c r="X1231" s="48" t="s">
        <v>11750</v>
      </c>
      <c r="Y1231" s="48">
        <v>69210</v>
      </c>
      <c r="Z1231" s="48" t="s">
        <v>11751</v>
      </c>
      <c r="AA1231" s="48" t="s">
        <v>11752</v>
      </c>
      <c r="AB1231" s="48">
        <v>14438</v>
      </c>
      <c r="AC1231" s="48" t="s">
        <v>11753</v>
      </c>
      <c r="AD1231" s="48" t="s">
        <v>9013</v>
      </c>
      <c r="AE1231" s="47" t="s">
        <v>11754</v>
      </c>
      <c r="AF1231" s="47" t="s">
        <v>11755</v>
      </c>
      <c r="AG1231" s="49"/>
      <c r="AH1231" s="49">
        <v>43614</v>
      </c>
      <c r="AI1231" s="50"/>
      <c r="AJ1231" s="51">
        <v>43615</v>
      </c>
      <c r="AK1231" s="51" t="s">
        <v>11357</v>
      </c>
      <c r="AL1231" s="52">
        <v>43612</v>
      </c>
    </row>
    <row r="1232" spans="1:38" x14ac:dyDescent="0.15">
      <c r="A1232" s="36">
        <v>51787020</v>
      </c>
      <c r="B1232" s="41" t="s">
        <v>11756</v>
      </c>
      <c r="C1232" s="41" t="s">
        <v>11757</v>
      </c>
      <c r="D1232" s="36" t="s">
        <v>6563</v>
      </c>
      <c r="E1232" s="36" t="s">
        <v>11758</v>
      </c>
      <c r="F1232" s="36"/>
      <c r="G1232" s="36">
        <v>51710500</v>
      </c>
      <c r="H1232" s="42" t="s">
        <v>124</v>
      </c>
      <c r="I1232" s="42">
        <v>51744004</v>
      </c>
      <c r="J1232" s="42" t="s">
        <v>34</v>
      </c>
      <c r="K1232" s="36" t="s">
        <v>67</v>
      </c>
      <c r="L1232" s="43" t="s">
        <v>5890</v>
      </c>
      <c r="M1232" s="43" t="s">
        <v>38</v>
      </c>
      <c r="N1232" s="36" t="s">
        <v>164</v>
      </c>
      <c r="O1232" s="42" t="s">
        <v>1202</v>
      </c>
      <c r="P1232" s="36" t="s">
        <v>71</v>
      </c>
      <c r="Q1232" s="42" t="s">
        <v>72</v>
      </c>
      <c r="R1232" s="42"/>
      <c r="S1232" s="44">
        <v>43504</v>
      </c>
      <c r="T1232" s="44"/>
      <c r="U1232" s="45"/>
      <c r="V1232" s="46"/>
      <c r="W1232" s="47" t="s">
        <v>11759</v>
      </c>
      <c r="X1232" s="48" t="s">
        <v>11760</v>
      </c>
      <c r="Y1232" s="48">
        <v>69083</v>
      </c>
      <c r="Z1232" s="48" t="s">
        <v>11761</v>
      </c>
      <c r="AA1232" s="48" t="s">
        <v>11762</v>
      </c>
      <c r="AB1232" s="48">
        <v>16032</v>
      </c>
      <c r="AC1232" s="48"/>
      <c r="AD1232" s="48" t="s">
        <v>47</v>
      </c>
      <c r="AE1232" s="47" t="s">
        <v>11763</v>
      </c>
      <c r="AF1232" s="47" t="s">
        <v>11764</v>
      </c>
      <c r="AG1232" s="49"/>
      <c r="AH1232" s="49">
        <v>43615</v>
      </c>
      <c r="AI1232" s="50"/>
      <c r="AJ1232" s="51">
        <v>43616</v>
      </c>
      <c r="AK1232" s="51" t="s">
        <v>11357</v>
      </c>
      <c r="AL1232" s="52">
        <v>43612</v>
      </c>
    </row>
    <row r="1233" spans="1:38" x14ac:dyDescent="0.15">
      <c r="A1233" s="36">
        <v>51785094</v>
      </c>
      <c r="B1233" s="41" t="s">
        <v>11765</v>
      </c>
      <c r="C1233" s="41" t="s">
        <v>11766</v>
      </c>
      <c r="D1233" s="36" t="s">
        <v>11767</v>
      </c>
      <c r="E1233" s="36" t="s">
        <v>11768</v>
      </c>
      <c r="F1233" s="36"/>
      <c r="G1233" s="36">
        <v>51732809</v>
      </c>
      <c r="H1233" s="42" t="s">
        <v>7825</v>
      </c>
      <c r="I1233" s="42">
        <v>51564379</v>
      </c>
      <c r="J1233" s="42" t="s">
        <v>532</v>
      </c>
      <c r="K1233" s="36" t="s">
        <v>67</v>
      </c>
      <c r="L1233" s="43" t="s">
        <v>68</v>
      </c>
      <c r="M1233" s="43" t="s">
        <v>38</v>
      </c>
      <c r="N1233" s="36" t="s">
        <v>7711</v>
      </c>
      <c r="O1233" s="42" t="s">
        <v>2529</v>
      </c>
      <c r="P1233" s="36" t="s">
        <v>71</v>
      </c>
      <c r="Q1233" s="42" t="s">
        <v>72</v>
      </c>
      <c r="R1233" s="42"/>
      <c r="S1233" s="44">
        <v>43496</v>
      </c>
      <c r="T1233" s="44">
        <v>43535</v>
      </c>
      <c r="U1233" s="45"/>
      <c r="V1233" s="46"/>
      <c r="W1233" s="47" t="s">
        <v>11769</v>
      </c>
      <c r="X1233" s="48" t="s">
        <v>11770</v>
      </c>
      <c r="Y1233" s="48">
        <v>69029</v>
      </c>
      <c r="Z1233" s="48" t="s">
        <v>11771</v>
      </c>
      <c r="AA1233" s="48" t="s">
        <v>11772</v>
      </c>
      <c r="AB1233" s="48">
        <v>16023</v>
      </c>
      <c r="AC1233" s="48"/>
      <c r="AD1233" s="48" t="s">
        <v>47</v>
      </c>
      <c r="AE1233" s="47" t="s">
        <v>11773</v>
      </c>
      <c r="AF1233" s="47" t="s">
        <v>11774</v>
      </c>
      <c r="AG1233" s="49"/>
      <c r="AH1233" s="49">
        <v>43615</v>
      </c>
      <c r="AI1233" s="50"/>
      <c r="AJ1233" s="51">
        <v>43616</v>
      </c>
      <c r="AK1233" s="51" t="s">
        <v>11357</v>
      </c>
      <c r="AL1233" s="52">
        <v>43612</v>
      </c>
    </row>
    <row r="1234" spans="1:38" x14ac:dyDescent="0.15">
      <c r="A1234" s="36">
        <v>51729992</v>
      </c>
      <c r="B1234" s="41" t="s">
        <v>11775</v>
      </c>
      <c r="C1234" s="41" t="s">
        <v>11776</v>
      </c>
      <c r="D1234" s="36" t="s">
        <v>11777</v>
      </c>
      <c r="E1234" s="36" t="s">
        <v>11778</v>
      </c>
      <c r="F1234" s="36"/>
      <c r="G1234" s="36">
        <v>51537123</v>
      </c>
      <c r="H1234" s="42" t="s">
        <v>3094</v>
      </c>
      <c r="I1234" s="42">
        <v>51772919</v>
      </c>
      <c r="J1234" s="42" t="s">
        <v>205</v>
      </c>
      <c r="K1234" s="36" t="s">
        <v>67</v>
      </c>
      <c r="L1234" s="43" t="s">
        <v>68</v>
      </c>
      <c r="M1234" s="43" t="s">
        <v>38</v>
      </c>
      <c r="N1234" s="36" t="s">
        <v>7711</v>
      </c>
      <c r="O1234" s="42" t="s">
        <v>8190</v>
      </c>
      <c r="P1234" s="36" t="s">
        <v>71</v>
      </c>
      <c r="Q1234" s="42" t="s">
        <v>72</v>
      </c>
      <c r="R1234" s="42"/>
      <c r="S1234" s="44">
        <v>43215</v>
      </c>
      <c r="T1234" s="44">
        <v>43255</v>
      </c>
      <c r="U1234" s="45">
        <v>43276</v>
      </c>
      <c r="V1234" s="46">
        <v>6634652</v>
      </c>
      <c r="W1234" s="47" t="s">
        <v>11779</v>
      </c>
      <c r="X1234" s="48" t="s">
        <v>11780</v>
      </c>
      <c r="Y1234" s="48">
        <v>12020</v>
      </c>
      <c r="Z1234" s="48" t="s">
        <v>11781</v>
      </c>
      <c r="AA1234" s="48" t="s">
        <v>11782</v>
      </c>
      <c r="AB1234" s="48">
        <v>15103</v>
      </c>
      <c r="AC1234" s="48"/>
      <c r="AD1234" s="48" t="s">
        <v>47</v>
      </c>
      <c r="AE1234" s="47" t="s">
        <v>11783</v>
      </c>
      <c r="AF1234" s="47" t="s">
        <v>11784</v>
      </c>
      <c r="AG1234" s="49"/>
      <c r="AH1234" s="49">
        <v>43616</v>
      </c>
      <c r="AI1234" s="50"/>
      <c r="AJ1234" s="51">
        <v>43616</v>
      </c>
      <c r="AK1234" s="51" t="s">
        <v>11357</v>
      </c>
      <c r="AL1234" s="52">
        <v>43612</v>
      </c>
    </row>
    <row r="1235" spans="1:38" x14ac:dyDescent="0.15">
      <c r="A1235" s="36">
        <v>51719216</v>
      </c>
      <c r="B1235" s="41" t="s">
        <v>11785</v>
      </c>
      <c r="C1235" s="41" t="s">
        <v>11786</v>
      </c>
      <c r="D1235" s="36" t="s">
        <v>11787</v>
      </c>
      <c r="E1235" s="36" t="s">
        <v>11788</v>
      </c>
      <c r="F1235" s="36"/>
      <c r="G1235" s="36">
        <v>51692598</v>
      </c>
      <c r="H1235" s="42" t="s">
        <v>1188</v>
      </c>
      <c r="I1235" s="42">
        <v>51747002</v>
      </c>
      <c r="J1235" s="42" t="s">
        <v>66</v>
      </c>
      <c r="K1235" s="36" t="s">
        <v>67</v>
      </c>
      <c r="L1235" s="43" t="s">
        <v>68</v>
      </c>
      <c r="M1235" s="43" t="s">
        <v>38</v>
      </c>
      <c r="N1235" s="36" t="s">
        <v>5947</v>
      </c>
      <c r="O1235" s="42" t="s">
        <v>207</v>
      </c>
      <c r="P1235" s="36" t="s">
        <v>85</v>
      </c>
      <c r="Q1235" s="42" t="s">
        <v>72</v>
      </c>
      <c r="R1235" s="42" t="s">
        <v>208</v>
      </c>
      <c r="S1235" s="44">
        <v>43131</v>
      </c>
      <c r="T1235" s="44">
        <v>43164</v>
      </c>
      <c r="U1235" s="45">
        <v>43178</v>
      </c>
      <c r="V1235" s="46">
        <v>6624809</v>
      </c>
      <c r="W1235" s="47" t="s">
        <v>11789</v>
      </c>
      <c r="X1235" s="48" t="s">
        <v>11790</v>
      </c>
      <c r="Y1235" s="48">
        <v>69303</v>
      </c>
      <c r="Z1235" s="48" t="s">
        <v>11791</v>
      </c>
      <c r="AA1235" s="48" t="s">
        <v>11792</v>
      </c>
      <c r="AB1235" s="48">
        <v>14949</v>
      </c>
      <c r="AC1235" s="48"/>
      <c r="AD1235" s="48" t="s">
        <v>47</v>
      </c>
      <c r="AE1235" s="47" t="s">
        <v>11793</v>
      </c>
      <c r="AF1235" s="47" t="s">
        <v>11794</v>
      </c>
      <c r="AG1235" s="49"/>
      <c r="AH1235" s="49">
        <v>43615</v>
      </c>
      <c r="AI1235" s="50"/>
      <c r="AJ1235" s="51">
        <v>43616</v>
      </c>
      <c r="AK1235" s="51" t="s">
        <v>11357</v>
      </c>
      <c r="AL1235" s="52">
        <v>43612</v>
      </c>
    </row>
    <row r="1236" spans="1:38" x14ac:dyDescent="0.15">
      <c r="A1236" s="36">
        <v>51726355</v>
      </c>
      <c r="B1236" s="41" t="s">
        <v>11795</v>
      </c>
      <c r="C1236" s="41" t="s">
        <v>11796</v>
      </c>
      <c r="D1236" s="36" t="s">
        <v>11797</v>
      </c>
      <c r="E1236" s="36" t="s">
        <v>11798</v>
      </c>
      <c r="F1236" s="36" t="s">
        <v>11799</v>
      </c>
      <c r="G1236" s="36">
        <v>51698640</v>
      </c>
      <c r="H1236" s="42" t="s">
        <v>267</v>
      </c>
      <c r="I1236" s="42">
        <v>51712958</v>
      </c>
      <c r="J1236" s="42" t="s">
        <v>7320</v>
      </c>
      <c r="K1236" s="36" t="s">
        <v>67</v>
      </c>
      <c r="L1236" s="43" t="s">
        <v>68</v>
      </c>
      <c r="M1236" s="43" t="s">
        <v>38</v>
      </c>
      <c r="N1236" s="36" t="s">
        <v>69</v>
      </c>
      <c r="O1236" s="42" t="s">
        <v>696</v>
      </c>
      <c r="P1236" s="36" t="s">
        <v>85</v>
      </c>
      <c r="Q1236" s="42" t="s">
        <v>72</v>
      </c>
      <c r="R1236" s="42" t="s">
        <v>11800</v>
      </c>
      <c r="S1236" s="44">
        <v>43187</v>
      </c>
      <c r="T1236" s="44">
        <v>43234</v>
      </c>
      <c r="U1236" s="45">
        <v>43248</v>
      </c>
      <c r="V1236" s="46">
        <v>6624002</v>
      </c>
      <c r="W1236" s="47" t="s">
        <v>11801</v>
      </c>
      <c r="X1236" s="48" t="s">
        <v>11802</v>
      </c>
      <c r="Y1236" s="48">
        <v>48482</v>
      </c>
      <c r="Z1236" s="48" t="s">
        <v>11803</v>
      </c>
      <c r="AA1236" s="48" t="s">
        <v>11804</v>
      </c>
      <c r="AB1236" s="48">
        <v>15491</v>
      </c>
      <c r="AC1236" s="48"/>
      <c r="AD1236" s="48" t="s">
        <v>4506</v>
      </c>
      <c r="AE1236" s="47" t="s">
        <v>11805</v>
      </c>
      <c r="AF1236" s="47" t="s">
        <v>11806</v>
      </c>
      <c r="AG1236" s="49"/>
      <c r="AH1236" s="49">
        <v>43617</v>
      </c>
      <c r="AI1236" s="50"/>
      <c r="AJ1236" s="51">
        <v>43618</v>
      </c>
      <c r="AK1236" s="51" t="s">
        <v>11807</v>
      </c>
      <c r="AL1236" s="52">
        <v>43612</v>
      </c>
    </row>
    <row r="1237" spans="1:38" x14ac:dyDescent="0.15">
      <c r="A1237" s="36">
        <v>51805152</v>
      </c>
      <c r="B1237" s="41" t="s">
        <v>11808</v>
      </c>
      <c r="C1237" s="41" t="s">
        <v>11809</v>
      </c>
      <c r="D1237" s="36" t="s">
        <v>11810</v>
      </c>
      <c r="E1237" s="36" t="s">
        <v>11811</v>
      </c>
      <c r="F1237" s="36"/>
      <c r="G1237" s="36">
        <v>51710500</v>
      </c>
      <c r="H1237" s="42" t="s">
        <v>124</v>
      </c>
      <c r="I1237" s="42">
        <v>51744004</v>
      </c>
      <c r="J1237" s="42" t="s">
        <v>34</v>
      </c>
      <c r="K1237" s="36" t="s">
        <v>67</v>
      </c>
      <c r="L1237" s="43" t="s">
        <v>5890</v>
      </c>
      <c r="M1237" s="43" t="s">
        <v>38</v>
      </c>
      <c r="N1237" s="36" t="s">
        <v>6172</v>
      </c>
      <c r="O1237" s="42" t="s">
        <v>1317</v>
      </c>
      <c r="P1237" s="36" t="s">
        <v>85</v>
      </c>
      <c r="Q1237" s="42" t="s">
        <v>72</v>
      </c>
      <c r="R1237" s="42" t="s">
        <v>11812</v>
      </c>
      <c r="S1237" s="44">
        <v>43571</v>
      </c>
      <c r="T1237" s="44"/>
      <c r="U1237" s="45"/>
      <c r="V1237" s="46"/>
      <c r="W1237" s="47" t="s">
        <v>11813</v>
      </c>
      <c r="X1237" s="48" t="s">
        <v>11814</v>
      </c>
      <c r="Y1237" s="48"/>
      <c r="Z1237" s="48" t="s">
        <v>635</v>
      </c>
      <c r="AA1237" s="48"/>
      <c r="AB1237" s="48">
        <v>16859</v>
      </c>
      <c r="AC1237" s="48"/>
      <c r="AD1237" s="48" t="s">
        <v>47</v>
      </c>
      <c r="AE1237" s="47" t="s">
        <v>11815</v>
      </c>
      <c r="AF1237" s="47" t="s">
        <v>11816</v>
      </c>
      <c r="AG1237" s="49"/>
      <c r="AH1237" s="49">
        <v>43616</v>
      </c>
      <c r="AI1237" s="50"/>
      <c r="AJ1237" s="51">
        <v>43616</v>
      </c>
      <c r="AK1237" s="51" t="s">
        <v>11357</v>
      </c>
      <c r="AL1237" s="52">
        <v>43612</v>
      </c>
    </row>
    <row r="1238" spans="1:38" x14ac:dyDescent="0.15">
      <c r="A1238" s="36">
        <v>51695856</v>
      </c>
      <c r="B1238" s="41" t="s">
        <v>11817</v>
      </c>
      <c r="C1238" s="41" t="s">
        <v>11818</v>
      </c>
      <c r="D1238" s="36" t="s">
        <v>11819</v>
      </c>
      <c r="E1238" s="36" t="s">
        <v>4290</v>
      </c>
      <c r="F1238" s="36"/>
      <c r="G1238" s="36">
        <v>51591940</v>
      </c>
      <c r="H1238" s="42" t="s">
        <v>189</v>
      </c>
      <c r="I1238" s="42">
        <v>51609648</v>
      </c>
      <c r="J1238" s="42" t="s">
        <v>162</v>
      </c>
      <c r="K1238" s="36" t="s">
        <v>67</v>
      </c>
      <c r="L1238" s="43" t="s">
        <v>68</v>
      </c>
      <c r="M1238" s="43" t="s">
        <v>38</v>
      </c>
      <c r="N1238" s="36" t="s">
        <v>414</v>
      </c>
      <c r="O1238" s="42" t="s">
        <v>176</v>
      </c>
      <c r="P1238" s="36" t="s">
        <v>71</v>
      </c>
      <c r="Q1238" s="42" t="s">
        <v>72</v>
      </c>
      <c r="R1238" s="42" t="s">
        <v>800</v>
      </c>
      <c r="S1238" s="44">
        <v>42950</v>
      </c>
      <c r="T1238" s="44">
        <v>43010</v>
      </c>
      <c r="U1238" s="45">
        <v>43031</v>
      </c>
      <c r="V1238" s="46">
        <v>6624580</v>
      </c>
      <c r="W1238" s="47" t="s">
        <v>11820</v>
      </c>
      <c r="X1238" s="48" t="s">
        <v>11821</v>
      </c>
      <c r="Y1238" s="48">
        <v>69211</v>
      </c>
      <c r="Z1238" s="48" t="s">
        <v>11822</v>
      </c>
      <c r="AA1238" s="48" t="s">
        <v>11823</v>
      </c>
      <c r="AB1238" s="48">
        <v>14426</v>
      </c>
      <c r="AC1238" s="48" t="s">
        <v>11824</v>
      </c>
      <c r="AD1238" s="48" t="s">
        <v>9013</v>
      </c>
      <c r="AE1238" s="47" t="s">
        <v>11825</v>
      </c>
      <c r="AF1238" s="47" t="s">
        <v>11826</v>
      </c>
      <c r="AG1238" s="49"/>
      <c r="AH1238" s="49">
        <v>43617</v>
      </c>
      <c r="AI1238" s="50"/>
      <c r="AJ1238" s="51">
        <v>43618</v>
      </c>
      <c r="AK1238" s="51" t="s">
        <v>11807</v>
      </c>
      <c r="AL1238" s="52">
        <v>43612</v>
      </c>
    </row>
    <row r="1239" spans="1:38" x14ac:dyDescent="0.15">
      <c r="A1239" s="36">
        <v>51774281</v>
      </c>
      <c r="B1239" s="41" t="s">
        <v>11827</v>
      </c>
      <c r="C1239" s="41" t="s">
        <v>11828</v>
      </c>
      <c r="D1239" s="36" t="s">
        <v>11829</v>
      </c>
      <c r="E1239" s="36" t="s">
        <v>11830</v>
      </c>
      <c r="F1239" s="36"/>
      <c r="G1239" s="36">
        <v>51710500</v>
      </c>
      <c r="H1239" s="42" t="s">
        <v>124</v>
      </c>
      <c r="I1239" s="42">
        <v>51744004</v>
      </c>
      <c r="J1239" s="42" t="s">
        <v>34</v>
      </c>
      <c r="K1239" s="36" t="s">
        <v>67</v>
      </c>
      <c r="L1239" s="43" t="s">
        <v>5890</v>
      </c>
      <c r="M1239" s="43" t="s">
        <v>38</v>
      </c>
      <c r="N1239" s="36" t="s">
        <v>536</v>
      </c>
      <c r="O1239" s="42" t="s">
        <v>9889</v>
      </c>
      <c r="P1239" s="36" t="s">
        <v>71</v>
      </c>
      <c r="Q1239" s="42" t="s">
        <v>72</v>
      </c>
      <c r="R1239" s="42" t="s">
        <v>11831</v>
      </c>
      <c r="S1239" s="44">
        <v>43444</v>
      </c>
      <c r="T1239" s="44"/>
      <c r="U1239" s="45"/>
      <c r="V1239" s="46"/>
      <c r="W1239" s="47" t="s">
        <v>11832</v>
      </c>
      <c r="X1239" s="48" t="s">
        <v>11833</v>
      </c>
      <c r="Y1239" s="48">
        <v>69081</v>
      </c>
      <c r="Z1239" s="48" t="s">
        <v>11834</v>
      </c>
      <c r="AA1239" s="48" t="s">
        <v>11835</v>
      </c>
      <c r="AB1239" s="48">
        <v>16180</v>
      </c>
      <c r="AC1239" s="48"/>
      <c r="AD1239" s="48" t="s">
        <v>47</v>
      </c>
      <c r="AE1239" s="47" t="s">
        <v>11836</v>
      </c>
      <c r="AF1239" s="47" t="s">
        <v>11837</v>
      </c>
      <c r="AG1239" s="49"/>
      <c r="AH1239" s="49">
        <v>43617</v>
      </c>
      <c r="AI1239" s="50"/>
      <c r="AJ1239" s="51">
        <v>43618</v>
      </c>
      <c r="AK1239" s="51" t="s">
        <v>11807</v>
      </c>
      <c r="AL1239" s="52">
        <v>43612</v>
      </c>
    </row>
    <row r="1240" spans="1:38" x14ac:dyDescent="0.15">
      <c r="A1240" s="36">
        <v>51780986</v>
      </c>
      <c r="B1240" s="41" t="s">
        <v>11838</v>
      </c>
      <c r="C1240" s="41" t="s">
        <v>11839</v>
      </c>
      <c r="D1240" s="36" t="s">
        <v>11840</v>
      </c>
      <c r="E1240" s="36" t="s">
        <v>11841</v>
      </c>
      <c r="F1240" s="36"/>
      <c r="G1240" s="36">
        <v>51543731</v>
      </c>
      <c r="H1240" s="42" t="s">
        <v>5972</v>
      </c>
      <c r="I1240" s="42">
        <v>51601287</v>
      </c>
      <c r="J1240" s="42" t="s">
        <v>82</v>
      </c>
      <c r="K1240" s="36" t="s">
        <v>67</v>
      </c>
      <c r="L1240" s="43" t="s">
        <v>68</v>
      </c>
      <c r="M1240" s="43" t="s">
        <v>38</v>
      </c>
      <c r="N1240" s="36" t="s">
        <v>365</v>
      </c>
      <c r="O1240" s="42" t="s">
        <v>1202</v>
      </c>
      <c r="P1240" s="36" t="s">
        <v>85</v>
      </c>
      <c r="Q1240" s="42" t="s">
        <v>72</v>
      </c>
      <c r="R1240" s="42" t="s">
        <v>11842</v>
      </c>
      <c r="S1240" s="44">
        <v>43479</v>
      </c>
      <c r="T1240" s="44">
        <v>43521</v>
      </c>
      <c r="U1240" s="45">
        <v>43535</v>
      </c>
      <c r="V1240" s="46"/>
      <c r="W1240" s="47" t="s">
        <v>11843</v>
      </c>
      <c r="X1240" s="48" t="s">
        <v>11844</v>
      </c>
      <c r="Y1240" s="48">
        <v>69105</v>
      </c>
      <c r="Z1240" s="48" t="s">
        <v>11845</v>
      </c>
      <c r="AA1240" s="48" t="s">
        <v>11846</v>
      </c>
      <c r="AB1240" s="48">
        <v>16004</v>
      </c>
      <c r="AC1240" s="48"/>
      <c r="AD1240" s="48" t="s">
        <v>47</v>
      </c>
      <c r="AE1240" s="47" t="s">
        <v>11847</v>
      </c>
      <c r="AF1240" s="47" t="s">
        <v>11848</v>
      </c>
      <c r="AG1240" s="49"/>
      <c r="AH1240" s="49">
        <v>43617</v>
      </c>
      <c r="AI1240" s="50"/>
      <c r="AJ1240" s="51">
        <v>43618</v>
      </c>
      <c r="AK1240" s="51" t="s">
        <v>11807</v>
      </c>
      <c r="AL1240" s="52">
        <v>43612</v>
      </c>
    </row>
    <row r="1241" spans="1:38" x14ac:dyDescent="0.15">
      <c r="A1241" s="36">
        <v>51732397</v>
      </c>
      <c r="B1241" s="41" t="s">
        <v>8137</v>
      </c>
      <c r="C1241" s="41" t="s">
        <v>11849</v>
      </c>
      <c r="D1241" s="36" t="s">
        <v>1901</v>
      </c>
      <c r="E1241" s="36" t="s">
        <v>11850</v>
      </c>
      <c r="F1241" s="36"/>
      <c r="G1241" s="36">
        <v>51712958</v>
      </c>
      <c r="H1241" s="42" t="s">
        <v>7320</v>
      </c>
      <c r="I1241" s="42">
        <v>51621455</v>
      </c>
      <c r="J1241" s="42" t="s">
        <v>163</v>
      </c>
      <c r="K1241" s="36" t="s">
        <v>83</v>
      </c>
      <c r="L1241" s="43" t="s">
        <v>37</v>
      </c>
      <c r="M1241" s="43" t="s">
        <v>38</v>
      </c>
      <c r="N1241" s="36" t="s">
        <v>69</v>
      </c>
      <c r="O1241" s="42" t="s">
        <v>314</v>
      </c>
      <c r="P1241" s="36" t="s">
        <v>85</v>
      </c>
      <c r="Q1241" s="42" t="s">
        <v>86</v>
      </c>
      <c r="R1241" s="42" t="s">
        <v>2475</v>
      </c>
      <c r="S1241" s="44">
        <v>43231</v>
      </c>
      <c r="T1241" s="44"/>
      <c r="U1241" s="45">
        <v>43290</v>
      </c>
      <c r="V1241" s="46">
        <v>6634673</v>
      </c>
      <c r="W1241" s="47" t="s">
        <v>11851</v>
      </c>
      <c r="X1241" s="48" t="s">
        <v>11852</v>
      </c>
      <c r="Y1241" s="48">
        <v>48546</v>
      </c>
      <c r="Z1241" s="48" t="s">
        <v>11853</v>
      </c>
      <c r="AA1241" s="48" t="s">
        <v>11854</v>
      </c>
      <c r="AB1241" s="48">
        <v>15117</v>
      </c>
      <c r="AC1241" s="48"/>
      <c r="AD1241" s="48" t="s">
        <v>4506</v>
      </c>
      <c r="AE1241" s="47" t="s">
        <v>11855</v>
      </c>
      <c r="AF1241" s="47" t="s">
        <v>11856</v>
      </c>
      <c r="AG1241" s="49"/>
      <c r="AH1241" s="49">
        <v>43618</v>
      </c>
      <c r="AI1241" s="50"/>
      <c r="AJ1241" s="51">
        <v>43619</v>
      </c>
      <c r="AK1241" s="51" t="s">
        <v>11807</v>
      </c>
      <c r="AL1241" s="52">
        <v>43619</v>
      </c>
    </row>
    <row r="1242" spans="1:38" x14ac:dyDescent="0.15">
      <c r="A1242" s="36">
        <v>51697024</v>
      </c>
      <c r="B1242" s="41" t="s">
        <v>11857</v>
      </c>
      <c r="C1242" s="41" t="s">
        <v>11858</v>
      </c>
      <c r="D1242" s="36" t="s">
        <v>11859</v>
      </c>
      <c r="E1242" s="36" t="s">
        <v>11860</v>
      </c>
      <c r="F1242" s="36"/>
      <c r="G1242" s="36">
        <v>51607523</v>
      </c>
      <c r="H1242" s="42" t="s">
        <v>204</v>
      </c>
      <c r="I1242" s="42">
        <v>51752149</v>
      </c>
      <c r="J1242" s="42" t="s">
        <v>8963</v>
      </c>
      <c r="K1242" s="36" t="s">
        <v>67</v>
      </c>
      <c r="L1242" s="43" t="s">
        <v>68</v>
      </c>
      <c r="M1242" s="43" t="s">
        <v>38</v>
      </c>
      <c r="N1242" s="36" t="s">
        <v>206</v>
      </c>
      <c r="O1242" s="42" t="s">
        <v>106</v>
      </c>
      <c r="P1242" s="36" t="s">
        <v>71</v>
      </c>
      <c r="Q1242" s="42" t="s">
        <v>72</v>
      </c>
      <c r="R1242" s="42" t="s">
        <v>1123</v>
      </c>
      <c r="S1242" s="44">
        <v>42961</v>
      </c>
      <c r="T1242" s="44">
        <v>43017</v>
      </c>
      <c r="U1242" s="45">
        <v>43038</v>
      </c>
      <c r="V1242" s="46">
        <v>6624615</v>
      </c>
      <c r="W1242" s="47" t="s">
        <v>11861</v>
      </c>
      <c r="X1242" s="48" t="s">
        <v>11862</v>
      </c>
      <c r="Y1242" s="48">
        <v>69033</v>
      </c>
      <c r="Z1242" s="48" t="s">
        <v>11863</v>
      </c>
      <c r="AA1242" s="48" t="s">
        <v>11864</v>
      </c>
      <c r="AB1242" s="48">
        <v>4361</v>
      </c>
      <c r="AC1242" s="48"/>
      <c r="AD1242" s="48" t="s">
        <v>47</v>
      </c>
      <c r="AE1242" s="47" t="s">
        <v>11865</v>
      </c>
      <c r="AF1242" s="47" t="s">
        <v>11866</v>
      </c>
      <c r="AG1242" s="49"/>
      <c r="AH1242" s="49">
        <v>43616</v>
      </c>
      <c r="AI1242" s="50"/>
      <c r="AJ1242" s="51">
        <v>43616</v>
      </c>
      <c r="AK1242" s="51" t="s">
        <v>11357</v>
      </c>
      <c r="AL1242" s="52">
        <v>43612</v>
      </c>
    </row>
    <row r="1243" spans="1:38" x14ac:dyDescent="0.15">
      <c r="A1243" s="36">
        <v>51557313</v>
      </c>
      <c r="B1243" s="41" t="s">
        <v>6139</v>
      </c>
      <c r="C1243" s="41" t="s">
        <v>11867</v>
      </c>
      <c r="D1243" s="36" t="s">
        <v>7095</v>
      </c>
      <c r="E1243" s="36" t="s">
        <v>11868</v>
      </c>
      <c r="F1243" s="36" t="s">
        <v>11869</v>
      </c>
      <c r="G1243" s="36">
        <v>51564380</v>
      </c>
      <c r="H1243" s="42" t="s">
        <v>5441</v>
      </c>
      <c r="I1243" s="42">
        <v>51621455</v>
      </c>
      <c r="J1243" s="42" t="s">
        <v>163</v>
      </c>
      <c r="K1243" s="36" t="s">
        <v>83</v>
      </c>
      <c r="L1243" s="43" t="s">
        <v>37</v>
      </c>
      <c r="M1243" s="43" t="s">
        <v>38</v>
      </c>
      <c r="N1243" s="36" t="s">
        <v>5442</v>
      </c>
      <c r="O1243" s="42" t="s">
        <v>176</v>
      </c>
      <c r="P1243" s="36" t="s">
        <v>71</v>
      </c>
      <c r="Q1243" s="42" t="s">
        <v>86</v>
      </c>
      <c r="R1243" s="42" t="s">
        <v>41</v>
      </c>
      <c r="S1243" s="44">
        <v>42107</v>
      </c>
      <c r="T1243" s="44">
        <v>42982</v>
      </c>
      <c r="U1243" s="45">
        <v>42163</v>
      </c>
      <c r="V1243" s="46">
        <v>6634101</v>
      </c>
      <c r="W1243" s="47" t="s">
        <v>11870</v>
      </c>
      <c r="X1243" s="48" t="s">
        <v>11871</v>
      </c>
      <c r="Y1243" s="48">
        <v>69273</v>
      </c>
      <c r="Z1243" s="48" t="s">
        <v>11872</v>
      </c>
      <c r="AA1243" s="48" t="s">
        <v>11873</v>
      </c>
      <c r="AB1243" s="48">
        <v>17087</v>
      </c>
      <c r="AC1243" s="48">
        <v>206367</v>
      </c>
      <c r="AD1243" s="48" t="s">
        <v>47</v>
      </c>
      <c r="AE1243" s="47" t="s">
        <v>11874</v>
      </c>
      <c r="AF1243" s="47" t="s">
        <v>11875</v>
      </c>
      <c r="AG1243" s="49"/>
      <c r="AH1243" s="49">
        <v>43615</v>
      </c>
      <c r="AI1243" s="50"/>
      <c r="AJ1243" s="51">
        <v>43616</v>
      </c>
      <c r="AK1243" s="51" t="s">
        <v>11357</v>
      </c>
      <c r="AL1243" s="52">
        <v>43612</v>
      </c>
    </row>
    <row r="1244" spans="1:38" x14ac:dyDescent="0.15">
      <c r="A1244" s="36">
        <v>51732810</v>
      </c>
      <c r="B1244" s="41" t="s">
        <v>11876</v>
      </c>
      <c r="C1244" s="41" t="s">
        <v>11877</v>
      </c>
      <c r="D1244" s="36" t="s">
        <v>11878</v>
      </c>
      <c r="E1244" s="36" t="s">
        <v>11879</v>
      </c>
      <c r="F1244" s="36" t="s">
        <v>11880</v>
      </c>
      <c r="G1244" s="36">
        <v>51698640</v>
      </c>
      <c r="H1244" s="42" t="s">
        <v>267</v>
      </c>
      <c r="I1244" s="42">
        <v>51712958</v>
      </c>
      <c r="J1244" s="42" t="s">
        <v>7320</v>
      </c>
      <c r="K1244" s="36" t="s">
        <v>303</v>
      </c>
      <c r="L1244" s="43" t="s">
        <v>68</v>
      </c>
      <c r="M1244" s="43" t="s">
        <v>38</v>
      </c>
      <c r="N1244" s="36" t="s">
        <v>69</v>
      </c>
      <c r="O1244" s="42" t="s">
        <v>355</v>
      </c>
      <c r="P1244" s="36" t="s">
        <v>85</v>
      </c>
      <c r="Q1244" s="42" t="s">
        <v>304</v>
      </c>
      <c r="R1244" s="42" t="s">
        <v>2475</v>
      </c>
      <c r="S1244" s="44">
        <v>43231</v>
      </c>
      <c r="T1244" s="44">
        <v>43283</v>
      </c>
      <c r="U1244" s="45">
        <v>43299</v>
      </c>
      <c r="V1244" s="46">
        <v>6634682</v>
      </c>
      <c r="W1244" s="47" t="s">
        <v>11881</v>
      </c>
      <c r="X1244" s="48" t="s">
        <v>11882</v>
      </c>
      <c r="Y1244" s="48">
        <v>48524</v>
      </c>
      <c r="Z1244" s="48" t="s">
        <v>11883</v>
      </c>
      <c r="AA1244" s="48" t="s">
        <v>11884</v>
      </c>
      <c r="AB1244" s="48">
        <v>15140</v>
      </c>
      <c r="AC1244" s="48"/>
      <c r="AD1244" s="48" t="s">
        <v>4506</v>
      </c>
      <c r="AE1244" s="47" t="s">
        <v>11885</v>
      </c>
      <c r="AF1244" s="47" t="s">
        <v>11886</v>
      </c>
      <c r="AG1244" s="49"/>
      <c r="AH1244" s="49">
        <v>43619</v>
      </c>
      <c r="AI1244" s="50"/>
      <c r="AJ1244" s="51">
        <v>43620</v>
      </c>
      <c r="AK1244" s="51" t="s">
        <v>11807</v>
      </c>
      <c r="AL1244" s="52">
        <v>43619</v>
      </c>
    </row>
    <row r="1245" spans="1:38" x14ac:dyDescent="0.15">
      <c r="A1245" s="36">
        <v>51788284</v>
      </c>
      <c r="B1245" s="41" t="s">
        <v>11887</v>
      </c>
      <c r="C1245" s="41" t="s">
        <v>11888</v>
      </c>
      <c r="D1245" s="36" t="s">
        <v>11889</v>
      </c>
      <c r="E1245" s="36" t="s">
        <v>11890</v>
      </c>
      <c r="F1245" s="36"/>
      <c r="G1245" s="36">
        <v>51564374</v>
      </c>
      <c r="H1245" s="42" t="s">
        <v>2984</v>
      </c>
      <c r="I1245" s="42">
        <v>51712958</v>
      </c>
      <c r="J1245" s="42" t="s">
        <v>7320</v>
      </c>
      <c r="K1245" s="36" t="s">
        <v>67</v>
      </c>
      <c r="L1245" s="43" t="s">
        <v>68</v>
      </c>
      <c r="M1245" s="43" t="s">
        <v>38</v>
      </c>
      <c r="N1245" s="36" t="s">
        <v>175</v>
      </c>
      <c r="O1245" s="42" t="s">
        <v>950</v>
      </c>
      <c r="P1245" s="36" t="s">
        <v>71</v>
      </c>
      <c r="Q1245" s="42" t="s">
        <v>72</v>
      </c>
      <c r="R1245" s="42" t="s">
        <v>11891</v>
      </c>
      <c r="S1245" s="44">
        <v>43511</v>
      </c>
      <c r="T1245" s="44">
        <v>43563</v>
      </c>
      <c r="U1245" s="45">
        <v>43584</v>
      </c>
      <c r="V1245" s="46"/>
      <c r="W1245" s="47" t="s">
        <v>11892</v>
      </c>
      <c r="X1245" s="48" t="s">
        <v>11893</v>
      </c>
      <c r="Y1245" s="48">
        <v>69445</v>
      </c>
      <c r="Z1245" s="48" t="s">
        <v>11894</v>
      </c>
      <c r="AA1245" s="48" t="s">
        <v>11895</v>
      </c>
      <c r="AB1245" s="48">
        <v>16033</v>
      </c>
      <c r="AC1245" s="48"/>
      <c r="AD1245" s="48" t="s">
        <v>47</v>
      </c>
      <c r="AE1245" s="47" t="s">
        <v>11896</v>
      </c>
      <c r="AF1245" s="47" t="s">
        <v>11897</v>
      </c>
      <c r="AG1245" s="49"/>
      <c r="AH1245" s="49">
        <v>43618</v>
      </c>
      <c r="AI1245" s="50"/>
      <c r="AJ1245" s="51">
        <v>43619</v>
      </c>
      <c r="AK1245" s="51" t="s">
        <v>11807</v>
      </c>
      <c r="AL1245" s="52">
        <v>43619</v>
      </c>
    </row>
    <row r="1246" spans="1:38" x14ac:dyDescent="0.15">
      <c r="A1246" s="36">
        <v>51741211</v>
      </c>
      <c r="B1246" s="41" t="s">
        <v>11898</v>
      </c>
      <c r="C1246" s="41" t="s">
        <v>11899</v>
      </c>
      <c r="D1246" s="36" t="s">
        <v>11900</v>
      </c>
      <c r="E1246" s="36" t="s">
        <v>11901</v>
      </c>
      <c r="F1246" s="36"/>
      <c r="G1246" s="36">
        <v>51588223</v>
      </c>
      <c r="H1246" s="42" t="s">
        <v>158</v>
      </c>
      <c r="I1246" s="42">
        <v>51609648</v>
      </c>
      <c r="J1246" s="42" t="s">
        <v>162</v>
      </c>
      <c r="K1246" s="36" t="s">
        <v>67</v>
      </c>
      <c r="L1246" s="43" t="s">
        <v>68</v>
      </c>
      <c r="M1246" s="43" t="s">
        <v>38</v>
      </c>
      <c r="N1246" s="36" t="s">
        <v>164</v>
      </c>
      <c r="O1246" s="42" t="s">
        <v>819</v>
      </c>
      <c r="P1246" s="36" t="s">
        <v>71</v>
      </c>
      <c r="Q1246" s="42" t="s">
        <v>72</v>
      </c>
      <c r="R1246" s="42" t="s">
        <v>11902</v>
      </c>
      <c r="S1246" s="44">
        <v>43285</v>
      </c>
      <c r="T1246" s="44">
        <v>43353</v>
      </c>
      <c r="U1246" s="45">
        <v>43381</v>
      </c>
      <c r="V1246" s="46">
        <v>6634742</v>
      </c>
      <c r="W1246" s="47" t="s">
        <v>11903</v>
      </c>
      <c r="X1246" s="48" t="s">
        <v>11904</v>
      </c>
      <c r="Y1246" s="48">
        <v>69163</v>
      </c>
      <c r="Z1246" s="48" t="s">
        <v>11905</v>
      </c>
      <c r="AA1246" s="48" t="s">
        <v>11906</v>
      </c>
      <c r="AB1246" s="48">
        <v>15347</v>
      </c>
      <c r="AC1246" s="48"/>
      <c r="AD1246" s="48" t="s">
        <v>47</v>
      </c>
      <c r="AE1246" s="47" t="s">
        <v>11907</v>
      </c>
      <c r="AF1246" s="47" t="s">
        <v>11908</v>
      </c>
      <c r="AG1246" s="49"/>
      <c r="AH1246" s="49">
        <v>43615</v>
      </c>
      <c r="AI1246" s="50"/>
      <c r="AJ1246" s="51">
        <v>43616</v>
      </c>
      <c r="AK1246" s="51" t="s">
        <v>11357</v>
      </c>
      <c r="AL1246" s="52">
        <v>43612</v>
      </c>
    </row>
    <row r="1247" spans="1:38" x14ac:dyDescent="0.15">
      <c r="A1247" s="36">
        <v>51741210</v>
      </c>
      <c r="B1247" s="41" t="s">
        <v>11909</v>
      </c>
      <c r="C1247" s="41" t="s">
        <v>11910</v>
      </c>
      <c r="D1247" s="36" t="s">
        <v>11911</v>
      </c>
      <c r="E1247" s="36" t="s">
        <v>11912</v>
      </c>
      <c r="F1247" s="36"/>
      <c r="G1247" s="36">
        <v>51576660</v>
      </c>
      <c r="H1247" s="42" t="s">
        <v>313</v>
      </c>
      <c r="I1247" s="42">
        <v>51609648</v>
      </c>
      <c r="J1247" s="42" t="s">
        <v>162</v>
      </c>
      <c r="K1247" s="36" t="s">
        <v>67</v>
      </c>
      <c r="L1247" s="43" t="s">
        <v>68</v>
      </c>
      <c r="M1247" s="43" t="s">
        <v>38</v>
      </c>
      <c r="N1247" s="36" t="s">
        <v>164</v>
      </c>
      <c r="O1247" s="42" t="s">
        <v>819</v>
      </c>
      <c r="P1247" s="36" t="s">
        <v>71</v>
      </c>
      <c r="Q1247" s="42" t="s">
        <v>72</v>
      </c>
      <c r="R1247" s="42" t="s">
        <v>11902</v>
      </c>
      <c r="S1247" s="44">
        <v>43285</v>
      </c>
      <c r="T1247" s="44">
        <v>43353</v>
      </c>
      <c r="U1247" s="45">
        <v>43381</v>
      </c>
      <c r="V1247" s="46">
        <v>6634741</v>
      </c>
      <c r="W1247" s="47" t="s">
        <v>11913</v>
      </c>
      <c r="X1247" s="48" t="s">
        <v>11914</v>
      </c>
      <c r="Y1247" s="48">
        <v>69126</v>
      </c>
      <c r="Z1247" s="48" t="s">
        <v>11915</v>
      </c>
      <c r="AA1247" s="48" t="s">
        <v>11916</v>
      </c>
      <c r="AB1247" s="48">
        <v>15345</v>
      </c>
      <c r="AC1247" s="48"/>
      <c r="AD1247" s="48" t="s">
        <v>47</v>
      </c>
      <c r="AE1247" s="47" t="s">
        <v>11917</v>
      </c>
      <c r="AF1247" s="47" t="s">
        <v>11918</v>
      </c>
      <c r="AG1247" s="49"/>
      <c r="AH1247" s="49">
        <v>43615</v>
      </c>
      <c r="AI1247" s="50"/>
      <c r="AJ1247" s="51">
        <v>43616</v>
      </c>
      <c r="AK1247" s="51" t="s">
        <v>11357</v>
      </c>
      <c r="AL1247" s="52">
        <v>43612</v>
      </c>
    </row>
    <row r="1248" spans="1:38" x14ac:dyDescent="0.15">
      <c r="A1248" s="36">
        <v>51722936</v>
      </c>
      <c r="B1248" s="41" t="s">
        <v>11919</v>
      </c>
      <c r="C1248" s="41" t="s">
        <v>11920</v>
      </c>
      <c r="D1248" s="36" t="s">
        <v>675</v>
      </c>
      <c r="E1248" s="36" t="s">
        <v>11921</v>
      </c>
      <c r="F1248" s="36"/>
      <c r="G1248" s="36">
        <v>51564129</v>
      </c>
      <c r="H1248" s="42" t="s">
        <v>7571</v>
      </c>
      <c r="I1248" s="42">
        <v>51747002</v>
      </c>
      <c r="J1248" s="42" t="s">
        <v>66</v>
      </c>
      <c r="K1248" s="36" t="s">
        <v>67</v>
      </c>
      <c r="L1248" s="43" t="s">
        <v>68</v>
      </c>
      <c r="M1248" s="43" t="s">
        <v>38</v>
      </c>
      <c r="N1248" s="36" t="s">
        <v>6172</v>
      </c>
      <c r="O1248" s="42" t="s">
        <v>397</v>
      </c>
      <c r="P1248" s="36" t="s">
        <v>85</v>
      </c>
      <c r="Q1248" s="42" t="s">
        <v>72</v>
      </c>
      <c r="R1248" s="42" t="s">
        <v>2364</v>
      </c>
      <c r="S1248" s="44">
        <v>43159</v>
      </c>
      <c r="T1248" s="44">
        <v>43199</v>
      </c>
      <c r="U1248" s="45">
        <v>43213</v>
      </c>
      <c r="V1248" s="46">
        <v>6624942</v>
      </c>
      <c r="W1248" s="47" t="s">
        <v>11922</v>
      </c>
      <c r="X1248" s="48" t="s">
        <v>11923</v>
      </c>
      <c r="Y1248" s="48">
        <v>69483</v>
      </c>
      <c r="Z1248" s="48" t="s">
        <v>11924</v>
      </c>
      <c r="AA1248" s="48" t="s">
        <v>11925</v>
      </c>
      <c r="AB1248" s="48">
        <v>14820</v>
      </c>
      <c r="AC1248" s="48"/>
      <c r="AD1248" s="48" t="s">
        <v>47</v>
      </c>
      <c r="AE1248" s="47" t="s">
        <v>11926</v>
      </c>
      <c r="AF1248" s="47" t="s">
        <v>11927</v>
      </c>
      <c r="AG1248" s="49"/>
      <c r="AH1248" s="49">
        <v>43620</v>
      </c>
      <c r="AI1248" s="50"/>
      <c r="AJ1248" s="51">
        <v>43621</v>
      </c>
      <c r="AK1248" s="51" t="s">
        <v>11807</v>
      </c>
      <c r="AL1248" s="52">
        <v>43619</v>
      </c>
    </row>
    <row r="1249" spans="1:38" x14ac:dyDescent="0.15">
      <c r="A1249" s="36">
        <v>51764417</v>
      </c>
      <c r="B1249" s="41" t="s">
        <v>11928</v>
      </c>
      <c r="C1249" s="41" t="s">
        <v>11929</v>
      </c>
      <c r="D1249" s="36" t="s">
        <v>3573</v>
      </c>
      <c r="E1249" s="36" t="s">
        <v>11930</v>
      </c>
      <c r="F1249" s="36"/>
      <c r="G1249" s="36">
        <v>51537123</v>
      </c>
      <c r="H1249" s="42" t="s">
        <v>3094</v>
      </c>
      <c r="I1249" s="42">
        <v>51772919</v>
      </c>
      <c r="J1249" s="42" t="s">
        <v>205</v>
      </c>
      <c r="K1249" s="36" t="s">
        <v>303</v>
      </c>
      <c r="L1249" s="43" t="s">
        <v>68</v>
      </c>
      <c r="M1249" s="43" t="s">
        <v>38</v>
      </c>
      <c r="N1249" s="36" t="s">
        <v>7711</v>
      </c>
      <c r="O1249" s="42" t="s">
        <v>8937</v>
      </c>
      <c r="P1249" s="36" t="s">
        <v>71</v>
      </c>
      <c r="Q1249" s="42" t="s">
        <v>304</v>
      </c>
      <c r="R1249" s="42" t="s">
        <v>2637</v>
      </c>
      <c r="S1249" s="44">
        <v>43389</v>
      </c>
      <c r="T1249" s="44">
        <v>43430</v>
      </c>
      <c r="U1249" s="45">
        <v>43451</v>
      </c>
      <c r="V1249" s="46">
        <v>6624707</v>
      </c>
      <c r="W1249" s="47" t="s">
        <v>11931</v>
      </c>
      <c r="X1249" s="48" t="s">
        <v>11932</v>
      </c>
      <c r="Y1249" s="48">
        <v>48478</v>
      </c>
      <c r="Z1249" s="48" t="s">
        <v>11933</v>
      </c>
      <c r="AA1249" s="48" t="s">
        <v>11934</v>
      </c>
      <c r="AB1249" s="48">
        <v>16052</v>
      </c>
      <c r="AC1249" s="48"/>
      <c r="AD1249" s="48" t="s">
        <v>47</v>
      </c>
      <c r="AE1249" s="47" t="s">
        <v>11935</v>
      </c>
      <c r="AF1249" s="47" t="s">
        <v>11936</v>
      </c>
      <c r="AG1249" s="49"/>
      <c r="AH1249" s="49">
        <v>43620</v>
      </c>
      <c r="AI1249" s="50"/>
      <c r="AJ1249" s="51">
        <v>43621</v>
      </c>
      <c r="AK1249" s="51" t="s">
        <v>11807</v>
      </c>
      <c r="AL1249" s="52">
        <v>43619</v>
      </c>
    </row>
    <row r="1250" spans="1:38" x14ac:dyDescent="0.15">
      <c r="A1250" s="36">
        <v>51785248</v>
      </c>
      <c r="B1250" s="41" t="s">
        <v>11937</v>
      </c>
      <c r="C1250" s="41" t="s">
        <v>11938</v>
      </c>
      <c r="D1250" s="36" t="s">
        <v>2457</v>
      </c>
      <c r="E1250" s="36" t="s">
        <v>11939</v>
      </c>
      <c r="F1250" s="36"/>
      <c r="G1250" s="36">
        <v>51732809</v>
      </c>
      <c r="H1250" s="42" t="s">
        <v>7825</v>
      </c>
      <c r="I1250" s="42">
        <v>51772919</v>
      </c>
      <c r="J1250" s="42" t="s">
        <v>205</v>
      </c>
      <c r="K1250" s="36" t="s">
        <v>67</v>
      </c>
      <c r="L1250" s="43" t="s">
        <v>68</v>
      </c>
      <c r="M1250" s="43" t="s">
        <v>38</v>
      </c>
      <c r="N1250" s="36" t="s">
        <v>8569</v>
      </c>
      <c r="O1250" s="42" t="s">
        <v>2529</v>
      </c>
      <c r="P1250" s="36" t="s">
        <v>71</v>
      </c>
      <c r="Q1250" s="42" t="s">
        <v>72</v>
      </c>
      <c r="R1250" s="42" t="s">
        <v>11842</v>
      </c>
      <c r="S1250" s="44">
        <v>43497</v>
      </c>
      <c r="T1250" s="44">
        <v>43535</v>
      </c>
      <c r="U1250" s="45"/>
      <c r="V1250" s="46"/>
      <c r="W1250" s="47" t="s">
        <v>11940</v>
      </c>
      <c r="X1250" s="48" t="s">
        <v>11941</v>
      </c>
      <c r="Y1250" s="48">
        <v>48401</v>
      </c>
      <c r="Z1250" s="48" t="s">
        <v>11942</v>
      </c>
      <c r="AA1250" s="48" t="s">
        <v>11943</v>
      </c>
      <c r="AB1250" s="48">
        <v>16026</v>
      </c>
      <c r="AC1250" s="48"/>
      <c r="AD1250" s="48" t="s">
        <v>47</v>
      </c>
      <c r="AE1250" s="47" t="s">
        <v>11944</v>
      </c>
      <c r="AF1250" s="47" t="s">
        <v>11945</v>
      </c>
      <c r="AG1250" s="49"/>
      <c r="AH1250" s="49">
        <v>43621</v>
      </c>
      <c r="AI1250" s="50"/>
      <c r="AJ1250" s="51">
        <v>43622</v>
      </c>
      <c r="AK1250" s="51" t="s">
        <v>11807</v>
      </c>
      <c r="AL1250" s="52">
        <v>43619</v>
      </c>
    </row>
    <row r="1251" spans="1:38" x14ac:dyDescent="0.15">
      <c r="A1251" s="36">
        <v>51720523</v>
      </c>
      <c r="B1251" s="41" t="s">
        <v>11946</v>
      </c>
      <c r="C1251" s="41" t="s">
        <v>11947</v>
      </c>
      <c r="D1251" s="36" t="s">
        <v>11948</v>
      </c>
      <c r="E1251" s="36" t="s">
        <v>11949</v>
      </c>
      <c r="F1251" s="36" t="s">
        <v>11950</v>
      </c>
      <c r="G1251" s="36">
        <v>51588223</v>
      </c>
      <c r="H1251" s="42" t="s">
        <v>158</v>
      </c>
      <c r="I1251" s="42">
        <v>51609648</v>
      </c>
      <c r="J1251" s="42" t="s">
        <v>162</v>
      </c>
      <c r="K1251" s="36" t="s">
        <v>67</v>
      </c>
      <c r="L1251" s="43" t="s">
        <v>68</v>
      </c>
      <c r="M1251" s="43" t="s">
        <v>38</v>
      </c>
      <c r="N1251" s="36" t="s">
        <v>164</v>
      </c>
      <c r="O1251" s="42" t="s">
        <v>1317</v>
      </c>
      <c r="P1251" s="36" t="s">
        <v>71</v>
      </c>
      <c r="Q1251" s="42" t="s">
        <v>72</v>
      </c>
      <c r="R1251" s="42" t="s">
        <v>2364</v>
      </c>
      <c r="S1251" s="44">
        <v>43144</v>
      </c>
      <c r="T1251" s="44">
        <v>43180</v>
      </c>
      <c r="U1251" s="45">
        <v>43192</v>
      </c>
      <c r="V1251" s="46">
        <v>6624830</v>
      </c>
      <c r="W1251" s="47" t="s">
        <v>11951</v>
      </c>
      <c r="X1251" s="48" t="s">
        <v>11952</v>
      </c>
      <c r="Y1251" s="48">
        <v>69448</v>
      </c>
      <c r="Z1251" s="48" t="s">
        <v>11953</v>
      </c>
      <c r="AA1251" s="48" t="s">
        <v>11954</v>
      </c>
      <c r="AB1251" s="48">
        <v>14894</v>
      </c>
      <c r="AC1251" s="48"/>
      <c r="AD1251" s="48" t="s">
        <v>47</v>
      </c>
      <c r="AE1251" s="47" t="s">
        <v>11955</v>
      </c>
      <c r="AF1251" s="47" t="s">
        <v>11956</v>
      </c>
      <c r="AG1251" s="49"/>
      <c r="AH1251" s="49">
        <v>43619</v>
      </c>
      <c r="AI1251" s="50"/>
      <c r="AJ1251" s="51">
        <v>43620</v>
      </c>
      <c r="AK1251" s="51" t="s">
        <v>11807</v>
      </c>
      <c r="AL1251" s="52">
        <v>43619</v>
      </c>
    </row>
    <row r="1252" spans="1:38" x14ac:dyDescent="0.15">
      <c r="A1252" s="36">
        <v>51725685</v>
      </c>
      <c r="B1252" s="41" t="s">
        <v>11957</v>
      </c>
      <c r="C1252" s="41" t="s">
        <v>11958</v>
      </c>
      <c r="D1252" s="36" t="s">
        <v>11959</v>
      </c>
      <c r="E1252" s="36" t="s">
        <v>9455</v>
      </c>
      <c r="F1252" s="36" t="s">
        <v>861</v>
      </c>
      <c r="G1252" s="42">
        <v>51712958</v>
      </c>
      <c r="H1252" s="42" t="s">
        <v>7320</v>
      </c>
      <c r="I1252" s="42">
        <v>51712958</v>
      </c>
      <c r="J1252" s="42" t="s">
        <v>7320</v>
      </c>
      <c r="K1252" s="36" t="s">
        <v>67</v>
      </c>
      <c r="L1252" s="43" t="s">
        <v>68</v>
      </c>
      <c r="M1252" s="43" t="s">
        <v>38</v>
      </c>
      <c r="N1252" s="36" t="s">
        <v>69</v>
      </c>
      <c r="O1252" s="42" t="s">
        <v>696</v>
      </c>
      <c r="P1252" s="36" t="s">
        <v>85</v>
      </c>
      <c r="Q1252" s="42" t="s">
        <v>72</v>
      </c>
      <c r="R1252" s="42" t="s">
        <v>11800</v>
      </c>
      <c r="S1252" s="44">
        <v>43182</v>
      </c>
      <c r="T1252" s="44">
        <v>43234</v>
      </c>
      <c r="U1252" s="45">
        <v>43248</v>
      </c>
      <c r="V1252" s="46">
        <v>6624144</v>
      </c>
      <c r="W1252" s="47" t="s">
        <v>11960</v>
      </c>
      <c r="X1252" s="48" t="s">
        <v>11961</v>
      </c>
      <c r="Y1252" s="48">
        <v>48467</v>
      </c>
      <c r="Z1252" s="48" t="s">
        <v>11962</v>
      </c>
      <c r="AA1252" s="48" t="s">
        <v>11963</v>
      </c>
      <c r="AB1252" s="48">
        <v>15429</v>
      </c>
      <c r="AC1252" s="48"/>
      <c r="AD1252" s="48" t="s">
        <v>4506</v>
      </c>
      <c r="AE1252" s="47" t="s">
        <v>11964</v>
      </c>
      <c r="AF1252" s="47" t="s">
        <v>11965</v>
      </c>
      <c r="AG1252" s="49"/>
      <c r="AH1252" s="49">
        <v>43622</v>
      </c>
      <c r="AI1252" s="50"/>
      <c r="AJ1252" s="51">
        <v>43623</v>
      </c>
      <c r="AK1252" s="51" t="s">
        <v>11807</v>
      </c>
      <c r="AL1252" s="52">
        <v>43619</v>
      </c>
    </row>
    <row r="1253" spans="1:38" x14ac:dyDescent="0.15">
      <c r="A1253" s="36">
        <v>51803948</v>
      </c>
      <c r="B1253" s="41" t="s">
        <v>11966</v>
      </c>
      <c r="C1253" s="41" t="s">
        <v>11967</v>
      </c>
      <c r="D1253" s="36" t="s">
        <v>3905</v>
      </c>
      <c r="E1253" s="36" t="s">
        <v>11968</v>
      </c>
      <c r="F1253" s="36"/>
      <c r="G1253" s="36">
        <v>51710500</v>
      </c>
      <c r="H1253" s="42" t="s">
        <v>124</v>
      </c>
      <c r="I1253" s="42">
        <v>51744004</v>
      </c>
      <c r="J1253" s="42" t="s">
        <v>34</v>
      </c>
      <c r="K1253" s="36" t="s">
        <v>67</v>
      </c>
      <c r="L1253" s="43" t="s">
        <v>3025</v>
      </c>
      <c r="M1253" s="43" t="s">
        <v>38</v>
      </c>
      <c r="N1253" s="36" t="s">
        <v>414</v>
      </c>
      <c r="O1253" s="42" t="s">
        <v>379</v>
      </c>
      <c r="P1253" s="36" t="s">
        <v>71</v>
      </c>
      <c r="Q1253" s="42" t="s">
        <v>72</v>
      </c>
      <c r="R1253" s="42" t="s">
        <v>11812</v>
      </c>
      <c r="S1253" s="44">
        <v>43566</v>
      </c>
      <c r="T1253" s="44">
        <v>43605</v>
      </c>
      <c r="U1253" s="45"/>
      <c r="V1253" s="46"/>
      <c r="W1253" s="47" t="s">
        <v>11969</v>
      </c>
      <c r="X1253" s="48" t="s">
        <v>11970</v>
      </c>
      <c r="Y1253" s="48">
        <v>69138</v>
      </c>
      <c r="Z1253" s="48" t="s">
        <v>11971</v>
      </c>
      <c r="AA1253" s="48" t="s">
        <v>11972</v>
      </c>
      <c r="AB1253" s="48">
        <v>17063</v>
      </c>
      <c r="AC1253" s="48"/>
      <c r="AD1253" s="48" t="s">
        <v>47</v>
      </c>
      <c r="AE1253" s="47" t="s">
        <v>11973</v>
      </c>
      <c r="AF1253" s="47" t="s">
        <v>11974</v>
      </c>
      <c r="AG1253" s="49"/>
      <c r="AH1253" s="49">
        <v>43625</v>
      </c>
      <c r="AI1253" s="50"/>
      <c r="AJ1253" s="51">
        <v>43626</v>
      </c>
      <c r="AK1253" s="51" t="s">
        <v>11807</v>
      </c>
      <c r="AL1253" s="52">
        <v>43626</v>
      </c>
    </row>
    <row r="1254" spans="1:38" x14ac:dyDescent="0.15">
      <c r="A1254" s="36">
        <v>51560970</v>
      </c>
      <c r="B1254" s="41" t="s">
        <v>11975</v>
      </c>
      <c r="C1254" s="41" t="s">
        <v>11976</v>
      </c>
      <c r="D1254" s="36" t="s">
        <v>3962</v>
      </c>
      <c r="E1254" s="36" t="s">
        <v>11977</v>
      </c>
      <c r="F1254" s="36"/>
      <c r="G1254" s="36">
        <v>51421353</v>
      </c>
      <c r="H1254" s="42" t="s">
        <v>293</v>
      </c>
      <c r="I1254" s="42">
        <v>51581034</v>
      </c>
      <c r="J1254" s="42" t="s">
        <v>30</v>
      </c>
      <c r="K1254" s="36" t="s">
        <v>294</v>
      </c>
      <c r="L1254" s="43" t="s">
        <v>37</v>
      </c>
      <c r="M1254" s="43" t="s">
        <v>38</v>
      </c>
      <c r="N1254" s="36" t="s">
        <v>536</v>
      </c>
      <c r="O1254" s="42" t="s">
        <v>84</v>
      </c>
      <c r="P1254" s="36" t="s">
        <v>71</v>
      </c>
      <c r="Q1254" s="42" t="s">
        <v>218</v>
      </c>
      <c r="R1254" s="42" t="s">
        <v>41</v>
      </c>
      <c r="S1254" s="44">
        <v>42131</v>
      </c>
      <c r="T1254" s="44">
        <v>43010</v>
      </c>
      <c r="U1254" s="45">
        <v>43031</v>
      </c>
      <c r="V1254" s="46">
        <v>6634141</v>
      </c>
      <c r="W1254" s="47" t="s">
        <v>11978</v>
      </c>
      <c r="X1254" s="48" t="s">
        <v>11979</v>
      </c>
      <c r="Y1254" s="48">
        <v>69169</v>
      </c>
      <c r="Z1254" s="48" t="s">
        <v>11980</v>
      </c>
      <c r="AA1254" s="48" t="s">
        <v>11981</v>
      </c>
      <c r="AB1254" s="48">
        <v>206339</v>
      </c>
      <c r="AC1254" s="48"/>
      <c r="AD1254" s="48" t="s">
        <v>47</v>
      </c>
      <c r="AE1254" s="47" t="s">
        <v>11982</v>
      </c>
      <c r="AF1254" s="47" t="s">
        <v>11983</v>
      </c>
      <c r="AG1254" s="49"/>
      <c r="AH1254" s="49">
        <v>43623</v>
      </c>
      <c r="AI1254" s="50"/>
      <c r="AJ1254" s="51">
        <v>43623</v>
      </c>
      <c r="AK1254" s="51" t="s">
        <v>11807</v>
      </c>
      <c r="AL1254" s="52">
        <v>43619</v>
      </c>
    </row>
    <row r="1255" spans="1:38" x14ac:dyDescent="0.15">
      <c r="A1255" s="36">
        <v>51787083</v>
      </c>
      <c r="B1255" s="41" t="s">
        <v>11984</v>
      </c>
      <c r="C1255" s="41" t="s">
        <v>11985</v>
      </c>
      <c r="D1255" s="36" t="s">
        <v>2255</v>
      </c>
      <c r="E1255" s="36" t="s">
        <v>11986</v>
      </c>
      <c r="F1255" s="36"/>
      <c r="G1255" s="36">
        <v>51737073</v>
      </c>
      <c r="H1255" s="42" t="s">
        <v>65</v>
      </c>
      <c r="I1255" s="42">
        <v>51747002</v>
      </c>
      <c r="J1255" s="42" t="s">
        <v>66</v>
      </c>
      <c r="K1255" s="36" t="s">
        <v>67</v>
      </c>
      <c r="L1255" s="43" t="s">
        <v>68</v>
      </c>
      <c r="M1255" s="43" t="s">
        <v>38</v>
      </c>
      <c r="N1255" s="36" t="s">
        <v>5947</v>
      </c>
      <c r="O1255" s="42" t="s">
        <v>641</v>
      </c>
      <c r="P1255" s="36" t="s">
        <v>85</v>
      </c>
      <c r="Q1255" s="42" t="s">
        <v>72</v>
      </c>
      <c r="R1255" s="42" t="s">
        <v>11842</v>
      </c>
      <c r="S1255" s="44">
        <v>43508</v>
      </c>
      <c r="T1255" s="44">
        <v>43544</v>
      </c>
      <c r="U1255" s="45"/>
      <c r="V1255" s="46"/>
      <c r="W1255" s="47" t="s">
        <v>11987</v>
      </c>
      <c r="X1255" s="48" t="s">
        <v>11988</v>
      </c>
      <c r="Y1255" s="48">
        <v>69047</v>
      </c>
      <c r="Z1255" s="48" t="s">
        <v>11989</v>
      </c>
      <c r="AA1255" s="48" t="s">
        <v>11990</v>
      </c>
      <c r="AB1255" s="48">
        <v>16030</v>
      </c>
      <c r="AC1255" s="48"/>
      <c r="AD1255" s="48" t="s">
        <v>47</v>
      </c>
      <c r="AE1255" s="47" t="s">
        <v>11991</v>
      </c>
      <c r="AF1255" s="47" t="s">
        <v>11992</v>
      </c>
      <c r="AG1255" s="49"/>
      <c r="AH1255" s="49">
        <v>43628</v>
      </c>
      <c r="AI1255" s="50"/>
      <c r="AJ1255" s="51">
        <v>43629</v>
      </c>
      <c r="AK1255" s="51" t="s">
        <v>11807</v>
      </c>
      <c r="AL1255" s="52">
        <v>43626</v>
      </c>
    </row>
    <row r="1256" spans="1:38" x14ac:dyDescent="0.15">
      <c r="A1256" s="36">
        <v>51593623</v>
      </c>
      <c r="B1256" s="41" t="s">
        <v>11993</v>
      </c>
      <c r="C1256" s="41" t="s">
        <v>11994</v>
      </c>
      <c r="D1256" s="36" t="s">
        <v>723</v>
      </c>
      <c r="E1256" s="36" t="s">
        <v>3779</v>
      </c>
      <c r="F1256" s="36"/>
      <c r="G1256" s="36">
        <v>51710500</v>
      </c>
      <c r="H1256" s="42" t="s">
        <v>124</v>
      </c>
      <c r="I1256" s="42">
        <v>51744004</v>
      </c>
      <c r="J1256" s="42" t="s">
        <v>34</v>
      </c>
      <c r="K1256" s="36" t="s">
        <v>303</v>
      </c>
      <c r="L1256" s="43" t="s">
        <v>3025</v>
      </c>
      <c r="M1256" s="43" t="s">
        <v>38</v>
      </c>
      <c r="N1256" s="36" t="s">
        <v>536</v>
      </c>
      <c r="O1256" s="42" t="s">
        <v>2709</v>
      </c>
      <c r="P1256" s="36" t="s">
        <v>71</v>
      </c>
      <c r="Q1256" s="42" t="s">
        <v>304</v>
      </c>
      <c r="R1256" s="42" t="s">
        <v>621</v>
      </c>
      <c r="S1256" s="44">
        <v>42396</v>
      </c>
      <c r="T1256" s="44">
        <v>43628</v>
      </c>
      <c r="U1256" s="45"/>
      <c r="V1256" s="46"/>
      <c r="W1256" s="47" t="s">
        <v>11995</v>
      </c>
      <c r="X1256" s="48" t="s">
        <v>11996</v>
      </c>
      <c r="Y1256" s="48">
        <v>69186</v>
      </c>
      <c r="Z1256" s="48" t="s">
        <v>11997</v>
      </c>
      <c r="AA1256" s="48" t="s">
        <v>11998</v>
      </c>
      <c r="AB1256" s="48">
        <v>16854</v>
      </c>
      <c r="AC1256" s="48"/>
      <c r="AD1256" s="48" t="s">
        <v>47</v>
      </c>
      <c r="AE1256" s="47" t="s">
        <v>11999</v>
      </c>
      <c r="AF1256" s="47" t="s">
        <v>12000</v>
      </c>
      <c r="AG1256" s="49"/>
      <c r="AH1256" s="49">
        <v>43630</v>
      </c>
      <c r="AI1256" s="50"/>
      <c r="AJ1256" s="51">
        <v>43630</v>
      </c>
      <c r="AK1256" s="51" t="s">
        <v>11807</v>
      </c>
      <c r="AL1256" s="52">
        <v>43626</v>
      </c>
    </row>
    <row r="1257" spans="1:38" x14ac:dyDescent="0.15">
      <c r="A1257" s="36">
        <v>51801661</v>
      </c>
      <c r="B1257" s="41" t="s">
        <v>12001</v>
      </c>
      <c r="C1257" s="41" t="s">
        <v>12002</v>
      </c>
      <c r="D1257" s="36" t="s">
        <v>12003</v>
      </c>
      <c r="E1257" s="36" t="s">
        <v>12004</v>
      </c>
      <c r="F1257" s="36"/>
      <c r="G1257" s="36">
        <v>51710500</v>
      </c>
      <c r="H1257" s="42" t="s">
        <v>124</v>
      </c>
      <c r="I1257" s="42">
        <v>51744004</v>
      </c>
      <c r="J1257" s="42" t="s">
        <v>34</v>
      </c>
      <c r="K1257" s="36" t="s">
        <v>303</v>
      </c>
      <c r="L1257" s="43" t="s">
        <v>5890</v>
      </c>
      <c r="M1257" s="43" t="s">
        <v>38</v>
      </c>
      <c r="N1257" s="36" t="s">
        <v>365</v>
      </c>
      <c r="O1257" s="42" t="s">
        <v>366</v>
      </c>
      <c r="P1257" s="36" t="s">
        <v>85</v>
      </c>
      <c r="Q1257" s="42" t="s">
        <v>304</v>
      </c>
      <c r="R1257" s="42" t="s">
        <v>12005</v>
      </c>
      <c r="S1257" s="44">
        <v>43553</v>
      </c>
      <c r="T1257" s="44"/>
      <c r="U1257" s="45"/>
      <c r="V1257" s="46"/>
      <c r="W1257" s="47" t="s">
        <v>12006</v>
      </c>
      <c r="X1257" s="48" t="s">
        <v>12007</v>
      </c>
      <c r="Y1257" s="48">
        <v>69026</v>
      </c>
      <c r="Z1257" s="48" t="s">
        <v>12008</v>
      </c>
      <c r="AA1257" s="48" t="s">
        <v>12009</v>
      </c>
      <c r="AB1257" s="48">
        <v>17070</v>
      </c>
      <c r="AC1257" s="48"/>
      <c r="AD1257" s="48" t="s">
        <v>47</v>
      </c>
      <c r="AE1257" s="47" t="s">
        <v>12010</v>
      </c>
      <c r="AF1257" s="47" t="s">
        <v>12011</v>
      </c>
      <c r="AG1257" s="49"/>
      <c r="AH1257" s="49">
        <v>43631</v>
      </c>
      <c r="AI1257" s="50"/>
      <c r="AJ1257" s="51">
        <v>43632</v>
      </c>
      <c r="AK1257" s="51" t="s">
        <v>11807</v>
      </c>
      <c r="AL1257" s="52">
        <v>43626</v>
      </c>
    </row>
    <row r="1258" spans="1:38" x14ac:dyDescent="0.15">
      <c r="A1258" s="36">
        <v>51813974</v>
      </c>
      <c r="B1258" s="41" t="s">
        <v>12012</v>
      </c>
      <c r="C1258" s="41" t="s">
        <v>12013</v>
      </c>
      <c r="D1258" s="36" t="s">
        <v>12014</v>
      </c>
      <c r="E1258" s="36" t="s">
        <v>12015</v>
      </c>
      <c r="F1258" s="36"/>
      <c r="G1258" s="36">
        <v>51710500</v>
      </c>
      <c r="H1258" s="42" t="s">
        <v>124</v>
      </c>
      <c r="I1258" s="42">
        <v>51744004</v>
      </c>
      <c r="J1258" s="42" t="s">
        <v>34</v>
      </c>
      <c r="K1258" s="36" t="s">
        <v>67</v>
      </c>
      <c r="L1258" s="43" t="s">
        <v>5890</v>
      </c>
      <c r="M1258" s="43" t="s">
        <v>38</v>
      </c>
      <c r="N1258" s="36" t="s">
        <v>365</v>
      </c>
      <c r="O1258" s="42" t="s">
        <v>8190</v>
      </c>
      <c r="P1258" s="36" t="s">
        <v>85</v>
      </c>
      <c r="Q1258" s="42" t="s">
        <v>72</v>
      </c>
      <c r="R1258" s="42" t="s">
        <v>12016</v>
      </c>
      <c r="S1258" s="44">
        <v>43613</v>
      </c>
      <c r="T1258" s="44"/>
      <c r="U1258" s="45"/>
      <c r="V1258" s="46"/>
      <c r="W1258" s="47"/>
      <c r="X1258" s="48" t="s">
        <v>12017</v>
      </c>
      <c r="Y1258" s="48"/>
      <c r="Z1258" s="48" t="s">
        <v>635</v>
      </c>
      <c r="AA1258" s="48"/>
      <c r="AB1258" s="48"/>
      <c r="AC1258" s="48"/>
      <c r="AD1258" s="48" t="s">
        <v>47</v>
      </c>
      <c r="AE1258" s="47"/>
      <c r="AF1258" s="47" t="s">
        <v>12018</v>
      </c>
      <c r="AG1258" s="49"/>
      <c r="AH1258" s="49">
        <v>43630</v>
      </c>
      <c r="AI1258" s="50"/>
      <c r="AJ1258" s="51">
        <v>43630</v>
      </c>
      <c r="AK1258" s="51" t="s">
        <v>11807</v>
      </c>
      <c r="AL1258" s="52">
        <v>43626</v>
      </c>
    </row>
    <row r="1259" spans="1:38" x14ac:dyDescent="0.15">
      <c r="A1259" s="36">
        <v>51806373</v>
      </c>
      <c r="B1259" s="41" t="s">
        <v>12019</v>
      </c>
      <c r="C1259" s="41" t="s">
        <v>12020</v>
      </c>
      <c r="D1259" s="36" t="s">
        <v>12021</v>
      </c>
      <c r="E1259" s="36" t="s">
        <v>12022</v>
      </c>
      <c r="F1259" s="36"/>
      <c r="G1259" s="36">
        <v>51710500</v>
      </c>
      <c r="H1259" s="42" t="s">
        <v>124</v>
      </c>
      <c r="I1259" s="42">
        <v>51744004</v>
      </c>
      <c r="J1259" s="42" t="s">
        <v>34</v>
      </c>
      <c r="K1259" s="36" t="s">
        <v>67</v>
      </c>
      <c r="L1259" s="43" t="s">
        <v>3025</v>
      </c>
      <c r="M1259" s="43" t="s">
        <v>38</v>
      </c>
      <c r="N1259" s="36" t="s">
        <v>6172</v>
      </c>
      <c r="O1259" s="42" t="s">
        <v>1317</v>
      </c>
      <c r="P1259" s="36" t="s">
        <v>85</v>
      </c>
      <c r="Q1259" s="42" t="s">
        <v>72</v>
      </c>
      <c r="R1259" s="42" t="s">
        <v>11812</v>
      </c>
      <c r="S1259" s="44">
        <v>43580</v>
      </c>
      <c r="T1259" s="44">
        <v>43619</v>
      </c>
      <c r="U1259" s="45"/>
      <c r="V1259" s="46"/>
      <c r="W1259" s="47" t="s">
        <v>12023</v>
      </c>
      <c r="X1259" s="48" t="s">
        <v>12024</v>
      </c>
      <c r="Y1259" s="48">
        <v>69145</v>
      </c>
      <c r="Z1259" s="48" t="s">
        <v>12025</v>
      </c>
      <c r="AA1259" s="48" t="s">
        <v>12026</v>
      </c>
      <c r="AB1259" s="48">
        <v>16855</v>
      </c>
      <c r="AC1259" s="48"/>
      <c r="AD1259" s="48" t="s">
        <v>47</v>
      </c>
      <c r="AE1259" s="47" t="s">
        <v>12027</v>
      </c>
      <c r="AF1259" s="47" t="s">
        <v>12028</v>
      </c>
      <c r="AG1259" s="49"/>
      <c r="AH1259" s="49">
        <v>43628</v>
      </c>
      <c r="AI1259" s="50"/>
      <c r="AJ1259" s="51">
        <v>43629</v>
      </c>
      <c r="AK1259" s="51" t="s">
        <v>11807</v>
      </c>
      <c r="AL1259" s="52">
        <v>43626</v>
      </c>
    </row>
    <row r="1260" spans="1:38" x14ac:dyDescent="0.15">
      <c r="A1260" s="36">
        <v>51721481</v>
      </c>
      <c r="B1260" s="41" t="s">
        <v>12029</v>
      </c>
      <c r="C1260" s="41" t="s">
        <v>12030</v>
      </c>
      <c r="D1260" s="36" t="s">
        <v>695</v>
      </c>
      <c r="E1260" s="36" t="s">
        <v>1020</v>
      </c>
      <c r="F1260" s="36"/>
      <c r="G1260" s="36">
        <v>51732808</v>
      </c>
      <c r="H1260" s="42" t="s">
        <v>8691</v>
      </c>
      <c r="I1260" s="42">
        <v>51609648</v>
      </c>
      <c r="J1260" s="42" t="s">
        <v>162</v>
      </c>
      <c r="K1260" s="36" t="s">
        <v>67</v>
      </c>
      <c r="L1260" s="43" t="s">
        <v>68</v>
      </c>
      <c r="M1260" s="43" t="s">
        <v>780</v>
      </c>
      <c r="N1260" s="36" t="s">
        <v>164</v>
      </c>
      <c r="O1260" s="42" t="s">
        <v>1438</v>
      </c>
      <c r="P1260" s="36" t="s">
        <v>71</v>
      </c>
      <c r="Q1260" s="42" t="s">
        <v>72</v>
      </c>
      <c r="R1260" s="42" t="s">
        <v>2364</v>
      </c>
      <c r="S1260" s="44">
        <v>43150</v>
      </c>
      <c r="T1260" s="44">
        <v>43468</v>
      </c>
      <c r="U1260" s="45">
        <v>43482</v>
      </c>
      <c r="V1260" s="46">
        <v>6624865</v>
      </c>
      <c r="W1260" s="47" t="s">
        <v>12031</v>
      </c>
      <c r="X1260" s="48" t="s">
        <v>12032</v>
      </c>
      <c r="Y1260" s="48">
        <v>69465</v>
      </c>
      <c r="Z1260" s="48" t="s">
        <v>12033</v>
      </c>
      <c r="AA1260" s="48" t="s">
        <v>12034</v>
      </c>
      <c r="AB1260" s="48">
        <v>14826</v>
      </c>
      <c r="AC1260" s="48" t="s">
        <v>12035</v>
      </c>
      <c r="AD1260" s="48" t="s">
        <v>9013</v>
      </c>
      <c r="AE1260" s="47" t="s">
        <v>12036</v>
      </c>
      <c r="AF1260" s="47" t="s">
        <v>12037</v>
      </c>
      <c r="AG1260" s="49"/>
      <c r="AH1260" s="49">
        <v>43630</v>
      </c>
      <c r="AI1260" s="50"/>
      <c r="AJ1260" s="51">
        <v>43630</v>
      </c>
      <c r="AK1260" s="51" t="s">
        <v>11807</v>
      </c>
      <c r="AL1260" s="52">
        <v>43626</v>
      </c>
    </row>
    <row r="1261" spans="1:38" x14ac:dyDescent="0.15">
      <c r="A1261" s="36">
        <v>51788251</v>
      </c>
      <c r="B1261" s="41" t="s">
        <v>12038</v>
      </c>
      <c r="C1261" s="41" t="s">
        <v>12039</v>
      </c>
      <c r="D1261" s="36" t="s">
        <v>12040</v>
      </c>
      <c r="E1261" s="36" t="s">
        <v>12041</v>
      </c>
      <c r="F1261" s="36"/>
      <c r="G1261" s="36">
        <v>51710500</v>
      </c>
      <c r="H1261" s="42" t="s">
        <v>124</v>
      </c>
      <c r="I1261" s="42">
        <v>51744004</v>
      </c>
      <c r="J1261" s="42" t="s">
        <v>34</v>
      </c>
      <c r="K1261" s="36" t="s">
        <v>67</v>
      </c>
      <c r="L1261" s="43" t="s">
        <v>5890</v>
      </c>
      <c r="M1261" s="43" t="s">
        <v>38</v>
      </c>
      <c r="N1261" s="36" t="s">
        <v>164</v>
      </c>
      <c r="O1261" s="42" t="s">
        <v>1202</v>
      </c>
      <c r="P1261" s="36" t="s">
        <v>71</v>
      </c>
      <c r="Q1261" s="42" t="s">
        <v>72</v>
      </c>
      <c r="R1261" s="42" t="s">
        <v>11842</v>
      </c>
      <c r="S1261" s="44">
        <v>43511</v>
      </c>
      <c r="T1261" s="44">
        <v>43584</v>
      </c>
      <c r="U1261" s="45"/>
      <c r="V1261" s="46"/>
      <c r="W1261" s="47" t="s">
        <v>12042</v>
      </c>
      <c r="X1261" s="48" t="s">
        <v>12043</v>
      </c>
      <c r="Y1261" s="48">
        <v>69094</v>
      </c>
      <c r="Z1261" s="48" t="s">
        <v>12044</v>
      </c>
      <c r="AA1261" s="48" t="s">
        <v>12045</v>
      </c>
      <c r="AB1261" s="48">
        <v>16027</v>
      </c>
      <c r="AC1261" s="48"/>
      <c r="AD1261" s="48" t="s">
        <v>47</v>
      </c>
      <c r="AE1261" s="47" t="s">
        <v>12046</v>
      </c>
      <c r="AF1261" s="47" t="s">
        <v>12047</v>
      </c>
      <c r="AG1261" s="49"/>
      <c r="AH1261" s="49">
        <v>43633</v>
      </c>
      <c r="AI1261" s="50"/>
      <c r="AJ1261" s="51">
        <v>43634</v>
      </c>
      <c r="AK1261" s="51" t="s">
        <v>11807</v>
      </c>
      <c r="AL1261" s="52">
        <v>43633</v>
      </c>
    </row>
    <row r="1262" spans="1:38" x14ac:dyDescent="0.15">
      <c r="A1262" s="36">
        <v>51730052</v>
      </c>
      <c r="B1262" s="41" t="s">
        <v>12048</v>
      </c>
      <c r="C1262" s="41" t="s">
        <v>12049</v>
      </c>
      <c r="D1262" s="36" t="s">
        <v>12050</v>
      </c>
      <c r="E1262" s="36" t="s">
        <v>12051</v>
      </c>
      <c r="F1262" s="36"/>
      <c r="G1262" s="36">
        <v>51752149</v>
      </c>
      <c r="H1262" s="42" t="s">
        <v>8963</v>
      </c>
      <c r="I1262" s="42">
        <v>51621455</v>
      </c>
      <c r="J1262" s="42" t="s">
        <v>163</v>
      </c>
      <c r="K1262" s="36" t="s">
        <v>67</v>
      </c>
      <c r="L1262" s="43" t="s">
        <v>68</v>
      </c>
      <c r="M1262" s="43" t="s">
        <v>38</v>
      </c>
      <c r="N1262" s="36" t="s">
        <v>5442</v>
      </c>
      <c r="O1262" s="42" t="s">
        <v>8190</v>
      </c>
      <c r="P1262" s="36" t="s">
        <v>71</v>
      </c>
      <c r="Q1262" s="42" t="s">
        <v>72</v>
      </c>
      <c r="R1262" s="42" t="s">
        <v>2408</v>
      </c>
      <c r="S1262" s="44">
        <v>43216</v>
      </c>
      <c r="T1262" s="44">
        <v>43255</v>
      </c>
      <c r="U1262" s="45">
        <v>43276</v>
      </c>
      <c r="V1262" s="46">
        <v>6634656</v>
      </c>
      <c r="W1262" s="47" t="s">
        <v>12052</v>
      </c>
      <c r="X1262" s="48" t="s">
        <v>12053</v>
      </c>
      <c r="Y1262" s="48">
        <v>12023</v>
      </c>
      <c r="Z1262" s="48" t="s">
        <v>12054</v>
      </c>
      <c r="AA1262" s="48" t="s">
        <v>12055</v>
      </c>
      <c r="AB1262" s="48">
        <v>15090</v>
      </c>
      <c r="AC1262" s="48" t="s">
        <v>12056</v>
      </c>
      <c r="AD1262" s="48" t="s">
        <v>47</v>
      </c>
      <c r="AE1262" s="47" t="s">
        <v>12057</v>
      </c>
      <c r="AF1262" s="47" t="s">
        <v>12058</v>
      </c>
      <c r="AG1262" s="49"/>
      <c r="AH1262" s="49">
        <v>43633</v>
      </c>
      <c r="AI1262" s="50"/>
      <c r="AJ1262" s="51">
        <v>43634</v>
      </c>
      <c r="AK1262" s="51" t="s">
        <v>11807</v>
      </c>
      <c r="AL1262" s="52">
        <v>43633</v>
      </c>
    </row>
    <row r="1263" spans="1:38" x14ac:dyDescent="0.15">
      <c r="A1263" s="36">
        <v>51718185</v>
      </c>
      <c r="B1263" s="41" t="s">
        <v>12059</v>
      </c>
      <c r="C1263" s="41" t="s">
        <v>12060</v>
      </c>
      <c r="D1263" s="36" t="s">
        <v>510</v>
      </c>
      <c r="E1263" s="36" t="s">
        <v>12061</v>
      </c>
      <c r="F1263" s="36" t="s">
        <v>12062</v>
      </c>
      <c r="G1263" s="36">
        <v>51543731</v>
      </c>
      <c r="H1263" s="42" t="s">
        <v>5972</v>
      </c>
      <c r="I1263" s="42">
        <v>51601287</v>
      </c>
      <c r="J1263" s="42" t="s">
        <v>82</v>
      </c>
      <c r="K1263" s="36" t="s">
        <v>67</v>
      </c>
      <c r="L1263" s="43" t="s">
        <v>68</v>
      </c>
      <c r="M1263" s="43" t="s">
        <v>38</v>
      </c>
      <c r="N1263" s="36" t="s">
        <v>365</v>
      </c>
      <c r="O1263" s="42" t="s">
        <v>761</v>
      </c>
      <c r="P1263" s="36" t="s">
        <v>85</v>
      </c>
      <c r="Q1263" s="42" t="s">
        <v>72</v>
      </c>
      <c r="R1263" s="42" t="s">
        <v>208</v>
      </c>
      <c r="S1263" s="44">
        <v>43125</v>
      </c>
      <c r="T1263" s="44">
        <v>43164</v>
      </c>
      <c r="U1263" s="45">
        <v>43178</v>
      </c>
      <c r="V1263" s="46">
        <v>6624771</v>
      </c>
      <c r="W1263" s="47" t="s">
        <v>12063</v>
      </c>
      <c r="X1263" s="48" t="s">
        <v>12064</v>
      </c>
      <c r="Y1263" s="48">
        <v>69281</v>
      </c>
      <c r="Z1263" s="48" t="s">
        <v>12065</v>
      </c>
      <c r="AA1263" s="48" t="s">
        <v>12066</v>
      </c>
      <c r="AB1263" s="48">
        <v>14955</v>
      </c>
      <c r="AC1263" s="48"/>
      <c r="AD1263" s="48" t="s">
        <v>47</v>
      </c>
      <c r="AE1263" s="47" t="s">
        <v>12067</v>
      </c>
      <c r="AF1263" s="47" t="s">
        <v>12068</v>
      </c>
      <c r="AG1263" s="49"/>
      <c r="AH1263" s="49">
        <v>43636</v>
      </c>
      <c r="AI1263" s="50"/>
      <c r="AJ1263" s="51">
        <v>43637</v>
      </c>
      <c r="AK1263" s="51" t="s">
        <v>11807</v>
      </c>
      <c r="AL1263" s="52">
        <v>43633</v>
      </c>
    </row>
    <row r="1264" spans="1:38" x14ac:dyDescent="0.15">
      <c r="A1264" s="36">
        <v>51741204</v>
      </c>
      <c r="B1264" s="41" t="s">
        <v>12069</v>
      </c>
      <c r="C1264" s="41" t="s">
        <v>12070</v>
      </c>
      <c r="D1264" s="36" t="s">
        <v>2775</v>
      </c>
      <c r="E1264" s="36" t="s">
        <v>12071</v>
      </c>
      <c r="F1264" s="36" t="s">
        <v>12072</v>
      </c>
      <c r="G1264" s="36">
        <v>51537123</v>
      </c>
      <c r="H1264" s="42" t="s">
        <v>3094</v>
      </c>
      <c r="I1264" s="42">
        <v>51772919</v>
      </c>
      <c r="J1264" s="42" t="s">
        <v>205</v>
      </c>
      <c r="K1264" s="36" t="s">
        <v>67</v>
      </c>
      <c r="L1264" s="43" t="s">
        <v>68</v>
      </c>
      <c r="M1264" s="43" t="s">
        <v>38</v>
      </c>
      <c r="N1264" s="36" t="s">
        <v>7711</v>
      </c>
      <c r="O1264" s="42" t="s">
        <v>2191</v>
      </c>
      <c r="P1264" s="36" t="s">
        <v>71</v>
      </c>
      <c r="Q1264" s="42" t="s">
        <v>72</v>
      </c>
      <c r="R1264" s="42" t="s">
        <v>11902</v>
      </c>
      <c r="S1264" s="44">
        <v>43287</v>
      </c>
      <c r="T1264" s="44">
        <v>43342</v>
      </c>
      <c r="U1264" s="45">
        <v>43363</v>
      </c>
      <c r="V1264" s="46">
        <v>6634751</v>
      </c>
      <c r="W1264" s="47" t="s">
        <v>12073</v>
      </c>
      <c r="X1264" s="48" t="s">
        <v>12074</v>
      </c>
      <c r="Y1264" s="48">
        <v>48571</v>
      </c>
      <c r="Z1264" s="48" t="s">
        <v>12075</v>
      </c>
      <c r="AA1264" s="48" t="s">
        <v>12076</v>
      </c>
      <c r="AB1264" s="48">
        <v>15351</v>
      </c>
      <c r="AC1264" s="48"/>
      <c r="AD1264" s="48" t="s">
        <v>47</v>
      </c>
      <c r="AE1264" s="47" t="s">
        <v>12077</v>
      </c>
      <c r="AF1264" s="47" t="s">
        <v>12078</v>
      </c>
      <c r="AG1264" s="49"/>
      <c r="AH1264" s="49">
        <v>43637</v>
      </c>
      <c r="AI1264" s="50"/>
      <c r="AJ1264" s="51">
        <v>43637</v>
      </c>
      <c r="AK1264" s="51" t="s">
        <v>11807</v>
      </c>
      <c r="AL1264" s="52">
        <v>43633</v>
      </c>
    </row>
    <row r="1265" spans="1:38" x14ac:dyDescent="0.15">
      <c r="A1265" s="36">
        <v>51695423</v>
      </c>
      <c r="B1265" s="41" t="s">
        <v>12079</v>
      </c>
      <c r="C1265" s="41" t="s">
        <v>12080</v>
      </c>
      <c r="D1265" s="36" t="s">
        <v>12081</v>
      </c>
      <c r="E1265" s="36" t="s">
        <v>12082</v>
      </c>
      <c r="F1265" s="36"/>
      <c r="G1265" s="36">
        <v>51421353</v>
      </c>
      <c r="H1265" s="42" t="s">
        <v>293</v>
      </c>
      <c r="I1265" s="42">
        <v>51581034</v>
      </c>
      <c r="J1265" s="42" t="s">
        <v>30</v>
      </c>
      <c r="K1265" s="36" t="s">
        <v>294</v>
      </c>
      <c r="L1265" s="43" t="s">
        <v>37</v>
      </c>
      <c r="M1265" s="43" t="s">
        <v>38</v>
      </c>
      <c r="N1265" s="36" t="s">
        <v>12083</v>
      </c>
      <c r="O1265" s="42" t="s">
        <v>176</v>
      </c>
      <c r="P1265" s="36" t="s">
        <v>85</v>
      </c>
      <c r="Q1265" s="42" t="s">
        <v>218</v>
      </c>
      <c r="R1265" s="42" t="s">
        <v>800</v>
      </c>
      <c r="S1265" s="44">
        <v>42947</v>
      </c>
      <c r="T1265" s="44">
        <v>42989</v>
      </c>
      <c r="U1265" s="45">
        <v>43010</v>
      </c>
      <c r="V1265" s="46">
        <v>6624528</v>
      </c>
      <c r="W1265" s="47" t="s">
        <v>12084</v>
      </c>
      <c r="X1265" s="48" t="s">
        <v>12085</v>
      </c>
      <c r="Y1265" s="48">
        <v>69051</v>
      </c>
      <c r="Z1265" s="48" t="s">
        <v>12086</v>
      </c>
      <c r="AA1265" s="48" t="s">
        <v>12087</v>
      </c>
      <c r="AB1265" s="48">
        <v>5887</v>
      </c>
      <c r="AC1265" s="48"/>
      <c r="AD1265" s="48" t="s">
        <v>47</v>
      </c>
      <c r="AE1265" s="47" t="s">
        <v>12088</v>
      </c>
      <c r="AF1265" s="47" t="s">
        <v>12089</v>
      </c>
      <c r="AG1265" s="49"/>
      <c r="AH1265" s="49">
        <v>43636</v>
      </c>
      <c r="AI1265" s="50"/>
      <c r="AJ1265" s="51">
        <v>43637</v>
      </c>
      <c r="AK1265" s="51" t="s">
        <v>11807</v>
      </c>
      <c r="AL1265" s="52">
        <v>43633</v>
      </c>
    </row>
    <row r="1266" spans="1:38" x14ac:dyDescent="0.15">
      <c r="A1266" s="36">
        <v>51744339</v>
      </c>
      <c r="B1266" s="41" t="s">
        <v>12090</v>
      </c>
      <c r="C1266" s="41" t="s">
        <v>12091</v>
      </c>
      <c r="D1266" s="36" t="s">
        <v>12092</v>
      </c>
      <c r="E1266" s="36" t="s">
        <v>12093</v>
      </c>
      <c r="F1266" s="36"/>
      <c r="G1266" s="36">
        <v>51737073</v>
      </c>
      <c r="H1266" s="42" t="s">
        <v>65</v>
      </c>
      <c r="I1266" s="42">
        <v>51747002</v>
      </c>
      <c r="J1266" s="42" t="s">
        <v>66</v>
      </c>
      <c r="K1266" s="36" t="s">
        <v>67</v>
      </c>
      <c r="L1266" s="43" t="s">
        <v>68</v>
      </c>
      <c r="M1266" s="43" t="s">
        <v>38</v>
      </c>
      <c r="N1266" s="36" t="s">
        <v>6172</v>
      </c>
      <c r="O1266" s="42" t="s">
        <v>334</v>
      </c>
      <c r="P1266" s="36" t="s">
        <v>85</v>
      </c>
      <c r="Q1266" s="42" t="s">
        <v>72</v>
      </c>
      <c r="R1266" s="42" t="s">
        <v>2538</v>
      </c>
      <c r="S1266" s="44">
        <v>43307</v>
      </c>
      <c r="T1266" s="44">
        <v>43353</v>
      </c>
      <c r="U1266" s="45">
        <v>43367</v>
      </c>
      <c r="V1266" s="46">
        <v>6624991</v>
      </c>
      <c r="W1266" s="47" t="s">
        <v>12094</v>
      </c>
      <c r="X1266" s="48" t="s">
        <v>12095</v>
      </c>
      <c r="Y1266" s="48">
        <v>48553</v>
      </c>
      <c r="Z1266" s="48" t="s">
        <v>12096</v>
      </c>
      <c r="AA1266" s="48" t="s">
        <v>12097</v>
      </c>
      <c r="AB1266" s="48">
        <v>15375</v>
      </c>
      <c r="AC1266" s="48"/>
      <c r="AD1266" s="48" t="s">
        <v>47</v>
      </c>
      <c r="AE1266" s="47" t="s">
        <v>12098</v>
      </c>
      <c r="AF1266" s="47" t="s">
        <v>12099</v>
      </c>
      <c r="AG1266" s="49"/>
      <c r="AH1266" s="49">
        <v>43637</v>
      </c>
      <c r="AI1266" s="50"/>
      <c r="AJ1266" s="51">
        <v>43637</v>
      </c>
      <c r="AK1266" s="51" t="s">
        <v>11807</v>
      </c>
      <c r="AL1266" s="52">
        <v>43633</v>
      </c>
    </row>
    <row r="1267" spans="1:38" x14ac:dyDescent="0.15">
      <c r="A1267" s="36">
        <v>51697118</v>
      </c>
      <c r="B1267" s="41" t="s">
        <v>12100</v>
      </c>
      <c r="C1267" s="41" t="s">
        <v>12101</v>
      </c>
      <c r="D1267" s="36" t="s">
        <v>1446</v>
      </c>
      <c r="E1267" s="36" t="s">
        <v>12102</v>
      </c>
      <c r="F1267" s="36"/>
      <c r="G1267" s="36">
        <v>51615282</v>
      </c>
      <c r="H1267" s="42" t="s">
        <v>104</v>
      </c>
      <c r="I1267" s="42">
        <v>51564379</v>
      </c>
      <c r="J1267" s="42" t="s">
        <v>532</v>
      </c>
      <c r="K1267" s="36" t="s">
        <v>67</v>
      </c>
      <c r="L1267" s="43" t="s">
        <v>68</v>
      </c>
      <c r="M1267" s="43" t="s">
        <v>38</v>
      </c>
      <c r="N1267" s="36" t="s">
        <v>6333</v>
      </c>
      <c r="O1267" s="42" t="s">
        <v>950</v>
      </c>
      <c r="P1267" s="36" t="s">
        <v>71</v>
      </c>
      <c r="Q1267" s="42" t="s">
        <v>72</v>
      </c>
      <c r="R1267" s="42" t="s">
        <v>800</v>
      </c>
      <c r="S1267" s="44">
        <v>42957</v>
      </c>
      <c r="T1267" s="44">
        <v>43003</v>
      </c>
      <c r="U1267" s="45">
        <v>43024</v>
      </c>
      <c r="V1267" s="46">
        <v>6624562</v>
      </c>
      <c r="W1267" s="47" t="s">
        <v>12103</v>
      </c>
      <c r="X1267" s="48" t="s">
        <v>12104</v>
      </c>
      <c r="Y1267" s="48">
        <v>12059</v>
      </c>
      <c r="Z1267" s="48" t="s">
        <v>12105</v>
      </c>
      <c r="AA1267" s="48" t="s">
        <v>12106</v>
      </c>
      <c r="AB1267" s="48">
        <v>5604</v>
      </c>
      <c r="AC1267" s="48"/>
      <c r="AD1267" s="48" t="s">
        <v>47</v>
      </c>
      <c r="AE1267" s="47" t="s">
        <v>12107</v>
      </c>
      <c r="AF1267" s="47" t="s">
        <v>12108</v>
      </c>
      <c r="AG1267" s="49"/>
      <c r="AH1267" s="49">
        <v>43641</v>
      </c>
      <c r="AI1267" s="50"/>
      <c r="AJ1267" s="51">
        <v>43642</v>
      </c>
      <c r="AK1267" s="51" t="s">
        <v>11807</v>
      </c>
      <c r="AL1267" s="52">
        <v>43640</v>
      </c>
    </row>
    <row r="1268" spans="1:38" x14ac:dyDescent="0.15">
      <c r="A1268" s="36">
        <v>51734260</v>
      </c>
      <c r="B1268" s="41" t="s">
        <v>12109</v>
      </c>
      <c r="C1268" s="41" t="s">
        <v>12110</v>
      </c>
      <c r="D1268" s="36" t="s">
        <v>12111</v>
      </c>
      <c r="E1268" s="36" t="s">
        <v>12112</v>
      </c>
      <c r="F1268" s="36" t="s">
        <v>12113</v>
      </c>
      <c r="G1268" s="36">
        <v>51615282</v>
      </c>
      <c r="H1268" s="42" t="s">
        <v>104</v>
      </c>
      <c r="I1268" s="42">
        <v>51564379</v>
      </c>
      <c r="J1268" s="42" t="s">
        <v>532</v>
      </c>
      <c r="K1268" s="36" t="s">
        <v>303</v>
      </c>
      <c r="L1268" s="43" t="s">
        <v>68</v>
      </c>
      <c r="M1268" s="43" t="s">
        <v>38</v>
      </c>
      <c r="N1268" s="36" t="s">
        <v>6333</v>
      </c>
      <c r="O1268" s="42" t="s">
        <v>8507</v>
      </c>
      <c r="P1268" s="36" t="s">
        <v>71</v>
      </c>
      <c r="Q1268" s="42" t="s">
        <v>304</v>
      </c>
      <c r="R1268" s="42" t="s">
        <v>2408</v>
      </c>
      <c r="S1268" s="44">
        <v>43248</v>
      </c>
      <c r="T1268" s="44">
        <v>43311</v>
      </c>
      <c r="U1268" s="45">
        <v>43311</v>
      </c>
      <c r="V1268" s="46">
        <v>6634689</v>
      </c>
      <c r="W1268" s="47" t="s">
        <v>12114</v>
      </c>
      <c r="X1268" s="48" t="s">
        <v>12115</v>
      </c>
      <c r="Y1268" s="48">
        <v>12222</v>
      </c>
      <c r="Z1268" s="48" t="s">
        <v>12116</v>
      </c>
      <c r="AA1268" s="48" t="s">
        <v>12117</v>
      </c>
      <c r="AB1268" s="48">
        <v>15251</v>
      </c>
      <c r="AC1268" s="48"/>
      <c r="AD1268" s="48" t="s">
        <v>47</v>
      </c>
      <c r="AE1268" s="47" t="s">
        <v>12118</v>
      </c>
      <c r="AF1268" s="47" t="s">
        <v>12119</v>
      </c>
      <c r="AG1268" s="49"/>
      <c r="AH1268" s="49">
        <v>43644</v>
      </c>
      <c r="AI1268" s="50"/>
      <c r="AJ1268" s="51">
        <v>43644</v>
      </c>
      <c r="AK1268" s="51" t="s">
        <v>11807</v>
      </c>
      <c r="AL1268" s="52">
        <v>43640</v>
      </c>
    </row>
    <row r="1269" spans="1:38" x14ac:dyDescent="0.15">
      <c r="A1269" s="36">
        <v>51807292</v>
      </c>
      <c r="B1269" s="41" t="s">
        <v>12120</v>
      </c>
      <c r="C1269" s="41" t="s">
        <v>12121</v>
      </c>
      <c r="D1269" s="36" t="s">
        <v>5880</v>
      </c>
      <c r="E1269" s="36" t="s">
        <v>12122</v>
      </c>
      <c r="F1269" s="36"/>
      <c r="G1269" s="36">
        <v>51692598</v>
      </c>
      <c r="H1269" s="42" t="s">
        <v>1188</v>
      </c>
      <c r="I1269" s="42">
        <v>51747002</v>
      </c>
      <c r="J1269" s="42" t="s">
        <v>66</v>
      </c>
      <c r="K1269" s="36" t="s">
        <v>67</v>
      </c>
      <c r="L1269" s="43" t="s">
        <v>68</v>
      </c>
      <c r="M1269" s="43" t="s">
        <v>38</v>
      </c>
      <c r="N1269" s="36" t="s">
        <v>6172</v>
      </c>
      <c r="O1269" s="42" t="s">
        <v>1317</v>
      </c>
      <c r="P1269" s="36" t="s">
        <v>85</v>
      </c>
      <c r="Q1269" s="42" t="s">
        <v>72</v>
      </c>
      <c r="R1269" s="42" t="s">
        <v>12005</v>
      </c>
      <c r="S1269" s="44">
        <v>43584</v>
      </c>
      <c r="T1269" s="44">
        <v>43619</v>
      </c>
      <c r="U1269" s="45">
        <v>43633</v>
      </c>
      <c r="V1269" s="46"/>
      <c r="W1269" s="47" t="s">
        <v>12123</v>
      </c>
      <c r="X1269" s="48" t="s">
        <v>12124</v>
      </c>
      <c r="Y1269" s="48">
        <v>69188</v>
      </c>
      <c r="Z1269" s="48" t="s">
        <v>12125</v>
      </c>
      <c r="AA1269" s="48" t="s">
        <v>12126</v>
      </c>
      <c r="AB1269" s="48">
        <v>16860</v>
      </c>
      <c r="AC1269" s="48"/>
      <c r="AD1269" s="48" t="s">
        <v>47</v>
      </c>
      <c r="AE1269" s="47" t="s">
        <v>12127</v>
      </c>
      <c r="AF1269" s="47" t="s">
        <v>12128</v>
      </c>
      <c r="AG1269" s="49"/>
      <c r="AH1269" s="49">
        <v>43644</v>
      </c>
      <c r="AI1269" s="50"/>
      <c r="AJ1269" s="51">
        <v>43644</v>
      </c>
      <c r="AK1269" s="51" t="s">
        <v>11807</v>
      </c>
      <c r="AL1269" s="52">
        <v>43640</v>
      </c>
    </row>
    <row r="1270" spans="1:38" x14ac:dyDescent="0.15">
      <c r="A1270" s="36">
        <v>51743370</v>
      </c>
      <c r="B1270" s="41" t="s">
        <v>12129</v>
      </c>
      <c r="C1270" s="41" t="s">
        <v>12130</v>
      </c>
      <c r="D1270" s="36" t="s">
        <v>12131</v>
      </c>
      <c r="E1270" s="36" t="s">
        <v>12132</v>
      </c>
      <c r="F1270" s="36"/>
      <c r="G1270" s="36">
        <v>51607523</v>
      </c>
      <c r="H1270" s="42" t="s">
        <v>204</v>
      </c>
      <c r="I1270" s="42">
        <v>51752149</v>
      </c>
      <c r="J1270" s="42" t="s">
        <v>8963</v>
      </c>
      <c r="K1270" s="36" t="s">
        <v>67</v>
      </c>
      <c r="L1270" s="43" t="s">
        <v>68</v>
      </c>
      <c r="M1270" s="43" t="s">
        <v>38</v>
      </c>
      <c r="N1270" s="36" t="s">
        <v>206</v>
      </c>
      <c r="O1270" s="42" t="s">
        <v>70</v>
      </c>
      <c r="P1270" s="36" t="s">
        <v>71</v>
      </c>
      <c r="Q1270" s="42" t="s">
        <v>72</v>
      </c>
      <c r="R1270" s="42" t="s">
        <v>11902</v>
      </c>
      <c r="S1270" s="44">
        <v>43301</v>
      </c>
      <c r="T1270" s="44">
        <v>43374</v>
      </c>
      <c r="U1270" s="45">
        <v>43388</v>
      </c>
      <c r="V1270" s="46">
        <v>6624984</v>
      </c>
      <c r="W1270" s="47" t="s">
        <v>12133</v>
      </c>
      <c r="X1270" s="48" t="s">
        <v>12134</v>
      </c>
      <c r="Y1270" s="48">
        <v>48543</v>
      </c>
      <c r="Z1270" s="48" t="s">
        <v>12135</v>
      </c>
      <c r="AA1270" s="48" t="s">
        <v>12136</v>
      </c>
      <c r="AB1270" s="48">
        <v>15357</v>
      </c>
      <c r="AC1270" s="48"/>
      <c r="AD1270" s="48" t="s">
        <v>47</v>
      </c>
      <c r="AE1270" s="47" t="s">
        <v>12137</v>
      </c>
      <c r="AF1270" s="47" t="s">
        <v>12138</v>
      </c>
      <c r="AG1270" s="49"/>
      <c r="AH1270" s="49">
        <v>43643</v>
      </c>
      <c r="AI1270" s="50"/>
      <c r="AJ1270" s="51">
        <v>43644</v>
      </c>
      <c r="AK1270" s="51" t="s">
        <v>11807</v>
      </c>
      <c r="AL1270" s="52">
        <v>43640</v>
      </c>
    </row>
    <row r="1271" spans="1:38" x14ac:dyDescent="0.15">
      <c r="A1271" s="36">
        <v>51727805</v>
      </c>
      <c r="B1271" s="41" t="s">
        <v>12139</v>
      </c>
      <c r="C1271" s="41" t="s">
        <v>12140</v>
      </c>
      <c r="D1271" s="36" t="s">
        <v>12141</v>
      </c>
      <c r="E1271" s="36" t="s">
        <v>12142</v>
      </c>
      <c r="F1271" s="36"/>
      <c r="G1271" s="36">
        <v>51691175</v>
      </c>
      <c r="H1271" s="42" t="s">
        <v>442</v>
      </c>
      <c r="I1271" s="42">
        <v>51772919</v>
      </c>
      <c r="J1271" s="42" t="s">
        <v>205</v>
      </c>
      <c r="K1271" s="36" t="s">
        <v>67</v>
      </c>
      <c r="L1271" s="43" t="s">
        <v>68</v>
      </c>
      <c r="M1271" s="43" t="s">
        <v>38</v>
      </c>
      <c r="N1271" s="36" t="s">
        <v>8569</v>
      </c>
      <c r="O1271" s="42" t="s">
        <v>1966</v>
      </c>
      <c r="P1271" s="36" t="s">
        <v>71</v>
      </c>
      <c r="Q1271" s="42" t="s">
        <v>72</v>
      </c>
      <c r="R1271" s="42" t="s">
        <v>11800</v>
      </c>
      <c r="S1271" s="44">
        <v>43196</v>
      </c>
      <c r="T1271" s="44">
        <v>43241</v>
      </c>
      <c r="U1271" s="45">
        <v>43262</v>
      </c>
      <c r="V1271" s="46">
        <v>6624185</v>
      </c>
      <c r="W1271" s="47" t="s">
        <v>12143</v>
      </c>
      <c r="X1271" s="48" t="s">
        <v>12144</v>
      </c>
      <c r="Y1271" s="48">
        <v>12300</v>
      </c>
      <c r="Z1271" s="48" t="s">
        <v>12145</v>
      </c>
      <c r="AA1271" s="48" t="s">
        <v>12146</v>
      </c>
      <c r="AB1271" s="48">
        <v>15412</v>
      </c>
      <c r="AC1271" s="48"/>
      <c r="AD1271" s="48" t="s">
        <v>47</v>
      </c>
      <c r="AE1271" s="47" t="s">
        <v>12147</v>
      </c>
      <c r="AF1271" s="47" t="s">
        <v>12148</v>
      </c>
      <c r="AG1271" s="49"/>
      <c r="AH1271" s="49">
        <v>43644</v>
      </c>
      <c r="AI1271" s="50"/>
      <c r="AJ1271" s="51">
        <v>43644</v>
      </c>
      <c r="AK1271" s="51" t="s">
        <v>11807</v>
      </c>
      <c r="AL1271" s="52">
        <v>43640</v>
      </c>
    </row>
    <row r="1272" spans="1:38" x14ac:dyDescent="0.15">
      <c r="A1272" s="36">
        <v>51710428</v>
      </c>
      <c r="B1272" s="41" t="s">
        <v>12149</v>
      </c>
      <c r="C1272" s="41" t="s">
        <v>12150</v>
      </c>
      <c r="D1272" s="36" t="s">
        <v>12151</v>
      </c>
      <c r="E1272" s="36" t="s">
        <v>12093</v>
      </c>
      <c r="F1272" s="36" t="s">
        <v>12152</v>
      </c>
      <c r="G1272" s="36">
        <v>51691175</v>
      </c>
      <c r="H1272" s="42" t="s">
        <v>442</v>
      </c>
      <c r="I1272" s="42">
        <v>51772919</v>
      </c>
      <c r="J1272" s="42" t="s">
        <v>205</v>
      </c>
      <c r="K1272" s="36" t="s">
        <v>67</v>
      </c>
      <c r="L1272" s="43" t="s">
        <v>68</v>
      </c>
      <c r="M1272" s="43" t="s">
        <v>38</v>
      </c>
      <c r="N1272" s="36" t="s">
        <v>8569</v>
      </c>
      <c r="O1272" s="42" t="s">
        <v>904</v>
      </c>
      <c r="P1272" s="36" t="s">
        <v>71</v>
      </c>
      <c r="Q1272" s="42" t="s">
        <v>72</v>
      </c>
      <c r="R1272" s="42" t="s">
        <v>1902</v>
      </c>
      <c r="S1272" s="44">
        <v>43056</v>
      </c>
      <c r="T1272" s="44">
        <v>43290</v>
      </c>
      <c r="U1272" s="45">
        <v>43290</v>
      </c>
      <c r="V1272" s="46">
        <v>6634640</v>
      </c>
      <c r="W1272" s="47" t="s">
        <v>12153</v>
      </c>
      <c r="X1272" s="48" t="s">
        <v>12154</v>
      </c>
      <c r="Y1272" s="48">
        <v>12215</v>
      </c>
      <c r="Z1272" s="48" t="s">
        <v>12155</v>
      </c>
      <c r="AA1272" s="48" t="s">
        <v>12156</v>
      </c>
      <c r="AB1272" s="48">
        <v>15149</v>
      </c>
      <c r="AC1272" s="48"/>
      <c r="AD1272" s="48" t="s">
        <v>47</v>
      </c>
      <c r="AE1272" s="47" t="s">
        <v>12157</v>
      </c>
      <c r="AF1272" s="47" t="s">
        <v>12158</v>
      </c>
      <c r="AG1272" s="49"/>
      <c r="AH1272" s="49">
        <v>43644</v>
      </c>
      <c r="AI1272" s="50"/>
      <c r="AJ1272" s="51">
        <v>43644</v>
      </c>
      <c r="AK1272" s="51" t="s">
        <v>11807</v>
      </c>
      <c r="AL1272" s="52">
        <v>43640</v>
      </c>
    </row>
    <row r="1273" spans="1:38" x14ac:dyDescent="0.15">
      <c r="A1273" s="36">
        <v>51734952</v>
      </c>
      <c r="B1273" s="41" t="s">
        <v>12159</v>
      </c>
      <c r="C1273" s="41" t="s">
        <v>12160</v>
      </c>
      <c r="D1273" s="36" t="s">
        <v>12161</v>
      </c>
      <c r="E1273" s="36" t="s">
        <v>12162</v>
      </c>
      <c r="F1273" s="36" t="s">
        <v>12163</v>
      </c>
      <c r="G1273" s="36">
        <v>51715969</v>
      </c>
      <c r="H1273" s="42" t="s">
        <v>9226</v>
      </c>
      <c r="I1273" s="42">
        <v>51772919</v>
      </c>
      <c r="J1273" s="42" t="s">
        <v>205</v>
      </c>
      <c r="K1273" s="36" t="s">
        <v>67</v>
      </c>
      <c r="L1273" s="43" t="s">
        <v>68</v>
      </c>
      <c r="M1273" s="43" t="s">
        <v>38</v>
      </c>
      <c r="N1273" s="36" t="s">
        <v>6037</v>
      </c>
      <c r="O1273" s="42" t="s">
        <v>8507</v>
      </c>
      <c r="P1273" s="36" t="s">
        <v>71</v>
      </c>
      <c r="Q1273" s="42" t="s">
        <v>72</v>
      </c>
      <c r="R1273" s="42" t="s">
        <v>2408</v>
      </c>
      <c r="S1273" s="44">
        <v>43248</v>
      </c>
      <c r="T1273" s="44">
        <v>43318</v>
      </c>
      <c r="U1273" s="45">
        <v>43349</v>
      </c>
      <c r="V1273" s="46">
        <v>6634694</v>
      </c>
      <c r="W1273" s="47" t="s">
        <v>12164</v>
      </c>
      <c r="X1273" s="48" t="s">
        <v>12165</v>
      </c>
      <c r="Y1273" s="48">
        <v>12225</v>
      </c>
      <c r="Z1273" s="48" t="s">
        <v>12166</v>
      </c>
      <c r="AA1273" s="48" t="s">
        <v>12167</v>
      </c>
      <c r="AB1273" s="48">
        <v>15254</v>
      </c>
      <c r="AC1273" s="48"/>
      <c r="AD1273" s="48" t="s">
        <v>47</v>
      </c>
      <c r="AE1273" s="47" t="s">
        <v>12168</v>
      </c>
      <c r="AF1273" s="47" t="s">
        <v>12169</v>
      </c>
      <c r="AG1273" s="49"/>
      <c r="AH1273" s="49">
        <v>43646</v>
      </c>
      <c r="AI1273" s="50"/>
      <c r="AJ1273" s="51">
        <v>43647</v>
      </c>
      <c r="AK1273" s="51" t="s">
        <v>12170</v>
      </c>
      <c r="AL1273" s="52">
        <v>43647</v>
      </c>
    </row>
    <row r="1274" spans="1:38" x14ac:dyDescent="0.15">
      <c r="A1274" s="36">
        <v>51809146</v>
      </c>
      <c r="B1274" s="41" t="s">
        <v>12171</v>
      </c>
      <c r="C1274" s="41" t="s">
        <v>12172</v>
      </c>
      <c r="D1274" s="36" t="s">
        <v>12173</v>
      </c>
      <c r="E1274" s="36" t="s">
        <v>12174</v>
      </c>
      <c r="F1274" s="36"/>
      <c r="G1274" s="36">
        <v>51710500</v>
      </c>
      <c r="H1274" s="42" t="s">
        <v>124</v>
      </c>
      <c r="I1274" s="42">
        <v>51744004</v>
      </c>
      <c r="J1274" s="42" t="s">
        <v>34</v>
      </c>
      <c r="K1274" s="36" t="s">
        <v>67</v>
      </c>
      <c r="L1274" s="43" t="s">
        <v>3025</v>
      </c>
      <c r="M1274" s="43" t="s">
        <v>38</v>
      </c>
      <c r="N1274" s="36" t="s">
        <v>6172</v>
      </c>
      <c r="O1274" s="42" t="s">
        <v>819</v>
      </c>
      <c r="P1274" s="36" t="s">
        <v>85</v>
      </c>
      <c r="Q1274" s="42" t="s">
        <v>72</v>
      </c>
      <c r="R1274" s="42" t="s">
        <v>11812</v>
      </c>
      <c r="S1274" s="44">
        <v>43592</v>
      </c>
      <c r="T1274" s="44">
        <v>43641</v>
      </c>
      <c r="U1274" s="45"/>
      <c r="V1274" s="46"/>
      <c r="W1274" s="47" t="s">
        <v>12175</v>
      </c>
      <c r="X1274" s="48" t="s">
        <v>12176</v>
      </c>
      <c r="Y1274" s="48">
        <v>69104</v>
      </c>
      <c r="Z1274" s="48" t="s">
        <v>12177</v>
      </c>
      <c r="AA1274" s="48" t="s">
        <v>12178</v>
      </c>
      <c r="AB1274" s="48">
        <v>16875</v>
      </c>
      <c r="AC1274" s="48"/>
      <c r="AD1274" s="48" t="s">
        <v>47</v>
      </c>
      <c r="AE1274" s="47"/>
      <c r="AF1274" s="47" t="s">
        <v>12179</v>
      </c>
      <c r="AG1274" s="49"/>
      <c r="AH1274" s="49">
        <v>43647</v>
      </c>
      <c r="AI1274" s="50"/>
      <c r="AJ1274" s="51">
        <v>43648</v>
      </c>
      <c r="AK1274" s="51" t="s">
        <v>12170</v>
      </c>
      <c r="AL1274" s="52">
        <v>43647</v>
      </c>
    </row>
    <row r="1275" spans="1:38" x14ac:dyDescent="0.15">
      <c r="A1275" s="36">
        <v>51695611</v>
      </c>
      <c r="B1275" s="41" t="s">
        <v>12180</v>
      </c>
      <c r="C1275" s="41" t="s">
        <v>12181</v>
      </c>
      <c r="D1275" s="36" t="s">
        <v>12182</v>
      </c>
      <c r="E1275" s="36" t="s">
        <v>12183</v>
      </c>
      <c r="F1275" s="36"/>
      <c r="G1275" s="36">
        <v>51591942</v>
      </c>
      <c r="H1275" s="42" t="s">
        <v>3892</v>
      </c>
      <c r="I1275" s="42">
        <v>51747002</v>
      </c>
      <c r="J1275" s="42" t="s">
        <v>66</v>
      </c>
      <c r="K1275" s="36" t="s">
        <v>67</v>
      </c>
      <c r="L1275" s="43" t="s">
        <v>68</v>
      </c>
      <c r="M1275" s="43" t="s">
        <v>38</v>
      </c>
      <c r="N1275" s="36" t="s">
        <v>11134</v>
      </c>
      <c r="O1275" s="42" t="s">
        <v>176</v>
      </c>
      <c r="P1275" s="36" t="s">
        <v>85</v>
      </c>
      <c r="Q1275" s="42" t="s">
        <v>72</v>
      </c>
      <c r="R1275" s="42" t="s">
        <v>12184</v>
      </c>
      <c r="S1275" s="44">
        <v>42948</v>
      </c>
      <c r="T1275" s="44">
        <v>42989</v>
      </c>
      <c r="U1275" s="45">
        <v>43010</v>
      </c>
      <c r="V1275" s="46">
        <v>6624533</v>
      </c>
      <c r="W1275" s="47" t="s">
        <v>12185</v>
      </c>
      <c r="X1275" s="48" t="s">
        <v>12186</v>
      </c>
      <c r="Y1275" s="48">
        <v>69087</v>
      </c>
      <c r="Z1275" s="48" t="s">
        <v>12187</v>
      </c>
      <c r="AA1275" s="48" t="s">
        <v>12188</v>
      </c>
      <c r="AB1275" s="48">
        <v>1245</v>
      </c>
      <c r="AC1275" s="48"/>
      <c r="AD1275" s="48" t="s">
        <v>47</v>
      </c>
      <c r="AE1275" s="47" t="s">
        <v>12189</v>
      </c>
      <c r="AF1275" s="47" t="s">
        <v>12190</v>
      </c>
      <c r="AG1275" s="49"/>
      <c r="AH1275" s="49">
        <v>43648</v>
      </c>
      <c r="AI1275" s="50"/>
      <c r="AJ1275" s="51">
        <v>43649</v>
      </c>
      <c r="AK1275" s="51" t="s">
        <v>12170</v>
      </c>
      <c r="AL1275" s="52">
        <v>43647</v>
      </c>
    </row>
    <row r="1276" spans="1:38" x14ac:dyDescent="0.15">
      <c r="A1276" s="36">
        <v>51770782</v>
      </c>
      <c r="B1276" s="41" t="s">
        <v>12191</v>
      </c>
      <c r="C1276" s="41" t="s">
        <v>12192</v>
      </c>
      <c r="D1276" s="36" t="s">
        <v>4694</v>
      </c>
      <c r="E1276" s="36" t="s">
        <v>12193</v>
      </c>
      <c r="F1276" s="36"/>
      <c r="G1276" s="36">
        <v>51732808</v>
      </c>
      <c r="H1276" s="42" t="s">
        <v>8691</v>
      </c>
      <c r="I1276" s="42">
        <v>51609648</v>
      </c>
      <c r="J1276" s="42" t="s">
        <v>162</v>
      </c>
      <c r="K1276" s="36" t="s">
        <v>67</v>
      </c>
      <c r="L1276" s="43" t="s">
        <v>68</v>
      </c>
      <c r="M1276" s="43" t="s">
        <v>38</v>
      </c>
      <c r="N1276" s="36" t="s">
        <v>164</v>
      </c>
      <c r="O1276" s="42" t="s">
        <v>950</v>
      </c>
      <c r="P1276" s="36" t="s">
        <v>85</v>
      </c>
      <c r="Q1276" s="42" t="s">
        <v>72</v>
      </c>
      <c r="R1276" s="42" t="s">
        <v>2637</v>
      </c>
      <c r="S1276" s="44">
        <v>43425</v>
      </c>
      <c r="T1276" s="44">
        <v>43507</v>
      </c>
      <c r="U1276" s="45">
        <v>43521</v>
      </c>
      <c r="V1276" s="46"/>
      <c r="W1276" s="47" t="s">
        <v>12194</v>
      </c>
      <c r="X1276" s="48" t="s">
        <v>12195</v>
      </c>
      <c r="Y1276" s="48">
        <v>48425</v>
      </c>
      <c r="Z1276" s="48" t="s">
        <v>12196</v>
      </c>
      <c r="AA1276" s="48" t="s">
        <v>12197</v>
      </c>
      <c r="AB1276" s="48">
        <v>16163</v>
      </c>
      <c r="AC1276" s="48"/>
      <c r="AD1276" s="48" t="s">
        <v>47</v>
      </c>
      <c r="AE1276" s="47" t="s">
        <v>12198</v>
      </c>
      <c r="AF1276" s="47" t="s">
        <v>12199</v>
      </c>
      <c r="AG1276" s="49"/>
      <c r="AH1276" s="49">
        <v>43647</v>
      </c>
      <c r="AI1276" s="50"/>
      <c r="AJ1276" s="51">
        <v>43648</v>
      </c>
      <c r="AK1276" s="51" t="s">
        <v>12170</v>
      </c>
      <c r="AL1276" s="52">
        <v>43647</v>
      </c>
    </row>
    <row r="1277" spans="1:38" x14ac:dyDescent="0.15">
      <c r="A1277" s="36">
        <v>51807284</v>
      </c>
      <c r="B1277" s="41" t="s">
        <v>12200</v>
      </c>
      <c r="C1277" s="41" t="s">
        <v>12201</v>
      </c>
      <c r="D1277" s="36" t="s">
        <v>12202</v>
      </c>
      <c r="E1277" s="36" t="s">
        <v>12203</v>
      </c>
      <c r="F1277" s="36"/>
      <c r="G1277" s="36">
        <v>51710500</v>
      </c>
      <c r="H1277" s="42" t="s">
        <v>124</v>
      </c>
      <c r="I1277" s="42">
        <v>51744004</v>
      </c>
      <c r="J1277" s="42" t="s">
        <v>34</v>
      </c>
      <c r="K1277" s="36" t="s">
        <v>67</v>
      </c>
      <c r="L1277" s="43" t="s">
        <v>5890</v>
      </c>
      <c r="M1277" s="43" t="s">
        <v>38</v>
      </c>
      <c r="N1277" s="36" t="s">
        <v>6172</v>
      </c>
      <c r="O1277" s="42" t="s">
        <v>1317</v>
      </c>
      <c r="P1277" s="36" t="s">
        <v>85</v>
      </c>
      <c r="Q1277" s="42" t="s">
        <v>72</v>
      </c>
      <c r="R1277" s="42" t="s">
        <v>12005</v>
      </c>
      <c r="S1277" s="44">
        <v>43584</v>
      </c>
      <c r="T1277" s="44"/>
      <c r="U1277" s="45"/>
      <c r="V1277" s="46"/>
      <c r="W1277" s="47" t="s">
        <v>12204</v>
      </c>
      <c r="X1277" s="48" t="s">
        <v>12205</v>
      </c>
      <c r="Y1277" s="48">
        <v>69181</v>
      </c>
      <c r="Z1277" s="48" t="s">
        <v>12206</v>
      </c>
      <c r="AA1277" s="48" t="s">
        <v>12207</v>
      </c>
      <c r="AB1277" s="48">
        <v>16861</v>
      </c>
      <c r="AC1277" s="48"/>
      <c r="AD1277" s="48" t="s">
        <v>47</v>
      </c>
      <c r="AE1277" s="47" t="s">
        <v>12208</v>
      </c>
      <c r="AF1277" s="47" t="s">
        <v>12209</v>
      </c>
      <c r="AG1277" s="49"/>
      <c r="AH1277" s="49">
        <v>43649</v>
      </c>
      <c r="AI1277" s="50"/>
      <c r="AJ1277" s="51">
        <v>43650</v>
      </c>
      <c r="AK1277" s="51" t="s">
        <v>12170</v>
      </c>
      <c r="AL1277" s="52">
        <v>43647</v>
      </c>
    </row>
    <row r="1278" spans="1:38" x14ac:dyDescent="0.15">
      <c r="A1278" s="36">
        <v>51720524</v>
      </c>
      <c r="B1278" s="41" t="s">
        <v>12210</v>
      </c>
      <c r="C1278" s="41" t="s">
        <v>12211</v>
      </c>
      <c r="D1278" s="36" t="s">
        <v>12212</v>
      </c>
      <c r="E1278" s="36" t="s">
        <v>12213</v>
      </c>
      <c r="F1278" s="36" t="s">
        <v>12214</v>
      </c>
      <c r="G1278" s="36">
        <v>51588223</v>
      </c>
      <c r="H1278" s="42" t="s">
        <v>158</v>
      </c>
      <c r="I1278" s="42">
        <v>51609648</v>
      </c>
      <c r="J1278" s="42" t="s">
        <v>162</v>
      </c>
      <c r="K1278" s="36" t="s">
        <v>67</v>
      </c>
      <c r="L1278" s="43" t="s">
        <v>68</v>
      </c>
      <c r="M1278" s="43" t="s">
        <v>38</v>
      </c>
      <c r="N1278" s="36" t="s">
        <v>164</v>
      </c>
      <c r="O1278" s="42" t="s">
        <v>1317</v>
      </c>
      <c r="P1278" s="36" t="s">
        <v>71</v>
      </c>
      <c r="Q1278" s="42" t="s">
        <v>72</v>
      </c>
      <c r="R1278" s="42" t="s">
        <v>208</v>
      </c>
      <c r="S1278" s="44">
        <v>43144</v>
      </c>
      <c r="T1278" s="44">
        <v>43188</v>
      </c>
      <c r="U1278" s="45">
        <v>43192</v>
      </c>
      <c r="V1278" s="46">
        <v>6624826</v>
      </c>
      <c r="W1278" s="47" t="s">
        <v>12215</v>
      </c>
      <c r="X1278" s="48" t="s">
        <v>12216</v>
      </c>
      <c r="Y1278" s="48">
        <v>69444</v>
      </c>
      <c r="Z1278" s="48" t="s">
        <v>12217</v>
      </c>
      <c r="AA1278" s="48" t="s">
        <v>12218</v>
      </c>
      <c r="AB1278" s="48">
        <v>14897</v>
      </c>
      <c r="AC1278" s="48"/>
      <c r="AD1278" s="48" t="s">
        <v>47</v>
      </c>
      <c r="AE1278" s="47" t="s">
        <v>12219</v>
      </c>
      <c r="AF1278" s="47" t="s">
        <v>12220</v>
      </c>
      <c r="AG1278" s="49"/>
      <c r="AH1278" s="49">
        <v>43650</v>
      </c>
      <c r="AI1278" s="50"/>
      <c r="AJ1278" s="51">
        <v>43651</v>
      </c>
      <c r="AK1278" s="51" t="s">
        <v>12170</v>
      </c>
      <c r="AL1278" s="52">
        <v>43647</v>
      </c>
    </row>
    <row r="1279" spans="1:38" x14ac:dyDescent="0.15">
      <c r="A1279" s="36">
        <v>51715670</v>
      </c>
      <c r="B1279" s="41" t="s">
        <v>12221</v>
      </c>
      <c r="C1279" s="41" t="s">
        <v>12222</v>
      </c>
      <c r="D1279" s="36" t="s">
        <v>12223</v>
      </c>
      <c r="E1279" s="36" t="s">
        <v>12224</v>
      </c>
      <c r="F1279" s="36" t="s">
        <v>12225</v>
      </c>
      <c r="G1279" s="36">
        <v>51578947</v>
      </c>
      <c r="H1279" s="42" t="s">
        <v>78</v>
      </c>
      <c r="I1279" s="42">
        <v>51712958</v>
      </c>
      <c r="J1279" s="42" t="s">
        <v>7320</v>
      </c>
      <c r="K1279" s="36" t="s">
        <v>67</v>
      </c>
      <c r="L1279" s="43" t="s">
        <v>68</v>
      </c>
      <c r="M1279" s="43" t="s">
        <v>38</v>
      </c>
      <c r="N1279" s="36" t="s">
        <v>69</v>
      </c>
      <c r="O1279" s="42" t="s">
        <v>432</v>
      </c>
      <c r="P1279" s="36" t="s">
        <v>85</v>
      </c>
      <c r="Q1279" s="42" t="s">
        <v>72</v>
      </c>
      <c r="R1279" s="42" t="s">
        <v>1800</v>
      </c>
      <c r="S1279" s="44">
        <v>43108</v>
      </c>
      <c r="T1279" s="44">
        <v>43143</v>
      </c>
      <c r="U1279" s="45">
        <v>43157</v>
      </c>
      <c r="V1279" s="46">
        <v>6624748</v>
      </c>
      <c r="W1279" s="47" t="s">
        <v>12226</v>
      </c>
      <c r="X1279" s="48" t="s">
        <v>12227</v>
      </c>
      <c r="Y1279" s="48">
        <v>69353</v>
      </c>
      <c r="Z1279" s="48" t="s">
        <v>12228</v>
      </c>
      <c r="AA1279" s="48" t="s">
        <v>12229</v>
      </c>
      <c r="AB1279" s="48">
        <v>2812</v>
      </c>
      <c r="AC1279" s="48"/>
      <c r="AD1279" s="48" t="s">
        <v>4506</v>
      </c>
      <c r="AE1279" s="47" t="s">
        <v>12230</v>
      </c>
      <c r="AF1279" s="47" t="s">
        <v>12231</v>
      </c>
      <c r="AG1279" s="49"/>
      <c r="AH1279" s="49">
        <v>43649</v>
      </c>
      <c r="AI1279" s="50"/>
      <c r="AJ1279" s="51">
        <v>43650</v>
      </c>
      <c r="AK1279" s="51" t="s">
        <v>12170</v>
      </c>
      <c r="AL1279" s="52">
        <v>43647</v>
      </c>
    </row>
    <row r="1280" spans="1:38" x14ac:dyDescent="0.15">
      <c r="A1280" s="36">
        <v>51615815</v>
      </c>
      <c r="B1280" s="41" t="s">
        <v>12232</v>
      </c>
      <c r="C1280" s="41" t="s">
        <v>12233</v>
      </c>
      <c r="D1280" s="36" t="s">
        <v>12234</v>
      </c>
      <c r="E1280" s="36" t="s">
        <v>12235</v>
      </c>
      <c r="F1280" s="36"/>
      <c r="G1280" s="36">
        <v>51421353</v>
      </c>
      <c r="H1280" s="42" t="s">
        <v>293</v>
      </c>
      <c r="I1280" s="42">
        <v>51581034</v>
      </c>
      <c r="J1280" s="42" t="s">
        <v>30</v>
      </c>
      <c r="K1280" s="36" t="s">
        <v>294</v>
      </c>
      <c r="L1280" s="43" t="s">
        <v>37</v>
      </c>
      <c r="M1280" s="43" t="s">
        <v>38</v>
      </c>
      <c r="N1280" s="36" t="s">
        <v>175</v>
      </c>
      <c r="O1280" s="42" t="s">
        <v>144</v>
      </c>
      <c r="P1280" s="36" t="s">
        <v>71</v>
      </c>
      <c r="Q1280" s="42" t="s">
        <v>218</v>
      </c>
      <c r="R1280" s="42" t="s">
        <v>744</v>
      </c>
      <c r="S1280" s="44">
        <v>42534</v>
      </c>
      <c r="T1280" s="44">
        <v>42576</v>
      </c>
      <c r="U1280" s="45">
        <v>42691</v>
      </c>
      <c r="V1280" s="46">
        <v>6624347</v>
      </c>
      <c r="W1280" s="47" t="s">
        <v>12236</v>
      </c>
      <c r="X1280" s="48" t="s">
        <v>12237</v>
      </c>
      <c r="Y1280" s="48">
        <v>69419</v>
      </c>
      <c r="Z1280" s="48" t="s">
        <v>12238</v>
      </c>
      <c r="AA1280" s="48" t="s">
        <v>12239</v>
      </c>
      <c r="AB1280" s="48">
        <v>628</v>
      </c>
      <c r="AC1280" s="48"/>
      <c r="AD1280" s="48" t="s">
        <v>47</v>
      </c>
      <c r="AE1280" s="47" t="s">
        <v>12240</v>
      </c>
      <c r="AF1280" s="47" t="s">
        <v>12241</v>
      </c>
      <c r="AG1280" s="49"/>
      <c r="AH1280" s="49">
        <v>43649</v>
      </c>
      <c r="AI1280" s="50"/>
      <c r="AJ1280" s="51">
        <v>43650</v>
      </c>
      <c r="AK1280" s="51" t="s">
        <v>12170</v>
      </c>
      <c r="AL1280" s="52">
        <v>43647</v>
      </c>
    </row>
    <row r="1281" spans="1:38" x14ac:dyDescent="0.15">
      <c r="A1281" s="36">
        <v>51802922</v>
      </c>
      <c r="B1281" s="41" t="s">
        <v>12242</v>
      </c>
      <c r="C1281" s="41" t="s">
        <v>12243</v>
      </c>
      <c r="D1281" s="36" t="s">
        <v>2989</v>
      </c>
      <c r="E1281" s="36" t="s">
        <v>760</v>
      </c>
      <c r="F1281" s="36"/>
      <c r="G1281" s="36">
        <v>51710500</v>
      </c>
      <c r="H1281" s="42" t="s">
        <v>124</v>
      </c>
      <c r="I1281" s="42">
        <v>51744004</v>
      </c>
      <c r="J1281" s="42" t="s">
        <v>34</v>
      </c>
      <c r="K1281" s="36" t="s">
        <v>67</v>
      </c>
      <c r="L1281" s="43" t="s">
        <v>3025</v>
      </c>
      <c r="M1281" s="43" t="s">
        <v>38</v>
      </c>
      <c r="N1281" s="36" t="s">
        <v>365</v>
      </c>
      <c r="O1281" s="42" t="s">
        <v>366</v>
      </c>
      <c r="P1281" s="36" t="s">
        <v>71</v>
      </c>
      <c r="Q1281" s="42" t="s">
        <v>72</v>
      </c>
      <c r="R1281" s="42" t="s">
        <v>11891</v>
      </c>
      <c r="S1281" s="44">
        <v>43560</v>
      </c>
      <c r="T1281" s="44">
        <v>43598</v>
      </c>
      <c r="U1281" s="45"/>
      <c r="V1281" s="46"/>
      <c r="W1281" s="47" t="s">
        <v>12244</v>
      </c>
      <c r="X1281" s="48" t="s">
        <v>12245</v>
      </c>
      <c r="Y1281" s="48">
        <v>48433</v>
      </c>
      <c r="Z1281" s="48" t="s">
        <v>12246</v>
      </c>
      <c r="AA1281" s="48" t="s">
        <v>12247</v>
      </c>
      <c r="AB1281" s="48">
        <v>17068</v>
      </c>
      <c r="AC1281" s="48"/>
      <c r="AD1281" s="48" t="s">
        <v>47</v>
      </c>
      <c r="AE1281" s="47" t="s">
        <v>12248</v>
      </c>
      <c r="AF1281" s="47" t="s">
        <v>12249</v>
      </c>
      <c r="AG1281" s="49"/>
      <c r="AH1281" s="49">
        <v>43650</v>
      </c>
      <c r="AI1281" s="50"/>
      <c r="AJ1281" s="51">
        <v>43651</v>
      </c>
      <c r="AK1281" s="51" t="s">
        <v>12170</v>
      </c>
      <c r="AL1281" s="52">
        <v>43647</v>
      </c>
    </row>
    <row r="1282" spans="1:38" x14ac:dyDescent="0.15">
      <c r="A1282" s="36">
        <v>51813980</v>
      </c>
      <c r="B1282" s="41" t="s">
        <v>12250</v>
      </c>
      <c r="C1282" s="41" t="s">
        <v>12251</v>
      </c>
      <c r="D1282" s="36" t="s">
        <v>12252</v>
      </c>
      <c r="E1282" s="36" t="s">
        <v>12253</v>
      </c>
      <c r="F1282" s="36"/>
      <c r="G1282" s="36">
        <v>51710500</v>
      </c>
      <c r="H1282" s="42" t="s">
        <v>124</v>
      </c>
      <c r="I1282" s="42">
        <v>51744004</v>
      </c>
      <c r="J1282" s="42" t="s">
        <v>34</v>
      </c>
      <c r="K1282" s="36" t="s">
        <v>67</v>
      </c>
      <c r="L1282" s="43" t="s">
        <v>5890</v>
      </c>
      <c r="M1282" s="43" t="s">
        <v>38</v>
      </c>
      <c r="N1282" s="36" t="s">
        <v>365</v>
      </c>
      <c r="O1282" s="42" t="s">
        <v>8190</v>
      </c>
      <c r="P1282" s="36" t="s">
        <v>85</v>
      </c>
      <c r="Q1282" s="42" t="s">
        <v>72</v>
      </c>
      <c r="R1282" s="42" t="s">
        <v>11812</v>
      </c>
      <c r="S1282" s="44">
        <v>43613</v>
      </c>
      <c r="T1282" s="44"/>
      <c r="U1282" s="45"/>
      <c r="V1282" s="46"/>
      <c r="W1282" s="47"/>
      <c r="X1282" s="48" t="s">
        <v>12254</v>
      </c>
      <c r="Y1282" s="48"/>
      <c r="Z1282" s="48" t="s">
        <v>635</v>
      </c>
      <c r="AA1282" s="48"/>
      <c r="AB1282" s="48">
        <v>16958</v>
      </c>
      <c r="AC1282" s="48"/>
      <c r="AD1282" s="48" t="s">
        <v>47</v>
      </c>
      <c r="AE1282" s="47"/>
      <c r="AF1282" s="47" t="s">
        <v>12255</v>
      </c>
      <c r="AG1282" s="49"/>
      <c r="AH1282" s="49">
        <v>43652</v>
      </c>
      <c r="AI1282" s="50"/>
      <c r="AJ1282" s="51">
        <v>43653</v>
      </c>
      <c r="AK1282" s="51" t="s">
        <v>12170</v>
      </c>
      <c r="AL1282" s="52">
        <v>43647</v>
      </c>
    </row>
    <row r="1283" spans="1:38" x14ac:dyDescent="0.15">
      <c r="A1283" s="36">
        <v>51806549</v>
      </c>
      <c r="B1283" s="41" t="s">
        <v>12256</v>
      </c>
      <c r="C1283" s="41" t="s">
        <v>12257</v>
      </c>
      <c r="D1283" s="36" t="s">
        <v>12258</v>
      </c>
      <c r="E1283" s="36" t="s">
        <v>12259</v>
      </c>
      <c r="F1283" s="36"/>
      <c r="G1283" s="36">
        <v>51692598</v>
      </c>
      <c r="H1283" s="42" t="s">
        <v>1188</v>
      </c>
      <c r="I1283" s="42">
        <v>51747002</v>
      </c>
      <c r="J1283" s="42" t="s">
        <v>66</v>
      </c>
      <c r="K1283" s="36" t="s">
        <v>67</v>
      </c>
      <c r="L1283" s="43" t="s">
        <v>68</v>
      </c>
      <c r="M1283" s="43" t="s">
        <v>38</v>
      </c>
      <c r="N1283" s="36" t="s">
        <v>6172</v>
      </c>
      <c r="O1283" s="42" t="s">
        <v>1317</v>
      </c>
      <c r="P1283" s="36" t="s">
        <v>85</v>
      </c>
      <c r="Q1283" s="42" t="s">
        <v>72</v>
      </c>
      <c r="R1283" s="42" t="s">
        <v>12005</v>
      </c>
      <c r="S1283" s="44">
        <v>43581</v>
      </c>
      <c r="T1283" s="44">
        <v>43619</v>
      </c>
      <c r="U1283" s="45">
        <v>43633</v>
      </c>
      <c r="V1283" s="46"/>
      <c r="W1283" s="47" t="s">
        <v>12260</v>
      </c>
      <c r="X1283" s="48" t="s">
        <v>12261</v>
      </c>
      <c r="Y1283" s="48">
        <v>69192</v>
      </c>
      <c r="Z1283" s="48" t="s">
        <v>12262</v>
      </c>
      <c r="AA1283" s="48" t="s">
        <v>12263</v>
      </c>
      <c r="AB1283" s="48">
        <v>16862</v>
      </c>
      <c r="AC1283" s="48"/>
      <c r="AD1283" s="48" t="s">
        <v>47</v>
      </c>
      <c r="AE1283" s="47" t="s">
        <v>12264</v>
      </c>
      <c r="AF1283" s="47" t="s">
        <v>12265</v>
      </c>
      <c r="AG1283" s="49"/>
      <c r="AH1283" s="49">
        <v>43651</v>
      </c>
      <c r="AI1283" s="50"/>
      <c r="AJ1283" s="51">
        <v>43651</v>
      </c>
      <c r="AK1283" s="51" t="s">
        <v>12170</v>
      </c>
      <c r="AL1283" s="52">
        <v>43647</v>
      </c>
    </row>
    <row r="1284" spans="1:38" x14ac:dyDescent="0.15">
      <c r="A1284" s="36">
        <v>51726952</v>
      </c>
      <c r="B1284" s="41" t="s">
        <v>12266</v>
      </c>
      <c r="C1284" s="41" t="s">
        <v>12267</v>
      </c>
      <c r="D1284" s="36" t="s">
        <v>12268</v>
      </c>
      <c r="E1284" s="36" t="s">
        <v>12269</v>
      </c>
      <c r="F1284" s="36" t="s">
        <v>6469</v>
      </c>
      <c r="G1284" s="36">
        <v>51609647</v>
      </c>
      <c r="H1284" s="42" t="s">
        <v>174</v>
      </c>
      <c r="I1284" s="42">
        <v>51747002</v>
      </c>
      <c r="J1284" s="42" t="s">
        <v>66</v>
      </c>
      <c r="K1284" s="36" t="s">
        <v>67</v>
      </c>
      <c r="L1284" s="43" t="s">
        <v>68</v>
      </c>
      <c r="M1284" s="43" t="s">
        <v>38</v>
      </c>
      <c r="N1284" s="36" t="s">
        <v>6172</v>
      </c>
      <c r="O1284" s="42" t="s">
        <v>641</v>
      </c>
      <c r="P1284" s="36" t="s">
        <v>85</v>
      </c>
      <c r="Q1284" s="42" t="s">
        <v>72</v>
      </c>
      <c r="R1284" s="42" t="s">
        <v>2364</v>
      </c>
      <c r="S1284" s="44">
        <v>43187</v>
      </c>
      <c r="T1284" s="44">
        <v>43234</v>
      </c>
      <c r="U1284" s="45">
        <v>43248</v>
      </c>
      <c r="V1284" s="46">
        <v>6624016</v>
      </c>
      <c r="W1284" s="47" t="s">
        <v>12270</v>
      </c>
      <c r="X1284" s="48" t="s">
        <v>12271</v>
      </c>
      <c r="Y1284" s="48">
        <v>69140</v>
      </c>
      <c r="Z1284" s="48" t="s">
        <v>12272</v>
      </c>
      <c r="AA1284" s="48" t="s">
        <v>12273</v>
      </c>
      <c r="AB1284" s="48">
        <v>15490</v>
      </c>
      <c r="AC1284" s="48"/>
      <c r="AD1284" s="48" t="s">
        <v>4506</v>
      </c>
      <c r="AE1284" s="47" t="s">
        <v>12274</v>
      </c>
      <c r="AF1284" s="47" t="s">
        <v>12275</v>
      </c>
      <c r="AG1284" s="49"/>
      <c r="AH1284" s="49">
        <v>43650</v>
      </c>
      <c r="AI1284" s="50"/>
      <c r="AJ1284" s="51">
        <v>43651</v>
      </c>
      <c r="AK1284" s="51" t="s">
        <v>12170</v>
      </c>
      <c r="AL1284" s="52">
        <v>43647</v>
      </c>
    </row>
    <row r="1285" spans="1:38" x14ac:dyDescent="0.15">
      <c r="A1285" s="36">
        <v>51730659</v>
      </c>
      <c r="B1285" s="41" t="s">
        <v>12276</v>
      </c>
      <c r="C1285" s="41" t="s">
        <v>12277</v>
      </c>
      <c r="D1285" s="36" t="s">
        <v>4686</v>
      </c>
      <c r="E1285" s="36" t="s">
        <v>12278</v>
      </c>
      <c r="F1285" s="36"/>
      <c r="G1285" s="36">
        <v>51710500</v>
      </c>
      <c r="H1285" s="42" t="s">
        <v>124</v>
      </c>
      <c r="I1285" s="42">
        <v>51744004</v>
      </c>
      <c r="J1285" s="42" t="s">
        <v>34</v>
      </c>
      <c r="K1285" s="36" t="s">
        <v>67</v>
      </c>
      <c r="L1285" s="43" t="s">
        <v>5890</v>
      </c>
      <c r="M1285" s="43" t="s">
        <v>38</v>
      </c>
      <c r="N1285" s="36" t="s">
        <v>6172</v>
      </c>
      <c r="O1285" s="42" t="s">
        <v>1317</v>
      </c>
      <c r="P1285" s="36" t="s">
        <v>85</v>
      </c>
      <c r="Q1285" s="42" t="s">
        <v>72</v>
      </c>
      <c r="R1285" s="42" t="s">
        <v>11800</v>
      </c>
      <c r="S1285" s="44">
        <v>43215</v>
      </c>
      <c r="T1285" s="44"/>
      <c r="U1285" s="45"/>
      <c r="V1285" s="46"/>
      <c r="W1285" s="47" t="s">
        <v>12279</v>
      </c>
      <c r="X1285" s="48" t="s">
        <v>12280</v>
      </c>
      <c r="Y1285" s="48">
        <v>48539</v>
      </c>
      <c r="Z1285" s="48" t="s">
        <v>12281</v>
      </c>
      <c r="AA1285" s="48" t="s">
        <v>12282</v>
      </c>
      <c r="AB1285" s="48">
        <v>15200</v>
      </c>
      <c r="AC1285" s="48"/>
      <c r="AD1285" s="48" t="s">
        <v>47</v>
      </c>
      <c r="AE1285" s="47" t="s">
        <v>12283</v>
      </c>
      <c r="AF1285" s="47" t="s">
        <v>12284</v>
      </c>
      <c r="AG1285" s="49"/>
      <c r="AH1285" s="49">
        <v>43651</v>
      </c>
      <c r="AI1285" s="50"/>
      <c r="AJ1285" s="51">
        <v>43651</v>
      </c>
      <c r="AK1285" s="51" t="s">
        <v>12170</v>
      </c>
      <c r="AL1285" s="52">
        <v>43647</v>
      </c>
    </row>
    <row r="1286" spans="1:38" x14ac:dyDescent="0.15">
      <c r="A1286" s="36">
        <v>51813972</v>
      </c>
      <c r="B1286" s="41" t="s">
        <v>12285</v>
      </c>
      <c r="C1286" s="41" t="s">
        <v>12286</v>
      </c>
      <c r="D1286" s="36" t="s">
        <v>10836</v>
      </c>
      <c r="E1286" s="36" t="s">
        <v>12287</v>
      </c>
      <c r="F1286" s="36"/>
      <c r="G1286" s="36">
        <v>51710500</v>
      </c>
      <c r="H1286" s="42" t="s">
        <v>124</v>
      </c>
      <c r="I1286" s="42">
        <v>51744004</v>
      </c>
      <c r="J1286" s="42" t="s">
        <v>34</v>
      </c>
      <c r="K1286" s="36" t="s">
        <v>67</v>
      </c>
      <c r="L1286" s="43" t="s">
        <v>5890</v>
      </c>
      <c r="M1286" s="43" t="s">
        <v>38</v>
      </c>
      <c r="N1286" s="36" t="s">
        <v>175</v>
      </c>
      <c r="O1286" s="42" t="s">
        <v>1438</v>
      </c>
      <c r="P1286" s="36" t="s">
        <v>71</v>
      </c>
      <c r="Q1286" s="42" t="s">
        <v>72</v>
      </c>
      <c r="R1286" s="42" t="s">
        <v>11812</v>
      </c>
      <c r="S1286" s="44">
        <v>43608</v>
      </c>
      <c r="T1286" s="44"/>
      <c r="U1286" s="45"/>
      <c r="V1286" s="46"/>
      <c r="W1286" s="47" t="s">
        <v>12288</v>
      </c>
      <c r="X1286" s="48" t="s">
        <v>12289</v>
      </c>
      <c r="Y1286" s="48"/>
      <c r="Z1286" s="48" t="s">
        <v>635</v>
      </c>
      <c r="AA1286" s="48"/>
      <c r="AB1286" s="48">
        <v>16952</v>
      </c>
      <c r="AC1286" s="48"/>
      <c r="AD1286" s="48" t="s">
        <v>47</v>
      </c>
      <c r="AE1286" s="47"/>
      <c r="AF1286" s="47" t="s">
        <v>12290</v>
      </c>
      <c r="AG1286" s="49"/>
      <c r="AH1286" s="49">
        <v>43651</v>
      </c>
      <c r="AI1286" s="50"/>
      <c r="AJ1286" s="51">
        <v>43651</v>
      </c>
      <c r="AK1286" s="51" t="s">
        <v>12170</v>
      </c>
      <c r="AL1286" s="52">
        <v>43647</v>
      </c>
    </row>
    <row r="1287" spans="1:38" x14ac:dyDescent="0.15">
      <c r="A1287" s="36">
        <v>51812065</v>
      </c>
      <c r="B1287" s="41" t="s">
        <v>12291</v>
      </c>
      <c r="C1287" s="41" t="s">
        <v>12292</v>
      </c>
      <c r="D1287" s="36" t="s">
        <v>12293</v>
      </c>
      <c r="E1287" s="36" t="s">
        <v>12294</v>
      </c>
      <c r="F1287" s="36"/>
      <c r="G1287" s="36">
        <v>51710500</v>
      </c>
      <c r="H1287" s="42" t="s">
        <v>124</v>
      </c>
      <c r="I1287" s="42">
        <v>51744004</v>
      </c>
      <c r="J1287" s="42" t="s">
        <v>34</v>
      </c>
      <c r="K1287" s="36" t="s">
        <v>67</v>
      </c>
      <c r="L1287" s="43" t="s">
        <v>5890</v>
      </c>
      <c r="M1287" s="43" t="s">
        <v>38</v>
      </c>
      <c r="N1287" s="36" t="s">
        <v>175</v>
      </c>
      <c r="O1287" s="42" t="s">
        <v>1438</v>
      </c>
      <c r="P1287" s="36" t="s">
        <v>71</v>
      </c>
      <c r="Q1287" s="42" t="s">
        <v>72</v>
      </c>
      <c r="R1287" s="42" t="s">
        <v>11812</v>
      </c>
      <c r="S1287" s="44">
        <v>43607</v>
      </c>
      <c r="T1287" s="44"/>
      <c r="U1287" s="45"/>
      <c r="V1287" s="46"/>
      <c r="W1287" s="47"/>
      <c r="X1287" s="48" t="s">
        <v>12295</v>
      </c>
      <c r="Y1287" s="48"/>
      <c r="Z1287" s="48" t="s">
        <v>635</v>
      </c>
      <c r="AA1287" s="48"/>
      <c r="AB1287" s="48">
        <v>16888</v>
      </c>
      <c r="AC1287" s="48"/>
      <c r="AD1287" s="48" t="s">
        <v>47</v>
      </c>
      <c r="AE1287" s="47"/>
      <c r="AF1287" s="47" t="s">
        <v>12296</v>
      </c>
      <c r="AG1287" s="49"/>
      <c r="AH1287" s="49">
        <v>43651</v>
      </c>
      <c r="AI1287" s="50"/>
      <c r="AJ1287" s="51">
        <v>43651</v>
      </c>
      <c r="AK1287" s="51" t="s">
        <v>12170</v>
      </c>
      <c r="AL1287" s="52">
        <v>43647</v>
      </c>
    </row>
    <row r="1288" spans="1:38" x14ac:dyDescent="0.15">
      <c r="A1288" s="36">
        <v>51732949</v>
      </c>
      <c r="B1288" s="41" t="s">
        <v>12297</v>
      </c>
      <c r="C1288" s="41" t="s">
        <v>12298</v>
      </c>
      <c r="D1288" s="36" t="s">
        <v>930</v>
      </c>
      <c r="E1288" s="36" t="s">
        <v>12299</v>
      </c>
      <c r="F1288" s="36" t="s">
        <v>828</v>
      </c>
      <c r="G1288" s="36">
        <v>51564129</v>
      </c>
      <c r="H1288" s="42" t="s">
        <v>7571</v>
      </c>
      <c r="I1288" s="42">
        <v>51747002</v>
      </c>
      <c r="J1288" s="42" t="s">
        <v>66</v>
      </c>
      <c r="K1288" s="36" t="s">
        <v>67</v>
      </c>
      <c r="L1288" s="43" t="s">
        <v>68</v>
      </c>
      <c r="M1288" s="43" t="s">
        <v>38</v>
      </c>
      <c r="N1288" s="36" t="s">
        <v>7488</v>
      </c>
      <c r="O1288" s="42" t="s">
        <v>696</v>
      </c>
      <c r="P1288" s="36" t="s">
        <v>85</v>
      </c>
      <c r="Q1288" s="42" t="s">
        <v>72</v>
      </c>
      <c r="R1288" s="42" t="s">
        <v>2408</v>
      </c>
      <c r="S1288" s="44">
        <v>43237</v>
      </c>
      <c r="T1288" s="44">
        <v>43535</v>
      </c>
      <c r="U1288" s="45"/>
      <c r="V1288" s="46">
        <v>6634679</v>
      </c>
      <c r="W1288" s="47" t="s">
        <v>12300</v>
      </c>
      <c r="X1288" s="48" t="s">
        <v>12301</v>
      </c>
      <c r="Y1288" s="48">
        <v>48521</v>
      </c>
      <c r="Z1288" s="48" t="s">
        <v>12302</v>
      </c>
      <c r="AA1288" s="48" t="s">
        <v>12303</v>
      </c>
      <c r="AB1288" s="48">
        <v>15134</v>
      </c>
      <c r="AC1288" s="48"/>
      <c r="AD1288" s="48" t="s">
        <v>4506</v>
      </c>
      <c r="AE1288" s="47" t="s">
        <v>12304</v>
      </c>
      <c r="AF1288" s="47" t="s">
        <v>12305</v>
      </c>
      <c r="AG1288" s="49"/>
      <c r="AH1288" s="49">
        <v>43654</v>
      </c>
      <c r="AI1288" s="50"/>
      <c r="AJ1288" s="51">
        <v>43655</v>
      </c>
      <c r="AK1288" s="51" t="s">
        <v>12170</v>
      </c>
      <c r="AL1288" s="52">
        <v>43654</v>
      </c>
    </row>
    <row r="1289" spans="1:38" x14ac:dyDescent="0.15">
      <c r="A1289" s="36">
        <v>51805843</v>
      </c>
      <c r="B1289" s="41" t="s">
        <v>12306</v>
      </c>
      <c r="C1289" s="41" t="s">
        <v>12307</v>
      </c>
      <c r="D1289" s="36" t="s">
        <v>12308</v>
      </c>
      <c r="E1289" s="36" t="s">
        <v>12309</v>
      </c>
      <c r="F1289" s="36"/>
      <c r="G1289" s="36">
        <v>51710500</v>
      </c>
      <c r="H1289" s="42" t="s">
        <v>124</v>
      </c>
      <c r="I1289" s="42">
        <v>51744004</v>
      </c>
      <c r="J1289" s="42" t="s">
        <v>34</v>
      </c>
      <c r="K1289" s="36" t="s">
        <v>303</v>
      </c>
      <c r="L1289" s="43" t="s">
        <v>5890</v>
      </c>
      <c r="M1289" s="43" t="s">
        <v>38</v>
      </c>
      <c r="N1289" s="36" t="s">
        <v>536</v>
      </c>
      <c r="O1289" s="42" t="s">
        <v>12310</v>
      </c>
      <c r="P1289" s="36" t="s">
        <v>85</v>
      </c>
      <c r="Q1289" s="42" t="s">
        <v>304</v>
      </c>
      <c r="R1289" s="42" t="s">
        <v>12005</v>
      </c>
      <c r="S1289" s="44">
        <v>43572</v>
      </c>
      <c r="T1289" s="44"/>
      <c r="U1289" s="45"/>
      <c r="V1289" s="46"/>
      <c r="W1289" s="47" t="s">
        <v>12311</v>
      </c>
      <c r="X1289" s="48" t="s">
        <v>12312</v>
      </c>
      <c r="Y1289" s="48">
        <v>69199</v>
      </c>
      <c r="Z1289" s="48" t="s">
        <v>12313</v>
      </c>
      <c r="AA1289" s="48" t="s">
        <v>12314</v>
      </c>
      <c r="AB1289" s="48">
        <v>16863</v>
      </c>
      <c r="AC1289" s="48"/>
      <c r="AD1289" s="48" t="s">
        <v>47</v>
      </c>
      <c r="AE1289" s="47" t="s">
        <v>12315</v>
      </c>
      <c r="AF1289" s="47" t="s">
        <v>12316</v>
      </c>
      <c r="AG1289" s="49"/>
      <c r="AH1289" s="49">
        <v>43654</v>
      </c>
      <c r="AI1289" s="50"/>
      <c r="AJ1289" s="51">
        <v>43655</v>
      </c>
      <c r="AK1289" s="51" t="s">
        <v>12170</v>
      </c>
      <c r="AL1289" s="52">
        <v>43654</v>
      </c>
    </row>
    <row r="1290" spans="1:38" x14ac:dyDescent="0.15">
      <c r="A1290" s="36">
        <v>51698648</v>
      </c>
      <c r="B1290" s="41" t="s">
        <v>12317</v>
      </c>
      <c r="C1290" s="41" t="s">
        <v>12318</v>
      </c>
      <c r="D1290" s="36" t="s">
        <v>3232</v>
      </c>
      <c r="E1290" s="36" t="s">
        <v>4588</v>
      </c>
      <c r="F1290" s="36" t="s">
        <v>11024</v>
      </c>
      <c r="G1290" s="36">
        <v>51732808</v>
      </c>
      <c r="H1290" s="42" t="s">
        <v>8691</v>
      </c>
      <c r="I1290" s="42">
        <v>51609648</v>
      </c>
      <c r="J1290" s="42" t="s">
        <v>162</v>
      </c>
      <c r="K1290" s="36" t="s">
        <v>67</v>
      </c>
      <c r="L1290" s="43" t="s">
        <v>68</v>
      </c>
      <c r="M1290" s="43" t="s">
        <v>38</v>
      </c>
      <c r="N1290" s="36" t="s">
        <v>164</v>
      </c>
      <c r="O1290" s="42" t="s">
        <v>950</v>
      </c>
      <c r="P1290" s="36" t="s">
        <v>71</v>
      </c>
      <c r="Q1290" s="42" t="s">
        <v>72</v>
      </c>
      <c r="R1290" s="42" t="s">
        <v>800</v>
      </c>
      <c r="S1290" s="44">
        <v>42971</v>
      </c>
      <c r="T1290" s="44">
        <v>43472</v>
      </c>
      <c r="U1290" s="45"/>
      <c r="V1290" s="46">
        <v>6624625</v>
      </c>
      <c r="W1290" s="47" t="s">
        <v>12319</v>
      </c>
      <c r="X1290" s="48" t="s">
        <v>12320</v>
      </c>
      <c r="Y1290" s="48">
        <v>48499</v>
      </c>
      <c r="Z1290" s="48" t="s">
        <v>12321</v>
      </c>
      <c r="AA1290" s="48" t="s">
        <v>12322</v>
      </c>
      <c r="AB1290" s="48">
        <v>14478</v>
      </c>
      <c r="AC1290" s="48"/>
      <c r="AD1290" s="48" t="s">
        <v>47</v>
      </c>
      <c r="AE1290" s="47" t="s">
        <v>12323</v>
      </c>
      <c r="AF1290" s="47" t="s">
        <v>12324</v>
      </c>
      <c r="AG1290" s="49"/>
      <c r="AH1290" s="49">
        <v>43651</v>
      </c>
      <c r="AI1290" s="50"/>
      <c r="AJ1290" s="51">
        <v>43651</v>
      </c>
      <c r="AK1290" s="51" t="s">
        <v>12170</v>
      </c>
      <c r="AL1290" s="52">
        <v>43647</v>
      </c>
    </row>
    <row r="1291" spans="1:38" x14ac:dyDescent="0.15">
      <c r="A1291" s="36">
        <v>51804714</v>
      </c>
      <c r="B1291" s="41" t="s">
        <v>12325</v>
      </c>
      <c r="C1291" s="41" t="s">
        <v>12326</v>
      </c>
      <c r="D1291" s="36" t="s">
        <v>12327</v>
      </c>
      <c r="E1291" s="36" t="s">
        <v>12328</v>
      </c>
      <c r="F1291" s="36"/>
      <c r="G1291" s="36">
        <v>51547597</v>
      </c>
      <c r="H1291" s="42" t="s">
        <v>376</v>
      </c>
      <c r="I1291" s="42">
        <v>51609648</v>
      </c>
      <c r="J1291" s="42" t="s">
        <v>162</v>
      </c>
      <c r="K1291" s="36" t="s">
        <v>67</v>
      </c>
      <c r="L1291" s="43" t="s">
        <v>68</v>
      </c>
      <c r="M1291" s="43" t="s">
        <v>38</v>
      </c>
      <c r="N1291" s="36" t="s">
        <v>414</v>
      </c>
      <c r="O1291" s="42" t="s">
        <v>379</v>
      </c>
      <c r="P1291" s="36" t="s">
        <v>71</v>
      </c>
      <c r="Q1291" s="42" t="s">
        <v>72</v>
      </c>
      <c r="R1291" s="42" t="s">
        <v>12005</v>
      </c>
      <c r="S1291" s="44">
        <v>43570</v>
      </c>
      <c r="T1291" s="44"/>
      <c r="U1291" s="45"/>
      <c r="V1291" s="46"/>
      <c r="W1291" s="47" t="s">
        <v>12329</v>
      </c>
      <c r="X1291" s="48" t="s">
        <v>12330</v>
      </c>
      <c r="Y1291" s="48">
        <v>69109</v>
      </c>
      <c r="Z1291" s="48" t="s">
        <v>12331</v>
      </c>
      <c r="AA1291" s="48" t="s">
        <v>12332</v>
      </c>
      <c r="AB1291" s="48">
        <v>17057</v>
      </c>
      <c r="AC1291" s="48"/>
      <c r="AD1291" s="48" t="s">
        <v>47</v>
      </c>
      <c r="AE1291" s="47" t="s">
        <v>12333</v>
      </c>
      <c r="AF1291" s="47" t="s">
        <v>12334</v>
      </c>
      <c r="AG1291" s="49"/>
      <c r="AH1291" s="49">
        <v>43655</v>
      </c>
      <c r="AI1291" s="50"/>
      <c r="AJ1291" s="51">
        <v>43656</v>
      </c>
      <c r="AK1291" s="51" t="s">
        <v>12170</v>
      </c>
      <c r="AL1291" s="52">
        <v>43654</v>
      </c>
    </row>
    <row r="1292" spans="1:38" x14ac:dyDescent="0.15">
      <c r="A1292" s="36">
        <v>51808591</v>
      </c>
      <c r="B1292" s="41" t="s">
        <v>12335</v>
      </c>
      <c r="C1292" s="41" t="s">
        <v>12336</v>
      </c>
      <c r="D1292" s="36" t="s">
        <v>12337</v>
      </c>
      <c r="E1292" s="36" t="s">
        <v>12338</v>
      </c>
      <c r="F1292" s="36"/>
      <c r="G1292" s="36">
        <v>51710500</v>
      </c>
      <c r="H1292" s="42" t="s">
        <v>124</v>
      </c>
      <c r="I1292" s="42">
        <v>51744004</v>
      </c>
      <c r="J1292" s="42" t="s">
        <v>34</v>
      </c>
      <c r="K1292" s="36" t="s">
        <v>67</v>
      </c>
      <c r="L1292" s="43" t="s">
        <v>5890</v>
      </c>
      <c r="M1292" s="43" t="s">
        <v>38</v>
      </c>
      <c r="N1292" s="36" t="s">
        <v>6172</v>
      </c>
      <c r="O1292" s="42" t="s">
        <v>819</v>
      </c>
      <c r="P1292" s="36" t="s">
        <v>71</v>
      </c>
      <c r="Q1292" s="42" t="s">
        <v>72</v>
      </c>
      <c r="R1292" s="42" t="s">
        <v>12005</v>
      </c>
      <c r="S1292" s="44">
        <v>43591</v>
      </c>
      <c r="T1292" s="44"/>
      <c r="U1292" s="45"/>
      <c r="V1292" s="46"/>
      <c r="W1292" s="47" t="s">
        <v>12339</v>
      </c>
      <c r="X1292" s="48" t="s">
        <v>12340</v>
      </c>
      <c r="Y1292" s="48">
        <v>69193</v>
      </c>
      <c r="Z1292" s="48" t="s">
        <v>12341</v>
      </c>
      <c r="AA1292" s="48" t="s">
        <v>12342</v>
      </c>
      <c r="AB1292" s="48">
        <v>16869</v>
      </c>
      <c r="AC1292" s="48"/>
      <c r="AD1292" s="48" t="s">
        <v>47</v>
      </c>
      <c r="AE1292" s="47"/>
      <c r="AF1292" s="47" t="s">
        <v>12343</v>
      </c>
      <c r="AG1292" s="49"/>
      <c r="AH1292" s="49">
        <v>43656</v>
      </c>
      <c r="AI1292" s="50"/>
      <c r="AJ1292" s="51">
        <v>43657</v>
      </c>
      <c r="AK1292" s="51" t="s">
        <v>12170</v>
      </c>
      <c r="AL1292" s="52">
        <v>43654</v>
      </c>
    </row>
    <row r="1293" spans="1:38" x14ac:dyDescent="0.15">
      <c r="A1293" s="36">
        <v>51796634</v>
      </c>
      <c r="B1293" s="41" t="s">
        <v>12344</v>
      </c>
      <c r="C1293" s="41" t="s">
        <v>12345</v>
      </c>
      <c r="D1293" s="36" t="s">
        <v>11819</v>
      </c>
      <c r="E1293" s="36" t="s">
        <v>12346</v>
      </c>
      <c r="F1293" s="36"/>
      <c r="G1293" s="36">
        <v>51692598</v>
      </c>
      <c r="H1293" s="42" t="s">
        <v>1188</v>
      </c>
      <c r="I1293" s="42">
        <v>51747002</v>
      </c>
      <c r="J1293" s="42" t="s">
        <v>66</v>
      </c>
      <c r="K1293" s="36" t="s">
        <v>67</v>
      </c>
      <c r="L1293" s="43" t="s">
        <v>68</v>
      </c>
      <c r="M1293" s="43" t="s">
        <v>38</v>
      </c>
      <c r="N1293" s="36" t="s">
        <v>6172</v>
      </c>
      <c r="O1293" s="42" t="s">
        <v>355</v>
      </c>
      <c r="P1293" s="36" t="s">
        <v>85</v>
      </c>
      <c r="Q1293" s="42" t="s">
        <v>72</v>
      </c>
      <c r="R1293" s="42" t="s">
        <v>11891</v>
      </c>
      <c r="S1293" s="44">
        <v>43545</v>
      </c>
      <c r="T1293" s="44">
        <v>43584</v>
      </c>
      <c r="U1293" s="45">
        <v>43598</v>
      </c>
      <c r="V1293" s="46"/>
      <c r="W1293" s="47" t="s">
        <v>12347</v>
      </c>
      <c r="X1293" s="48" t="s">
        <v>12348</v>
      </c>
      <c r="Y1293" s="48">
        <v>48525</v>
      </c>
      <c r="Z1293" s="48" t="s">
        <v>12349</v>
      </c>
      <c r="AA1293" s="48" t="s">
        <v>12350</v>
      </c>
      <c r="AB1293" s="48">
        <v>16970</v>
      </c>
      <c r="AC1293" s="48"/>
      <c r="AD1293" s="48" t="s">
        <v>47</v>
      </c>
      <c r="AE1293" s="47" t="s">
        <v>12351</v>
      </c>
      <c r="AF1293" s="47" t="s">
        <v>12352</v>
      </c>
      <c r="AG1293" s="49"/>
      <c r="AH1293" s="49">
        <v>43656</v>
      </c>
      <c r="AI1293" s="50"/>
      <c r="AJ1293" s="51">
        <v>43657</v>
      </c>
      <c r="AK1293" s="51" t="s">
        <v>12170</v>
      </c>
      <c r="AL1293" s="52">
        <v>43654</v>
      </c>
    </row>
    <row r="1294" spans="1:38" x14ac:dyDescent="0.15">
      <c r="A1294" s="36">
        <v>51743020</v>
      </c>
      <c r="B1294" s="41" t="s">
        <v>12353</v>
      </c>
      <c r="C1294" s="41" t="s">
        <v>12354</v>
      </c>
      <c r="D1294" s="36" t="s">
        <v>12355</v>
      </c>
      <c r="E1294" s="36" t="s">
        <v>4517</v>
      </c>
      <c r="F1294" s="36"/>
      <c r="G1294" s="36">
        <v>51559927</v>
      </c>
      <c r="H1294" s="42" t="s">
        <v>448</v>
      </c>
      <c r="I1294" s="42">
        <v>51752149</v>
      </c>
      <c r="J1294" s="42" t="s">
        <v>8963</v>
      </c>
      <c r="K1294" s="36" t="s">
        <v>67</v>
      </c>
      <c r="L1294" s="43" t="s">
        <v>68</v>
      </c>
      <c r="M1294" s="43" t="s">
        <v>38</v>
      </c>
      <c r="N1294" s="36" t="s">
        <v>452</v>
      </c>
      <c r="O1294" s="42" t="s">
        <v>70</v>
      </c>
      <c r="P1294" s="36" t="s">
        <v>71</v>
      </c>
      <c r="Q1294" s="42" t="s">
        <v>72</v>
      </c>
      <c r="R1294" s="42" t="s">
        <v>11902</v>
      </c>
      <c r="S1294" s="44">
        <v>43300</v>
      </c>
      <c r="T1294" s="44">
        <v>43430</v>
      </c>
      <c r="U1294" s="45">
        <v>43444</v>
      </c>
      <c r="V1294" s="46">
        <v>6634779</v>
      </c>
      <c r="W1294" s="47" t="s">
        <v>12356</v>
      </c>
      <c r="X1294" s="48" t="s">
        <v>12357</v>
      </c>
      <c r="Y1294" s="48">
        <v>48569</v>
      </c>
      <c r="Z1294" s="48" t="s">
        <v>12358</v>
      </c>
      <c r="AA1294" s="48" t="s">
        <v>12359</v>
      </c>
      <c r="AB1294" s="48">
        <v>15315</v>
      </c>
      <c r="AC1294" s="48" t="s">
        <v>12360</v>
      </c>
      <c r="AD1294" s="48" t="s">
        <v>9013</v>
      </c>
      <c r="AE1294" s="47" t="s">
        <v>12361</v>
      </c>
      <c r="AF1294" s="47" t="s">
        <v>12362</v>
      </c>
      <c r="AG1294" s="49"/>
      <c r="AH1294" s="49">
        <v>43656</v>
      </c>
      <c r="AI1294" s="50"/>
      <c r="AJ1294" s="51">
        <v>43657</v>
      </c>
      <c r="AK1294" s="51" t="s">
        <v>12170</v>
      </c>
      <c r="AL1294" s="52">
        <v>43654</v>
      </c>
    </row>
    <row r="1295" spans="1:38" x14ac:dyDescent="0.15">
      <c r="A1295" s="36">
        <v>51804708</v>
      </c>
      <c r="B1295" s="41" t="s">
        <v>12363</v>
      </c>
      <c r="C1295" s="41" t="s">
        <v>12364</v>
      </c>
      <c r="D1295" s="36" t="s">
        <v>12365</v>
      </c>
      <c r="E1295" s="36" t="s">
        <v>12366</v>
      </c>
      <c r="F1295" s="36"/>
      <c r="G1295" s="36">
        <v>51547597</v>
      </c>
      <c r="H1295" s="42" t="s">
        <v>376</v>
      </c>
      <c r="I1295" s="42">
        <v>51609648</v>
      </c>
      <c r="J1295" s="42" t="s">
        <v>162</v>
      </c>
      <c r="K1295" s="36" t="s">
        <v>67</v>
      </c>
      <c r="L1295" s="43" t="s">
        <v>68</v>
      </c>
      <c r="M1295" s="43" t="s">
        <v>38</v>
      </c>
      <c r="N1295" s="36" t="s">
        <v>414</v>
      </c>
      <c r="O1295" s="42" t="s">
        <v>379</v>
      </c>
      <c r="P1295" s="36" t="s">
        <v>71</v>
      </c>
      <c r="Q1295" s="42" t="s">
        <v>72</v>
      </c>
      <c r="R1295" s="42" t="s">
        <v>12005</v>
      </c>
      <c r="S1295" s="44">
        <v>43570</v>
      </c>
      <c r="T1295" s="44">
        <v>43605</v>
      </c>
      <c r="U1295" s="45">
        <v>43626</v>
      </c>
      <c r="V1295" s="46"/>
      <c r="W1295" s="47" t="s">
        <v>12367</v>
      </c>
      <c r="X1295" s="48" t="s">
        <v>12368</v>
      </c>
      <c r="Y1295" s="48">
        <v>69103</v>
      </c>
      <c r="Z1295" s="48" t="s">
        <v>12369</v>
      </c>
      <c r="AA1295" s="48" t="s">
        <v>12370</v>
      </c>
      <c r="AB1295" s="48">
        <v>17056</v>
      </c>
      <c r="AC1295" s="48"/>
      <c r="AD1295" s="48" t="s">
        <v>47</v>
      </c>
      <c r="AE1295" s="47" t="s">
        <v>12371</v>
      </c>
      <c r="AF1295" s="47" t="s">
        <v>12372</v>
      </c>
      <c r="AG1295" s="49"/>
      <c r="AH1295" s="49">
        <v>43657</v>
      </c>
      <c r="AI1295" s="50"/>
      <c r="AJ1295" s="51">
        <v>43658</v>
      </c>
      <c r="AK1295" s="51" t="s">
        <v>12170</v>
      </c>
      <c r="AL1295" s="52">
        <v>43654</v>
      </c>
    </row>
    <row r="1296" spans="1:38" x14ac:dyDescent="0.15">
      <c r="A1296" s="36">
        <v>51807283</v>
      </c>
      <c r="B1296" s="41" t="s">
        <v>12373</v>
      </c>
      <c r="C1296" s="41" t="s">
        <v>12374</v>
      </c>
      <c r="D1296" s="36" t="s">
        <v>12375</v>
      </c>
      <c r="E1296" s="36" t="s">
        <v>12376</v>
      </c>
      <c r="F1296" s="36"/>
      <c r="G1296" s="36">
        <v>51564129</v>
      </c>
      <c r="H1296" s="42" t="s">
        <v>7571</v>
      </c>
      <c r="I1296" s="42">
        <v>51747002</v>
      </c>
      <c r="J1296" s="42" t="s">
        <v>66</v>
      </c>
      <c r="K1296" s="36" t="s">
        <v>67</v>
      </c>
      <c r="L1296" s="43" t="s">
        <v>68</v>
      </c>
      <c r="M1296" s="43" t="s">
        <v>38</v>
      </c>
      <c r="N1296" s="36" t="s">
        <v>6172</v>
      </c>
      <c r="O1296" s="42" t="s">
        <v>1317</v>
      </c>
      <c r="P1296" s="36" t="s">
        <v>85</v>
      </c>
      <c r="Q1296" s="42" t="s">
        <v>72</v>
      </c>
      <c r="R1296" s="42" t="s">
        <v>12005</v>
      </c>
      <c r="S1296" s="44">
        <v>43584</v>
      </c>
      <c r="T1296" s="44">
        <v>43619</v>
      </c>
      <c r="U1296" s="45">
        <v>43633</v>
      </c>
      <c r="V1296" s="46"/>
      <c r="W1296" s="47" t="s">
        <v>12377</v>
      </c>
      <c r="X1296" s="48" t="s">
        <v>12378</v>
      </c>
      <c r="Y1296" s="48">
        <v>69175</v>
      </c>
      <c r="Z1296" s="48" t="s">
        <v>12379</v>
      </c>
      <c r="AA1296" s="48" t="s">
        <v>12380</v>
      </c>
      <c r="AB1296" s="48">
        <v>16858</v>
      </c>
      <c r="AC1296" s="48"/>
      <c r="AD1296" s="48" t="s">
        <v>47</v>
      </c>
      <c r="AE1296" s="47" t="s">
        <v>12381</v>
      </c>
      <c r="AF1296" s="47" t="s">
        <v>12382</v>
      </c>
      <c r="AG1296" s="49"/>
      <c r="AH1296" s="49">
        <v>43657</v>
      </c>
      <c r="AI1296" s="50"/>
      <c r="AJ1296" s="51">
        <v>43658</v>
      </c>
      <c r="AK1296" s="51" t="s">
        <v>12170</v>
      </c>
      <c r="AL1296" s="52">
        <v>43654</v>
      </c>
    </row>
    <row r="1297" spans="1:38" x14ac:dyDescent="0.15">
      <c r="A1297" s="36">
        <v>51723664</v>
      </c>
      <c r="B1297" s="41" t="s">
        <v>12383</v>
      </c>
      <c r="C1297" s="41" t="s">
        <v>12384</v>
      </c>
      <c r="D1297" s="36" t="s">
        <v>12385</v>
      </c>
      <c r="E1297" s="36" t="s">
        <v>12386</v>
      </c>
      <c r="F1297" s="36" t="s">
        <v>912</v>
      </c>
      <c r="G1297" s="36">
        <v>51588225</v>
      </c>
      <c r="H1297" s="42" t="s">
        <v>231</v>
      </c>
      <c r="I1297" s="42">
        <v>51712958</v>
      </c>
      <c r="J1297" s="42" t="s">
        <v>7320</v>
      </c>
      <c r="K1297" s="36" t="s">
        <v>67</v>
      </c>
      <c r="L1297" s="43" t="s">
        <v>68</v>
      </c>
      <c r="M1297" s="43" t="s">
        <v>38</v>
      </c>
      <c r="N1297" s="36" t="s">
        <v>175</v>
      </c>
      <c r="O1297" s="42" t="s">
        <v>477</v>
      </c>
      <c r="P1297" s="36" t="s">
        <v>71</v>
      </c>
      <c r="Q1297" s="42" t="s">
        <v>72</v>
      </c>
      <c r="R1297" s="42" t="s">
        <v>208</v>
      </c>
      <c r="S1297" s="44">
        <v>43166</v>
      </c>
      <c r="T1297" s="44">
        <v>43213</v>
      </c>
      <c r="U1297" s="45">
        <v>43227</v>
      </c>
      <c r="V1297" s="46">
        <v>6634539</v>
      </c>
      <c r="W1297" s="47" t="s">
        <v>12387</v>
      </c>
      <c r="X1297" s="48" t="s">
        <v>12388</v>
      </c>
      <c r="Y1297" s="48">
        <v>48490</v>
      </c>
      <c r="Z1297" s="48" t="s">
        <v>12389</v>
      </c>
      <c r="AA1297" s="48" t="s">
        <v>12390</v>
      </c>
      <c r="AB1297" s="48">
        <v>15450</v>
      </c>
      <c r="AC1297" s="48"/>
      <c r="AD1297" s="48" t="s">
        <v>4506</v>
      </c>
      <c r="AE1297" s="47" t="s">
        <v>12391</v>
      </c>
      <c r="AF1297" s="47" t="s">
        <v>12392</v>
      </c>
      <c r="AG1297" s="49"/>
      <c r="AH1297" s="49">
        <v>43652</v>
      </c>
      <c r="AI1297" s="50"/>
      <c r="AJ1297" s="51">
        <v>43653</v>
      </c>
      <c r="AK1297" s="51" t="s">
        <v>12170</v>
      </c>
      <c r="AL1297" s="52">
        <v>43647</v>
      </c>
    </row>
    <row r="1298" spans="1:38" x14ac:dyDescent="0.15">
      <c r="A1298" s="36">
        <v>51694201</v>
      </c>
      <c r="B1298" s="41" t="s">
        <v>12393</v>
      </c>
      <c r="C1298" s="41" t="s">
        <v>12394</v>
      </c>
      <c r="D1298" s="36" t="s">
        <v>3966</v>
      </c>
      <c r="E1298" s="36" t="s">
        <v>12395</v>
      </c>
      <c r="F1298" s="36"/>
      <c r="G1298" s="36">
        <v>51591940</v>
      </c>
      <c r="H1298" s="42" t="s">
        <v>189</v>
      </c>
      <c r="I1298" s="42">
        <v>51609648</v>
      </c>
      <c r="J1298" s="42" t="s">
        <v>162</v>
      </c>
      <c r="K1298" s="36" t="s">
        <v>67</v>
      </c>
      <c r="L1298" s="43" t="s">
        <v>68</v>
      </c>
      <c r="M1298" s="43" t="s">
        <v>38</v>
      </c>
      <c r="N1298" s="36" t="s">
        <v>414</v>
      </c>
      <c r="O1298" s="42" t="s">
        <v>106</v>
      </c>
      <c r="P1298" s="36" t="s">
        <v>71</v>
      </c>
      <c r="Q1298" s="42" t="s">
        <v>72</v>
      </c>
      <c r="R1298" s="42" t="s">
        <v>12184</v>
      </c>
      <c r="S1298" s="44">
        <v>42940</v>
      </c>
      <c r="T1298" s="44">
        <v>42990</v>
      </c>
      <c r="U1298" s="45">
        <v>43010</v>
      </c>
      <c r="V1298" s="46">
        <v>6624556</v>
      </c>
      <c r="W1298" s="47" t="s">
        <v>12396</v>
      </c>
      <c r="X1298" s="48" t="s">
        <v>12397</v>
      </c>
      <c r="Y1298" s="48">
        <v>69206</v>
      </c>
      <c r="Z1298" s="48" t="s">
        <v>12398</v>
      </c>
      <c r="AA1298" s="48" t="s">
        <v>12399</v>
      </c>
      <c r="AB1298" s="48">
        <v>2837</v>
      </c>
      <c r="AC1298" s="48" t="s">
        <v>12400</v>
      </c>
      <c r="AD1298" s="48" t="s">
        <v>9013</v>
      </c>
      <c r="AE1298" s="47" t="s">
        <v>12401</v>
      </c>
      <c r="AF1298" s="47" t="s">
        <v>12402</v>
      </c>
      <c r="AG1298" s="49"/>
      <c r="AH1298" s="49">
        <v>43658</v>
      </c>
      <c r="AI1298" s="50"/>
      <c r="AJ1298" s="51">
        <v>43658</v>
      </c>
      <c r="AK1298" s="51" t="s">
        <v>12170</v>
      </c>
      <c r="AL1298" s="52">
        <v>43654</v>
      </c>
    </row>
    <row r="1299" spans="1:38" x14ac:dyDescent="0.15">
      <c r="A1299" s="36">
        <v>51723233</v>
      </c>
      <c r="B1299" s="41" t="s">
        <v>12403</v>
      </c>
      <c r="C1299" s="41" t="s">
        <v>12404</v>
      </c>
      <c r="D1299" s="36" t="s">
        <v>7662</v>
      </c>
      <c r="E1299" s="36" t="s">
        <v>12405</v>
      </c>
      <c r="F1299" s="36"/>
      <c r="G1299" s="36">
        <v>51692598</v>
      </c>
      <c r="H1299" s="42" t="s">
        <v>1188</v>
      </c>
      <c r="I1299" s="42">
        <v>51747002</v>
      </c>
      <c r="J1299" s="42" t="s">
        <v>66</v>
      </c>
      <c r="K1299" s="36" t="s">
        <v>67</v>
      </c>
      <c r="L1299" s="43" t="s">
        <v>68</v>
      </c>
      <c r="M1299" s="43" t="s">
        <v>38</v>
      </c>
      <c r="N1299" s="36" t="s">
        <v>6172</v>
      </c>
      <c r="O1299" s="42" t="s">
        <v>397</v>
      </c>
      <c r="P1299" s="36" t="s">
        <v>85</v>
      </c>
      <c r="Q1299" s="42" t="s">
        <v>72</v>
      </c>
      <c r="R1299" s="42" t="s">
        <v>208</v>
      </c>
      <c r="S1299" s="44">
        <v>43161</v>
      </c>
      <c r="T1299" s="44">
        <v>43199</v>
      </c>
      <c r="U1299" s="45">
        <v>43213</v>
      </c>
      <c r="V1299" s="46">
        <v>6624947</v>
      </c>
      <c r="W1299" s="47" t="s">
        <v>12406</v>
      </c>
      <c r="X1299" s="48" t="s">
        <v>12407</v>
      </c>
      <c r="Y1299" s="48">
        <v>69480</v>
      </c>
      <c r="Z1299" s="48" t="s">
        <v>12408</v>
      </c>
      <c r="AA1299" s="48" t="s">
        <v>12409</v>
      </c>
      <c r="AB1299" s="48">
        <v>14422</v>
      </c>
      <c r="AC1299" s="48"/>
      <c r="AD1299" s="48" t="s">
        <v>47</v>
      </c>
      <c r="AE1299" s="47" t="s">
        <v>12410</v>
      </c>
      <c r="AF1299" s="47" t="s">
        <v>12411</v>
      </c>
      <c r="AG1299" s="49"/>
      <c r="AH1299" s="49">
        <v>43661</v>
      </c>
      <c r="AI1299" s="50"/>
      <c r="AJ1299" s="51">
        <v>43662</v>
      </c>
      <c r="AK1299" s="51" t="s">
        <v>12170</v>
      </c>
      <c r="AL1299" s="52">
        <v>43661</v>
      </c>
    </row>
    <row r="1300" spans="1:38" x14ac:dyDescent="0.15">
      <c r="A1300" s="36">
        <v>51697120</v>
      </c>
      <c r="B1300" s="41" t="s">
        <v>12412</v>
      </c>
      <c r="C1300" s="41" t="s">
        <v>12413</v>
      </c>
      <c r="D1300" s="36" t="s">
        <v>12414</v>
      </c>
      <c r="E1300" s="36" t="s">
        <v>12415</v>
      </c>
      <c r="F1300" s="36"/>
      <c r="G1300" s="36">
        <v>51691175</v>
      </c>
      <c r="H1300" s="42" t="s">
        <v>442</v>
      </c>
      <c r="I1300" s="42">
        <v>51772919</v>
      </c>
      <c r="J1300" s="42" t="s">
        <v>205</v>
      </c>
      <c r="K1300" s="36" t="s">
        <v>67</v>
      </c>
      <c r="L1300" s="43" t="s">
        <v>68</v>
      </c>
      <c r="M1300" s="43" t="s">
        <v>38</v>
      </c>
      <c r="N1300" s="36" t="s">
        <v>8569</v>
      </c>
      <c r="O1300" s="42" t="s">
        <v>950</v>
      </c>
      <c r="P1300" s="36" t="s">
        <v>71</v>
      </c>
      <c r="Q1300" s="42" t="s">
        <v>72</v>
      </c>
      <c r="R1300" s="42" t="s">
        <v>12184</v>
      </c>
      <c r="S1300" s="44">
        <v>42957</v>
      </c>
      <c r="T1300" s="44">
        <v>43003</v>
      </c>
      <c r="U1300" s="45">
        <v>43024</v>
      </c>
      <c r="V1300" s="46">
        <v>6624564</v>
      </c>
      <c r="W1300" s="47" t="s">
        <v>12416</v>
      </c>
      <c r="X1300" s="48" t="s">
        <v>12417</v>
      </c>
      <c r="Y1300" s="48">
        <v>12043</v>
      </c>
      <c r="Z1300" s="48" t="s">
        <v>12418</v>
      </c>
      <c r="AA1300" s="48" t="s">
        <v>12419</v>
      </c>
      <c r="AB1300" s="48">
        <v>1500</v>
      </c>
      <c r="AC1300" s="48"/>
      <c r="AD1300" s="48" t="s">
        <v>47</v>
      </c>
      <c r="AE1300" s="47" t="s">
        <v>12420</v>
      </c>
      <c r="AF1300" s="47" t="s">
        <v>12421</v>
      </c>
      <c r="AG1300" s="49"/>
      <c r="AH1300" s="49">
        <v>43661</v>
      </c>
      <c r="AI1300" s="50"/>
      <c r="AJ1300" s="51">
        <v>43662</v>
      </c>
      <c r="AK1300" s="51" t="s">
        <v>12170</v>
      </c>
      <c r="AL1300" s="52">
        <v>43661</v>
      </c>
    </row>
    <row r="1301" spans="1:38" x14ac:dyDescent="0.15">
      <c r="A1301" s="36">
        <v>51731983</v>
      </c>
      <c r="B1301" s="41" t="s">
        <v>12422</v>
      </c>
      <c r="C1301" s="41" t="s">
        <v>12423</v>
      </c>
      <c r="D1301" s="36" t="s">
        <v>12424</v>
      </c>
      <c r="E1301" s="36" t="s">
        <v>1250</v>
      </c>
      <c r="F1301" s="36" t="s">
        <v>12425</v>
      </c>
      <c r="G1301" s="36">
        <v>51591942</v>
      </c>
      <c r="H1301" s="42" t="s">
        <v>3892</v>
      </c>
      <c r="I1301" s="42">
        <v>51747002</v>
      </c>
      <c r="J1301" s="42" t="s">
        <v>66</v>
      </c>
      <c r="K1301" s="36" t="s">
        <v>67</v>
      </c>
      <c r="L1301" s="43" t="s">
        <v>68</v>
      </c>
      <c r="M1301" s="43" t="s">
        <v>38</v>
      </c>
      <c r="N1301" s="36" t="s">
        <v>6172</v>
      </c>
      <c r="O1301" s="42" t="s">
        <v>696</v>
      </c>
      <c r="P1301" s="36" t="s">
        <v>85</v>
      </c>
      <c r="Q1301" s="42" t="s">
        <v>72</v>
      </c>
      <c r="R1301" s="42" t="s">
        <v>11800</v>
      </c>
      <c r="S1301" s="44">
        <v>43230</v>
      </c>
      <c r="T1301" s="44">
        <v>43535</v>
      </c>
      <c r="U1301" s="45"/>
      <c r="V1301" s="46">
        <v>6634672</v>
      </c>
      <c r="W1301" s="47" t="s">
        <v>12426</v>
      </c>
      <c r="X1301" s="48" t="s">
        <v>12427</v>
      </c>
      <c r="Y1301" s="48">
        <v>48556</v>
      </c>
      <c r="Z1301" s="48" t="s">
        <v>12428</v>
      </c>
      <c r="AA1301" s="48" t="s">
        <v>12429</v>
      </c>
      <c r="AB1301" s="48">
        <v>16019</v>
      </c>
      <c r="AC1301" s="48"/>
      <c r="AD1301" s="48" t="s">
        <v>4506</v>
      </c>
      <c r="AE1301" s="47" t="s">
        <v>12430</v>
      </c>
      <c r="AF1301" s="47" t="s">
        <v>12431</v>
      </c>
      <c r="AG1301" s="49"/>
      <c r="AH1301" s="49">
        <v>43661</v>
      </c>
      <c r="AI1301" s="50"/>
      <c r="AJ1301" s="51">
        <v>43662</v>
      </c>
      <c r="AK1301" s="51" t="s">
        <v>12170</v>
      </c>
      <c r="AL1301" s="52">
        <v>43661</v>
      </c>
    </row>
    <row r="1302" spans="1:38" x14ac:dyDescent="0.15">
      <c r="A1302" s="36">
        <v>51733316</v>
      </c>
      <c r="B1302" s="41" t="s">
        <v>12432</v>
      </c>
      <c r="C1302" s="41" t="s">
        <v>12433</v>
      </c>
      <c r="D1302" s="36" t="s">
        <v>6322</v>
      </c>
      <c r="E1302" s="36" t="s">
        <v>12434</v>
      </c>
      <c r="F1302" s="36" t="s">
        <v>635</v>
      </c>
      <c r="G1302" s="36">
        <v>51710500</v>
      </c>
      <c r="H1302" s="42" t="s">
        <v>124</v>
      </c>
      <c r="I1302" s="42">
        <v>51744004</v>
      </c>
      <c r="J1302" s="42" t="s">
        <v>34</v>
      </c>
      <c r="K1302" s="36" t="s">
        <v>67</v>
      </c>
      <c r="L1302" s="43" t="s">
        <v>5890</v>
      </c>
      <c r="M1302" s="43" t="s">
        <v>38</v>
      </c>
      <c r="N1302" s="36" t="s">
        <v>6172</v>
      </c>
      <c r="O1302" s="42" t="s">
        <v>904</v>
      </c>
      <c r="P1302" s="36" t="s">
        <v>71</v>
      </c>
      <c r="Q1302" s="42" t="s">
        <v>72</v>
      </c>
      <c r="R1302" s="42" t="s">
        <v>11800</v>
      </c>
      <c r="S1302" s="44">
        <v>43230</v>
      </c>
      <c r="T1302" s="44">
        <v>43290</v>
      </c>
      <c r="U1302" s="45">
        <v>43290</v>
      </c>
      <c r="V1302" s="46">
        <v>6634625</v>
      </c>
      <c r="W1302" s="47" t="s">
        <v>12435</v>
      </c>
      <c r="X1302" s="48" t="s">
        <v>12436</v>
      </c>
      <c r="Y1302" s="48">
        <v>12217</v>
      </c>
      <c r="Z1302" s="48" t="s">
        <v>12437</v>
      </c>
      <c r="AA1302" s="48" t="s">
        <v>12438</v>
      </c>
      <c r="AB1302" s="48">
        <v>15122</v>
      </c>
      <c r="AC1302" s="48"/>
      <c r="AD1302" s="48" t="s">
        <v>47</v>
      </c>
      <c r="AE1302" s="47" t="s">
        <v>12439</v>
      </c>
      <c r="AF1302" s="47" t="s">
        <v>12440</v>
      </c>
      <c r="AG1302" s="49"/>
      <c r="AH1302" s="49">
        <v>43661</v>
      </c>
      <c r="AI1302" s="50"/>
      <c r="AJ1302" s="51">
        <v>43662</v>
      </c>
      <c r="AK1302" s="51" t="s">
        <v>12170</v>
      </c>
      <c r="AL1302" s="52">
        <v>43661</v>
      </c>
    </row>
    <row r="1303" spans="1:38" x14ac:dyDescent="0.15">
      <c r="A1303" s="36">
        <v>51715669</v>
      </c>
      <c r="B1303" s="41" t="s">
        <v>12441</v>
      </c>
      <c r="C1303" s="41" t="s">
        <v>12442</v>
      </c>
      <c r="D1303" s="36" t="s">
        <v>2448</v>
      </c>
      <c r="E1303" s="36" t="s">
        <v>12443</v>
      </c>
      <c r="F1303" s="36" t="s">
        <v>12444</v>
      </c>
      <c r="G1303" s="36">
        <v>51698640</v>
      </c>
      <c r="H1303" s="42" t="s">
        <v>267</v>
      </c>
      <c r="I1303" s="42">
        <v>51712958</v>
      </c>
      <c r="J1303" s="42" t="s">
        <v>7320</v>
      </c>
      <c r="K1303" s="36" t="s">
        <v>67</v>
      </c>
      <c r="L1303" s="43" t="s">
        <v>68</v>
      </c>
      <c r="M1303" s="43" t="s">
        <v>38</v>
      </c>
      <c r="N1303" s="36" t="s">
        <v>69</v>
      </c>
      <c r="O1303" s="42" t="s">
        <v>432</v>
      </c>
      <c r="P1303" s="36" t="s">
        <v>85</v>
      </c>
      <c r="Q1303" s="42" t="s">
        <v>72</v>
      </c>
      <c r="R1303" s="42" t="s">
        <v>2063</v>
      </c>
      <c r="S1303" s="44">
        <v>43108</v>
      </c>
      <c r="T1303" s="44">
        <v>43143</v>
      </c>
      <c r="U1303" s="45">
        <v>43157</v>
      </c>
      <c r="V1303" s="46">
        <v>6624747</v>
      </c>
      <c r="W1303" s="47" t="s">
        <v>12445</v>
      </c>
      <c r="X1303" s="48" t="s">
        <v>12446</v>
      </c>
      <c r="Y1303" s="48">
        <v>69352</v>
      </c>
      <c r="Z1303" s="48" t="s">
        <v>12447</v>
      </c>
      <c r="AA1303" s="48" t="s">
        <v>12448</v>
      </c>
      <c r="AB1303" s="48">
        <v>4739</v>
      </c>
      <c r="AC1303" s="48"/>
      <c r="AD1303" s="48" t="s">
        <v>4506</v>
      </c>
      <c r="AE1303" s="47" t="s">
        <v>12449</v>
      </c>
      <c r="AF1303" s="47" t="s">
        <v>12450</v>
      </c>
      <c r="AG1303" s="49"/>
      <c r="AH1303" s="49">
        <v>43661</v>
      </c>
      <c r="AI1303" s="50"/>
      <c r="AJ1303" s="51">
        <v>43662</v>
      </c>
      <c r="AK1303" s="51" t="s">
        <v>12170</v>
      </c>
      <c r="AL1303" s="52">
        <v>43661</v>
      </c>
    </row>
    <row r="1304" spans="1:38" x14ac:dyDescent="0.15">
      <c r="A1304" s="36">
        <v>51729171</v>
      </c>
      <c r="B1304" s="41" t="s">
        <v>12451</v>
      </c>
      <c r="C1304" s="41" t="s">
        <v>12452</v>
      </c>
      <c r="D1304" s="36" t="s">
        <v>12453</v>
      </c>
      <c r="E1304" s="36" t="s">
        <v>12454</v>
      </c>
      <c r="F1304" s="36"/>
      <c r="G1304" s="36">
        <v>51615282</v>
      </c>
      <c r="H1304" s="42" t="s">
        <v>104</v>
      </c>
      <c r="I1304" s="42">
        <v>51564379</v>
      </c>
      <c r="J1304" s="42" t="s">
        <v>532</v>
      </c>
      <c r="K1304" s="36" t="s">
        <v>67</v>
      </c>
      <c r="L1304" s="43" t="s">
        <v>68</v>
      </c>
      <c r="M1304" s="43" t="s">
        <v>38</v>
      </c>
      <c r="N1304" s="36" t="s">
        <v>6333</v>
      </c>
      <c r="O1304" s="42" t="s">
        <v>8190</v>
      </c>
      <c r="P1304" s="36" t="s">
        <v>71</v>
      </c>
      <c r="Q1304" s="42" t="s">
        <v>72</v>
      </c>
      <c r="R1304" s="42" t="s">
        <v>11800</v>
      </c>
      <c r="S1304" s="44">
        <v>43208</v>
      </c>
      <c r="T1304" s="44">
        <v>43255</v>
      </c>
      <c r="U1304" s="45">
        <v>43276</v>
      </c>
      <c r="V1304" s="46">
        <v>6634645</v>
      </c>
      <c r="W1304" s="47" t="s">
        <v>12455</v>
      </c>
      <c r="X1304" s="48" t="s">
        <v>12456</v>
      </c>
      <c r="Y1304" s="48">
        <v>12014</v>
      </c>
      <c r="Z1304" s="48" t="s">
        <v>12457</v>
      </c>
      <c r="AA1304" s="48" t="s">
        <v>12458</v>
      </c>
      <c r="AB1304" s="48">
        <v>15361</v>
      </c>
      <c r="AC1304" s="48"/>
      <c r="AD1304" s="48" t="s">
        <v>47</v>
      </c>
      <c r="AE1304" s="47" t="s">
        <v>12459</v>
      </c>
      <c r="AF1304" s="47" t="s">
        <v>12460</v>
      </c>
      <c r="AG1304" s="49"/>
      <c r="AH1304" s="49">
        <v>43661</v>
      </c>
      <c r="AI1304" s="50"/>
      <c r="AJ1304" s="51">
        <v>43662</v>
      </c>
      <c r="AK1304" s="51" t="s">
        <v>12170</v>
      </c>
      <c r="AL1304" s="52">
        <v>43661</v>
      </c>
    </row>
    <row r="1305" spans="1:38" x14ac:dyDescent="0.15">
      <c r="A1305" s="36">
        <v>51698195</v>
      </c>
      <c r="B1305" s="41" t="s">
        <v>12461</v>
      </c>
      <c r="C1305" s="41" t="s">
        <v>12462</v>
      </c>
      <c r="D1305" s="36" t="s">
        <v>12463</v>
      </c>
      <c r="E1305" s="36" t="s">
        <v>12464</v>
      </c>
      <c r="F1305" s="36"/>
      <c r="G1305" s="36">
        <v>51559927</v>
      </c>
      <c r="H1305" s="42" t="s">
        <v>448</v>
      </c>
      <c r="I1305" s="42">
        <v>51752149</v>
      </c>
      <c r="J1305" s="42" t="s">
        <v>8963</v>
      </c>
      <c r="K1305" s="36" t="s">
        <v>67</v>
      </c>
      <c r="L1305" s="43" t="s">
        <v>68</v>
      </c>
      <c r="M1305" s="43" t="s">
        <v>38</v>
      </c>
      <c r="N1305" s="36" t="s">
        <v>452</v>
      </c>
      <c r="O1305" s="42" t="s">
        <v>106</v>
      </c>
      <c r="P1305" s="36" t="s">
        <v>71</v>
      </c>
      <c r="Q1305" s="42" t="s">
        <v>72</v>
      </c>
      <c r="R1305" s="42" t="s">
        <v>12184</v>
      </c>
      <c r="S1305" s="44">
        <v>42964</v>
      </c>
      <c r="T1305" s="44">
        <v>43017</v>
      </c>
      <c r="U1305" s="45">
        <v>43038</v>
      </c>
      <c r="V1305" s="46">
        <v>6624620</v>
      </c>
      <c r="W1305" s="47" t="s">
        <v>12465</v>
      </c>
      <c r="X1305" s="48" t="s">
        <v>12466</v>
      </c>
      <c r="Y1305" s="48">
        <v>69052</v>
      </c>
      <c r="Z1305" s="48" t="s">
        <v>12467</v>
      </c>
      <c r="AA1305" s="48" t="s">
        <v>12468</v>
      </c>
      <c r="AB1305" s="48">
        <v>14435</v>
      </c>
      <c r="AC1305" s="48" t="s">
        <v>12469</v>
      </c>
      <c r="AD1305" s="48" t="s">
        <v>9013</v>
      </c>
      <c r="AE1305" s="47" t="s">
        <v>12470</v>
      </c>
      <c r="AF1305" s="47" t="s">
        <v>12471</v>
      </c>
      <c r="AG1305" s="49"/>
      <c r="AH1305" s="49">
        <v>43661</v>
      </c>
      <c r="AI1305" s="50"/>
      <c r="AJ1305" s="51">
        <v>43662</v>
      </c>
      <c r="AK1305" s="51" t="s">
        <v>12170</v>
      </c>
      <c r="AL1305" s="52">
        <v>43661</v>
      </c>
    </row>
    <row r="1306" spans="1:38" x14ac:dyDescent="0.15">
      <c r="A1306" s="36">
        <v>51770758</v>
      </c>
      <c r="B1306" s="41" t="s">
        <v>12472</v>
      </c>
      <c r="C1306" s="41" t="s">
        <v>12473</v>
      </c>
      <c r="D1306" s="36" t="s">
        <v>12474</v>
      </c>
      <c r="E1306" s="36" t="s">
        <v>12475</v>
      </c>
      <c r="F1306" s="36"/>
      <c r="G1306" s="36">
        <v>51576660</v>
      </c>
      <c r="H1306" s="42" t="s">
        <v>313</v>
      </c>
      <c r="I1306" s="42">
        <v>51609648</v>
      </c>
      <c r="J1306" s="42" t="s">
        <v>162</v>
      </c>
      <c r="K1306" s="36" t="s">
        <v>67</v>
      </c>
      <c r="L1306" s="43" t="s">
        <v>68</v>
      </c>
      <c r="M1306" s="43" t="s">
        <v>38</v>
      </c>
      <c r="N1306" s="36" t="s">
        <v>164</v>
      </c>
      <c r="O1306" s="42" t="s">
        <v>950</v>
      </c>
      <c r="P1306" s="36" t="s">
        <v>85</v>
      </c>
      <c r="Q1306" s="42" t="s">
        <v>72</v>
      </c>
      <c r="R1306" s="42" t="s">
        <v>2637</v>
      </c>
      <c r="S1306" s="44">
        <v>43425</v>
      </c>
      <c r="T1306" s="44">
        <v>43472</v>
      </c>
      <c r="U1306" s="45">
        <v>43486</v>
      </c>
      <c r="V1306" s="46"/>
      <c r="W1306" s="47" t="s">
        <v>12476</v>
      </c>
      <c r="X1306" s="48" t="s">
        <v>12477</v>
      </c>
      <c r="Y1306" s="48">
        <v>48419</v>
      </c>
      <c r="Z1306" s="48" t="s">
        <v>12478</v>
      </c>
      <c r="AA1306" s="48" t="s">
        <v>12479</v>
      </c>
      <c r="AB1306" s="48">
        <v>16164</v>
      </c>
      <c r="AC1306" s="48"/>
      <c r="AD1306" s="48" t="s">
        <v>47</v>
      </c>
      <c r="AE1306" s="47" t="s">
        <v>12480</v>
      </c>
      <c r="AF1306" s="47" t="s">
        <v>12481</v>
      </c>
      <c r="AG1306" s="49"/>
      <c r="AH1306" s="49">
        <v>43663</v>
      </c>
      <c r="AI1306" s="50"/>
      <c r="AJ1306" s="51">
        <v>43664</v>
      </c>
      <c r="AK1306" s="51" t="s">
        <v>12170</v>
      </c>
      <c r="AL1306" s="52">
        <v>43661</v>
      </c>
    </row>
    <row r="1307" spans="1:38" x14ac:dyDescent="0.15">
      <c r="A1307" s="8">
        <v>51815850</v>
      </c>
      <c r="B1307" s="30" t="s">
        <v>12482</v>
      </c>
      <c r="C1307" s="30" t="s">
        <v>12483</v>
      </c>
      <c r="D1307" s="8" t="s">
        <v>12484</v>
      </c>
      <c r="E1307" s="8" t="s">
        <v>4076</v>
      </c>
      <c r="F1307" s="8"/>
      <c r="G1307" s="8">
        <v>51710500</v>
      </c>
      <c r="H1307" s="9" t="s">
        <v>124</v>
      </c>
      <c r="I1307" s="9">
        <v>51744004</v>
      </c>
      <c r="J1307" s="9" t="s">
        <v>34</v>
      </c>
      <c r="K1307" s="8" t="s">
        <v>303</v>
      </c>
      <c r="L1307" s="7" t="s">
        <v>5890</v>
      </c>
      <c r="M1307" s="7" t="s">
        <v>38</v>
      </c>
      <c r="N1307" s="8" t="s">
        <v>536</v>
      </c>
      <c r="O1307" s="9" t="s">
        <v>12485</v>
      </c>
      <c r="P1307" s="36" t="s">
        <v>71</v>
      </c>
      <c r="Q1307" s="9" t="s">
        <v>304</v>
      </c>
      <c r="R1307" s="42" t="s">
        <v>11812</v>
      </c>
      <c r="S1307" s="10">
        <v>43619</v>
      </c>
      <c r="T1307" s="44"/>
      <c r="U1307" s="12"/>
      <c r="V1307" s="31"/>
      <c r="W1307" s="20"/>
      <c r="X1307" s="16" t="s">
        <v>12486</v>
      </c>
      <c r="Y1307" s="48"/>
      <c r="Z1307" s="48"/>
      <c r="AA1307" s="48"/>
      <c r="AB1307" s="48">
        <v>16971</v>
      </c>
      <c r="AC1307" s="48"/>
      <c r="AD1307" s="48" t="s">
        <v>47</v>
      </c>
      <c r="AE1307" s="20"/>
      <c r="AF1307" s="20" t="s">
        <v>12487</v>
      </c>
      <c r="AG1307" s="32"/>
      <c r="AH1307" s="32">
        <v>43654</v>
      </c>
      <c r="AI1307" s="33"/>
      <c r="AJ1307" s="51">
        <v>43655</v>
      </c>
      <c r="AK1307" s="51" t="s">
        <v>12170</v>
      </c>
      <c r="AL1307" s="52">
        <v>43654</v>
      </c>
    </row>
    <row r="1308" spans="1:38" x14ac:dyDescent="0.15">
      <c r="A1308" s="8">
        <v>51815163</v>
      </c>
      <c r="B1308" s="30" t="s">
        <v>12488</v>
      </c>
      <c r="C1308" s="30" t="s">
        <v>12489</v>
      </c>
      <c r="D1308" s="8" t="s">
        <v>8039</v>
      </c>
      <c r="E1308" s="8" t="s">
        <v>12490</v>
      </c>
      <c r="F1308" s="8"/>
      <c r="G1308" s="8">
        <v>51710500</v>
      </c>
      <c r="H1308" s="9" t="s">
        <v>124</v>
      </c>
      <c r="I1308" s="9">
        <v>51744004</v>
      </c>
      <c r="J1308" s="9" t="s">
        <v>34</v>
      </c>
      <c r="K1308" s="8" t="s">
        <v>67</v>
      </c>
      <c r="L1308" s="7" t="s">
        <v>5890</v>
      </c>
      <c r="M1308" s="7" t="s">
        <v>38</v>
      </c>
      <c r="N1308" s="8" t="s">
        <v>536</v>
      </c>
      <c r="O1308" s="9" t="s">
        <v>12485</v>
      </c>
      <c r="P1308" s="36" t="s">
        <v>71</v>
      </c>
      <c r="Q1308" s="9" t="s">
        <v>72</v>
      </c>
      <c r="R1308" s="61" t="s">
        <v>11812</v>
      </c>
      <c r="S1308" s="10">
        <v>43619</v>
      </c>
      <c r="T1308" s="44"/>
      <c r="U1308" s="12"/>
      <c r="V1308" s="31"/>
      <c r="W1308" s="20"/>
      <c r="X1308" s="16" t="s">
        <v>12491</v>
      </c>
      <c r="Y1308" s="48"/>
      <c r="Z1308" s="48"/>
      <c r="AA1308" s="48"/>
      <c r="AB1308" s="48">
        <v>16968</v>
      </c>
      <c r="AC1308" s="54"/>
      <c r="AD1308" s="48" t="s">
        <v>47</v>
      </c>
      <c r="AE1308" s="20"/>
      <c r="AF1308" s="20" t="s">
        <v>12492</v>
      </c>
      <c r="AG1308" s="32"/>
      <c r="AH1308" s="32">
        <v>43658</v>
      </c>
      <c r="AI1308" s="33"/>
      <c r="AJ1308" s="51">
        <v>43658</v>
      </c>
      <c r="AK1308" s="51" t="s">
        <v>12170</v>
      </c>
      <c r="AL1308" s="52">
        <v>43654</v>
      </c>
    </row>
    <row r="1309" spans="1:38" x14ac:dyDescent="0.15">
      <c r="A1309" s="8">
        <v>51815200</v>
      </c>
      <c r="B1309" s="30" t="s">
        <v>12493</v>
      </c>
      <c r="C1309" s="30" t="s">
        <v>12494</v>
      </c>
      <c r="D1309" s="8" t="s">
        <v>3573</v>
      </c>
      <c r="E1309" s="8" t="s">
        <v>12495</v>
      </c>
      <c r="F1309" s="8"/>
      <c r="G1309" s="8">
        <v>51710500</v>
      </c>
      <c r="H1309" s="9" t="s">
        <v>124</v>
      </c>
      <c r="I1309" s="9">
        <v>51744004</v>
      </c>
      <c r="J1309" s="9" t="s">
        <v>34</v>
      </c>
      <c r="K1309" s="8" t="s">
        <v>67</v>
      </c>
      <c r="L1309" s="7" t="s">
        <v>5890</v>
      </c>
      <c r="M1309" s="7" t="s">
        <v>38</v>
      </c>
      <c r="N1309" s="8" t="s">
        <v>536</v>
      </c>
      <c r="O1309" s="9" t="s">
        <v>12485</v>
      </c>
      <c r="P1309" s="36" t="s">
        <v>71</v>
      </c>
      <c r="Q1309" s="9" t="s">
        <v>72</v>
      </c>
      <c r="R1309" s="61" t="s">
        <v>11812</v>
      </c>
      <c r="S1309" s="10">
        <v>43619</v>
      </c>
      <c r="T1309" s="44"/>
      <c r="U1309" s="12"/>
      <c r="V1309" s="31"/>
      <c r="W1309" s="20"/>
      <c r="X1309" s="16" t="s">
        <v>12496</v>
      </c>
      <c r="Y1309" s="48"/>
      <c r="Z1309" s="48"/>
      <c r="AA1309" s="48"/>
      <c r="AB1309" s="48">
        <v>16963</v>
      </c>
      <c r="AC1309" s="54"/>
      <c r="AD1309" s="48" t="s">
        <v>47</v>
      </c>
      <c r="AE1309" s="20"/>
      <c r="AF1309" s="20" t="s">
        <v>12497</v>
      </c>
      <c r="AG1309" s="32"/>
      <c r="AH1309" s="32">
        <v>43658</v>
      </c>
      <c r="AI1309" s="33"/>
      <c r="AJ1309" s="51">
        <v>43658</v>
      </c>
      <c r="AK1309" s="51" t="s">
        <v>12170</v>
      </c>
      <c r="AL1309" s="52">
        <v>43654</v>
      </c>
    </row>
    <row r="1310" spans="1:38" x14ac:dyDescent="0.15">
      <c r="A1310" s="8">
        <v>51815254</v>
      </c>
      <c r="B1310" s="30" t="s">
        <v>12498</v>
      </c>
      <c r="C1310" s="30" t="s">
        <v>12499</v>
      </c>
      <c r="D1310" s="8" t="s">
        <v>12500</v>
      </c>
      <c r="E1310" s="8" t="s">
        <v>12501</v>
      </c>
      <c r="F1310" s="8"/>
      <c r="G1310" s="8">
        <v>51710500</v>
      </c>
      <c r="H1310" s="9" t="s">
        <v>124</v>
      </c>
      <c r="I1310" s="9">
        <v>51744004</v>
      </c>
      <c r="J1310" s="9" t="s">
        <v>34</v>
      </c>
      <c r="K1310" s="8" t="s">
        <v>67</v>
      </c>
      <c r="L1310" s="7" t="s">
        <v>5890</v>
      </c>
      <c r="M1310" s="7" t="s">
        <v>38</v>
      </c>
      <c r="N1310" s="8" t="s">
        <v>536</v>
      </c>
      <c r="O1310" s="9" t="s">
        <v>12485</v>
      </c>
      <c r="P1310" s="36" t="s">
        <v>71</v>
      </c>
      <c r="Q1310" s="9" t="s">
        <v>72</v>
      </c>
      <c r="R1310" s="61" t="s">
        <v>11812</v>
      </c>
      <c r="S1310" s="10">
        <v>43619</v>
      </c>
      <c r="T1310" s="44"/>
      <c r="U1310" s="12"/>
      <c r="V1310" s="31"/>
      <c r="W1310" s="20"/>
      <c r="X1310" s="16" t="s">
        <v>12502</v>
      </c>
      <c r="Y1310" s="48"/>
      <c r="Z1310" s="48"/>
      <c r="AA1310" s="48"/>
      <c r="AB1310" s="48">
        <v>16973</v>
      </c>
      <c r="AC1310" s="54"/>
      <c r="AD1310" s="48" t="s">
        <v>47</v>
      </c>
      <c r="AE1310" s="20"/>
      <c r="AF1310" s="20" t="s">
        <v>12503</v>
      </c>
      <c r="AG1310" s="32"/>
      <c r="AH1310" s="32">
        <v>43658</v>
      </c>
      <c r="AI1310" s="33"/>
      <c r="AJ1310" s="51">
        <v>43658</v>
      </c>
      <c r="AK1310" s="51" t="s">
        <v>12170</v>
      </c>
      <c r="AL1310" s="52">
        <v>43654</v>
      </c>
    </row>
    <row r="1311" spans="1:38" x14ac:dyDescent="0.15">
      <c r="A1311" s="8">
        <v>51815186</v>
      </c>
      <c r="B1311" s="30" t="s">
        <v>12504</v>
      </c>
      <c r="C1311" s="30" t="s">
        <v>12505</v>
      </c>
      <c r="D1311" s="8" t="s">
        <v>12506</v>
      </c>
      <c r="E1311" s="8" t="s">
        <v>12507</v>
      </c>
      <c r="F1311" s="8"/>
      <c r="G1311" s="8">
        <v>40126450</v>
      </c>
      <c r="H1311" s="9" t="s">
        <v>2395</v>
      </c>
      <c r="I1311" s="9">
        <v>40166880</v>
      </c>
      <c r="J1311" s="9" t="s">
        <v>53</v>
      </c>
      <c r="K1311" s="8" t="s">
        <v>67</v>
      </c>
      <c r="L1311" s="7" t="s">
        <v>5890</v>
      </c>
      <c r="M1311" s="7" t="s">
        <v>38</v>
      </c>
      <c r="N1311" s="8" t="s">
        <v>536</v>
      </c>
      <c r="O1311" s="9" t="s">
        <v>12485</v>
      </c>
      <c r="P1311" s="36" t="s">
        <v>71</v>
      </c>
      <c r="Q1311" s="9" t="s">
        <v>72</v>
      </c>
      <c r="R1311" s="61" t="s">
        <v>11812</v>
      </c>
      <c r="S1311" s="10">
        <v>43619</v>
      </c>
      <c r="T1311" s="44"/>
      <c r="U1311" s="12"/>
      <c r="V1311" s="31"/>
      <c r="W1311" s="20"/>
      <c r="X1311" s="16" t="s">
        <v>12508</v>
      </c>
      <c r="Y1311" s="48"/>
      <c r="Z1311" s="48"/>
      <c r="AA1311" s="48"/>
      <c r="AB1311" s="48">
        <v>16966</v>
      </c>
      <c r="AC1311" s="54"/>
      <c r="AD1311" s="48" t="s">
        <v>47</v>
      </c>
      <c r="AE1311" s="20"/>
      <c r="AF1311" s="20" t="s">
        <v>12509</v>
      </c>
      <c r="AG1311" s="32"/>
      <c r="AH1311" s="32">
        <v>43658</v>
      </c>
      <c r="AI1311" s="33"/>
      <c r="AJ1311" s="51">
        <v>43658</v>
      </c>
      <c r="AK1311" s="51" t="s">
        <v>12170</v>
      </c>
      <c r="AL1311" s="52">
        <v>43654</v>
      </c>
    </row>
    <row r="1312" spans="1:38" x14ac:dyDescent="0.15">
      <c r="A1312" s="8">
        <v>51816408</v>
      </c>
      <c r="B1312" s="30" t="s">
        <v>12510</v>
      </c>
      <c r="C1312" s="30" t="s">
        <v>12511</v>
      </c>
      <c r="D1312" s="8" t="s">
        <v>12512</v>
      </c>
      <c r="E1312" s="8" t="s">
        <v>12513</v>
      </c>
      <c r="F1312" s="8"/>
      <c r="G1312" s="8">
        <v>51710500</v>
      </c>
      <c r="H1312" s="9" t="s">
        <v>124</v>
      </c>
      <c r="I1312" s="9">
        <v>51744004</v>
      </c>
      <c r="J1312" s="9" t="s">
        <v>34</v>
      </c>
      <c r="K1312" s="8" t="s">
        <v>67</v>
      </c>
      <c r="L1312" s="7" t="s">
        <v>5890</v>
      </c>
      <c r="M1312" s="7" t="s">
        <v>38</v>
      </c>
      <c r="N1312" s="8" t="s">
        <v>536</v>
      </c>
      <c r="O1312" s="9" t="s">
        <v>12485</v>
      </c>
      <c r="P1312" s="36" t="s">
        <v>71</v>
      </c>
      <c r="Q1312" s="9" t="s">
        <v>72</v>
      </c>
      <c r="R1312" s="61" t="s">
        <v>11812</v>
      </c>
      <c r="S1312" s="10">
        <v>43619</v>
      </c>
      <c r="T1312" s="44"/>
      <c r="U1312" s="12"/>
      <c r="V1312" s="31"/>
      <c r="W1312" s="20"/>
      <c r="X1312" s="16" t="s">
        <v>12514</v>
      </c>
      <c r="Y1312" s="48"/>
      <c r="Z1312" s="48"/>
      <c r="AA1312" s="48"/>
      <c r="AB1312" s="48">
        <v>16972</v>
      </c>
      <c r="AC1312" s="54"/>
      <c r="AD1312" s="48" t="s">
        <v>47</v>
      </c>
      <c r="AE1312" s="20"/>
      <c r="AF1312" s="20" t="s">
        <v>12515</v>
      </c>
      <c r="AG1312" s="32"/>
      <c r="AH1312" s="32">
        <v>43658</v>
      </c>
      <c r="AI1312" s="33"/>
      <c r="AJ1312" s="51">
        <v>43658</v>
      </c>
      <c r="AK1312" s="51" t="s">
        <v>12170</v>
      </c>
      <c r="AL1312" s="52">
        <v>43654</v>
      </c>
    </row>
    <row r="1313" spans="1:38" x14ac:dyDescent="0.15">
      <c r="A1313" s="8">
        <v>51815166</v>
      </c>
      <c r="B1313" s="30" t="s">
        <v>12516</v>
      </c>
      <c r="C1313" s="30" t="s">
        <v>12517</v>
      </c>
      <c r="D1313" s="8" t="s">
        <v>12518</v>
      </c>
      <c r="E1313" s="8" t="s">
        <v>12519</v>
      </c>
      <c r="F1313" s="8"/>
      <c r="G1313" s="8">
        <v>51710500</v>
      </c>
      <c r="H1313" s="9" t="s">
        <v>124</v>
      </c>
      <c r="I1313" s="9">
        <v>51744004</v>
      </c>
      <c r="J1313" s="9" t="s">
        <v>34</v>
      </c>
      <c r="K1313" s="8" t="s">
        <v>67</v>
      </c>
      <c r="L1313" s="7" t="s">
        <v>5890</v>
      </c>
      <c r="M1313" s="7" t="s">
        <v>38</v>
      </c>
      <c r="N1313" s="8" t="s">
        <v>536</v>
      </c>
      <c r="O1313" s="9" t="s">
        <v>12485</v>
      </c>
      <c r="P1313" s="36" t="s">
        <v>71</v>
      </c>
      <c r="Q1313" s="9" t="s">
        <v>72</v>
      </c>
      <c r="R1313" s="61" t="s">
        <v>11812</v>
      </c>
      <c r="S1313" s="10">
        <v>43619</v>
      </c>
      <c r="T1313" s="44"/>
      <c r="U1313" s="12"/>
      <c r="V1313" s="31"/>
      <c r="W1313" s="20"/>
      <c r="X1313" s="16" t="s">
        <v>12520</v>
      </c>
      <c r="Y1313" s="48"/>
      <c r="Z1313" s="48"/>
      <c r="AA1313" s="48"/>
      <c r="AB1313" s="48">
        <v>16964</v>
      </c>
      <c r="AC1313" s="54"/>
      <c r="AD1313" s="48" t="s">
        <v>47</v>
      </c>
      <c r="AE1313" s="20"/>
      <c r="AF1313" s="20" t="s">
        <v>12521</v>
      </c>
      <c r="AG1313" s="32"/>
      <c r="AH1313" s="32">
        <v>43658</v>
      </c>
      <c r="AI1313" s="33"/>
      <c r="AJ1313" s="51">
        <v>43658</v>
      </c>
      <c r="AK1313" s="51" t="s">
        <v>12170</v>
      </c>
      <c r="AL1313" s="52">
        <v>43654</v>
      </c>
    </row>
    <row r="1314" spans="1:38" x14ac:dyDescent="0.15">
      <c r="A1314" s="8">
        <v>51815188</v>
      </c>
      <c r="B1314" s="30" t="s">
        <v>12522</v>
      </c>
      <c r="C1314" s="30" t="s">
        <v>12523</v>
      </c>
      <c r="D1314" s="8" t="s">
        <v>12524</v>
      </c>
      <c r="E1314" s="8" t="s">
        <v>12525</v>
      </c>
      <c r="F1314" s="8"/>
      <c r="G1314" s="8">
        <v>51710500</v>
      </c>
      <c r="H1314" s="9" t="s">
        <v>124</v>
      </c>
      <c r="I1314" s="9">
        <v>51744004</v>
      </c>
      <c r="J1314" s="9" t="s">
        <v>34</v>
      </c>
      <c r="K1314" s="8" t="s">
        <v>67</v>
      </c>
      <c r="L1314" s="7" t="s">
        <v>5890</v>
      </c>
      <c r="M1314" s="7" t="s">
        <v>38</v>
      </c>
      <c r="N1314" s="8" t="s">
        <v>536</v>
      </c>
      <c r="O1314" s="9" t="s">
        <v>12485</v>
      </c>
      <c r="P1314" s="36" t="s">
        <v>71</v>
      </c>
      <c r="Q1314" s="9" t="s">
        <v>72</v>
      </c>
      <c r="R1314" s="61" t="s">
        <v>11812</v>
      </c>
      <c r="S1314" s="10">
        <v>43619</v>
      </c>
      <c r="T1314" s="44"/>
      <c r="U1314" s="12"/>
      <c r="V1314" s="31"/>
      <c r="W1314" s="20"/>
      <c r="X1314" s="16" t="s">
        <v>12526</v>
      </c>
      <c r="Y1314" s="48"/>
      <c r="Z1314" s="48"/>
      <c r="AA1314" s="48"/>
      <c r="AB1314" s="48">
        <v>16965</v>
      </c>
      <c r="AC1314" s="54"/>
      <c r="AD1314" s="48" t="s">
        <v>47</v>
      </c>
      <c r="AE1314" s="20"/>
      <c r="AF1314" s="20" t="s">
        <v>12527</v>
      </c>
      <c r="AG1314" s="32"/>
      <c r="AH1314" s="32">
        <v>43658</v>
      </c>
      <c r="AI1314" s="33"/>
      <c r="AJ1314" s="51">
        <v>43658</v>
      </c>
      <c r="AK1314" s="51" t="s">
        <v>12170</v>
      </c>
      <c r="AL1314" s="52">
        <v>43654</v>
      </c>
    </row>
    <row r="1315" spans="1:38" x14ac:dyDescent="0.15">
      <c r="A1315" s="8">
        <v>51734406</v>
      </c>
      <c r="B1315" s="30" t="s">
        <v>12528</v>
      </c>
      <c r="C1315" s="30" t="s">
        <v>12529</v>
      </c>
      <c r="D1315" s="8" t="s">
        <v>6469</v>
      </c>
      <c r="E1315" s="8" t="s">
        <v>12530</v>
      </c>
      <c r="F1315" s="8"/>
      <c r="G1315" s="8">
        <v>51710500</v>
      </c>
      <c r="H1315" s="9" t="s">
        <v>124</v>
      </c>
      <c r="I1315" s="9">
        <v>51744004</v>
      </c>
      <c r="J1315" s="9" t="s">
        <v>34</v>
      </c>
      <c r="K1315" s="8" t="s">
        <v>67</v>
      </c>
      <c r="L1315" s="7" t="s">
        <v>5890</v>
      </c>
      <c r="M1315" s="7" t="s">
        <v>38</v>
      </c>
      <c r="N1315" s="8" t="s">
        <v>536</v>
      </c>
      <c r="O1315" s="9" t="s">
        <v>12485</v>
      </c>
      <c r="P1315" s="36" t="s">
        <v>71</v>
      </c>
      <c r="Q1315" s="9" t="s">
        <v>72</v>
      </c>
      <c r="R1315" s="61" t="s">
        <v>2408</v>
      </c>
      <c r="S1315" s="10">
        <v>43249</v>
      </c>
      <c r="T1315" s="44"/>
      <c r="U1315" s="12"/>
      <c r="V1315" s="31"/>
      <c r="W1315" s="20"/>
      <c r="X1315" s="16" t="s">
        <v>12531</v>
      </c>
      <c r="Y1315" s="48"/>
      <c r="Z1315" s="48"/>
      <c r="AA1315" s="48"/>
      <c r="AB1315" s="48">
        <v>15159</v>
      </c>
      <c r="AC1315" s="54"/>
      <c r="AD1315" s="48" t="s">
        <v>47</v>
      </c>
      <c r="AE1315" s="20"/>
      <c r="AF1315" s="20" t="s">
        <v>12532</v>
      </c>
      <c r="AG1315" s="32"/>
      <c r="AH1315" s="32">
        <v>43658</v>
      </c>
      <c r="AI1315" s="33"/>
      <c r="AJ1315" s="51">
        <v>43658</v>
      </c>
      <c r="AK1315" s="51" t="s">
        <v>12170</v>
      </c>
      <c r="AL1315" s="52">
        <v>43654</v>
      </c>
    </row>
    <row r="1316" spans="1:38" x14ac:dyDescent="0.15">
      <c r="A1316" s="8">
        <v>51586625</v>
      </c>
      <c r="B1316" s="30" t="s">
        <v>12533</v>
      </c>
      <c r="C1316" s="30" t="s">
        <v>12534</v>
      </c>
      <c r="D1316" s="8" t="s">
        <v>8468</v>
      </c>
      <c r="E1316" s="8" t="s">
        <v>6377</v>
      </c>
      <c r="F1316" s="8"/>
      <c r="G1316" s="8">
        <v>51710500</v>
      </c>
      <c r="H1316" s="9" t="s">
        <v>124</v>
      </c>
      <c r="I1316" s="9">
        <v>51744004</v>
      </c>
      <c r="J1316" s="9" t="s">
        <v>34</v>
      </c>
      <c r="K1316" s="8" t="s">
        <v>67</v>
      </c>
      <c r="L1316" s="7" t="s">
        <v>5890</v>
      </c>
      <c r="M1316" s="7" t="s">
        <v>38</v>
      </c>
      <c r="N1316" s="8" t="s">
        <v>536</v>
      </c>
      <c r="O1316" s="9" t="s">
        <v>12485</v>
      </c>
      <c r="P1316" s="36" t="s">
        <v>71</v>
      </c>
      <c r="Q1316" s="9" t="s">
        <v>72</v>
      </c>
      <c r="R1316" s="61" t="s">
        <v>56</v>
      </c>
      <c r="S1316" s="10">
        <v>42331</v>
      </c>
      <c r="T1316" s="44"/>
      <c r="U1316" s="12"/>
      <c r="V1316" s="31"/>
      <c r="W1316" s="20"/>
      <c r="X1316" s="16" t="s">
        <v>12535</v>
      </c>
      <c r="Y1316" s="48"/>
      <c r="Z1316" s="48"/>
      <c r="AA1316" s="48"/>
      <c r="AB1316" s="48">
        <v>5790</v>
      </c>
      <c r="AC1316" s="54"/>
      <c r="AD1316" s="48" t="s">
        <v>47</v>
      </c>
      <c r="AE1316" s="20"/>
      <c r="AF1316" s="20" t="s">
        <v>12536</v>
      </c>
      <c r="AG1316" s="32"/>
      <c r="AH1316" s="32">
        <v>43658</v>
      </c>
      <c r="AI1316" s="33"/>
      <c r="AJ1316" s="51">
        <v>43658</v>
      </c>
      <c r="AK1316" s="51" t="s">
        <v>12170</v>
      </c>
      <c r="AL1316" s="52">
        <v>43654</v>
      </c>
    </row>
    <row r="1317" spans="1:38" x14ac:dyDescent="0.15">
      <c r="A1317" s="8">
        <v>51505453</v>
      </c>
      <c r="B1317" s="30" t="s">
        <v>12537</v>
      </c>
      <c r="C1317" s="30" t="s">
        <v>12538</v>
      </c>
      <c r="D1317" s="8" t="s">
        <v>12539</v>
      </c>
      <c r="E1317" s="8" t="s">
        <v>12540</v>
      </c>
      <c r="F1317" s="8"/>
      <c r="G1317" s="8">
        <v>51710500</v>
      </c>
      <c r="H1317" s="9" t="s">
        <v>124</v>
      </c>
      <c r="I1317" s="9">
        <v>51744004</v>
      </c>
      <c r="J1317" s="9" t="s">
        <v>34</v>
      </c>
      <c r="K1317" s="8" t="s">
        <v>303</v>
      </c>
      <c r="L1317" s="7" t="s">
        <v>5890</v>
      </c>
      <c r="M1317" s="7" t="s">
        <v>38</v>
      </c>
      <c r="N1317" s="8" t="s">
        <v>536</v>
      </c>
      <c r="O1317" s="9" t="s">
        <v>12485</v>
      </c>
      <c r="P1317" s="36" t="s">
        <v>71</v>
      </c>
      <c r="Q1317" s="9" t="s">
        <v>304</v>
      </c>
      <c r="R1317" s="61" t="s">
        <v>12541</v>
      </c>
      <c r="S1317" s="10">
        <v>41813</v>
      </c>
      <c r="T1317" s="44"/>
      <c r="U1317" s="12"/>
      <c r="V1317" s="31"/>
      <c r="W1317" s="20"/>
      <c r="X1317" s="16" t="s">
        <v>12542</v>
      </c>
      <c r="Y1317" s="48"/>
      <c r="Z1317" s="48"/>
      <c r="AA1317" s="48"/>
      <c r="AB1317" s="48">
        <v>5614</v>
      </c>
      <c r="AC1317" s="54"/>
      <c r="AD1317" s="48" t="s">
        <v>47</v>
      </c>
      <c r="AE1317" s="20"/>
      <c r="AF1317" s="20" t="s">
        <v>12543</v>
      </c>
      <c r="AG1317" s="32"/>
      <c r="AH1317" s="32">
        <v>43658</v>
      </c>
      <c r="AI1317" s="33"/>
      <c r="AJ1317" s="51">
        <v>43658</v>
      </c>
      <c r="AK1317" s="51" t="s">
        <v>12170</v>
      </c>
      <c r="AL1317" s="52">
        <v>43654</v>
      </c>
    </row>
    <row r="1318" spans="1:38" x14ac:dyDescent="0.15">
      <c r="A1318" s="8">
        <v>51687715</v>
      </c>
      <c r="B1318" s="30" t="s">
        <v>12544</v>
      </c>
      <c r="C1318" s="30" t="s">
        <v>12545</v>
      </c>
      <c r="D1318" s="8" t="s">
        <v>12546</v>
      </c>
      <c r="E1318" s="8" t="s">
        <v>12547</v>
      </c>
      <c r="F1318" s="8"/>
      <c r="G1318" s="8">
        <v>51710500</v>
      </c>
      <c r="H1318" s="9" t="s">
        <v>124</v>
      </c>
      <c r="I1318" s="9">
        <v>51744004</v>
      </c>
      <c r="J1318" s="9" t="s">
        <v>34</v>
      </c>
      <c r="K1318" s="8" t="s">
        <v>67</v>
      </c>
      <c r="L1318" s="7" t="s">
        <v>5890</v>
      </c>
      <c r="M1318" s="7" t="s">
        <v>38</v>
      </c>
      <c r="N1318" s="8" t="s">
        <v>536</v>
      </c>
      <c r="O1318" s="9" t="s">
        <v>12485</v>
      </c>
      <c r="P1318" s="36" t="s">
        <v>71</v>
      </c>
      <c r="Q1318" s="9" t="s">
        <v>72</v>
      </c>
      <c r="R1318" s="61" t="s">
        <v>1056</v>
      </c>
      <c r="S1318" s="10">
        <v>42894</v>
      </c>
      <c r="T1318" s="44"/>
      <c r="U1318" s="12"/>
      <c r="V1318" s="31"/>
      <c r="W1318" s="20"/>
      <c r="X1318" s="16" t="s">
        <v>12548</v>
      </c>
      <c r="Y1318" s="48"/>
      <c r="Z1318" s="48"/>
      <c r="AA1318" s="48"/>
      <c r="AB1318" s="48">
        <v>4738</v>
      </c>
      <c r="AC1318" s="54"/>
      <c r="AD1318" s="48" t="s">
        <v>47</v>
      </c>
      <c r="AE1318" s="20"/>
      <c r="AF1318" s="20" t="s">
        <v>12549</v>
      </c>
      <c r="AG1318" s="32"/>
      <c r="AH1318" s="32">
        <v>43658</v>
      </c>
      <c r="AI1318" s="33"/>
      <c r="AJ1318" s="51">
        <v>43658</v>
      </c>
      <c r="AK1318" s="51" t="s">
        <v>12170</v>
      </c>
      <c r="AL1318" s="52">
        <v>43654</v>
      </c>
    </row>
    <row r="1319" spans="1:38" x14ac:dyDescent="0.15">
      <c r="A1319" s="8">
        <v>51672337</v>
      </c>
      <c r="B1319" s="30" t="s">
        <v>12550</v>
      </c>
      <c r="C1319" s="30" t="s">
        <v>12551</v>
      </c>
      <c r="D1319" s="8" t="s">
        <v>12552</v>
      </c>
      <c r="E1319" s="8" t="s">
        <v>12553</v>
      </c>
      <c r="F1319" s="8"/>
      <c r="G1319" s="8">
        <v>51710500</v>
      </c>
      <c r="H1319" s="9" t="s">
        <v>124</v>
      </c>
      <c r="I1319" s="9">
        <v>51744004</v>
      </c>
      <c r="J1319" s="9" t="s">
        <v>34</v>
      </c>
      <c r="K1319" s="8" t="s">
        <v>67</v>
      </c>
      <c r="L1319" s="7" t="s">
        <v>5890</v>
      </c>
      <c r="M1319" s="7" t="s">
        <v>38</v>
      </c>
      <c r="N1319" s="8" t="s">
        <v>536</v>
      </c>
      <c r="O1319" s="9" t="s">
        <v>12485</v>
      </c>
      <c r="P1319" s="36" t="s">
        <v>71</v>
      </c>
      <c r="Q1319" s="9" t="s">
        <v>72</v>
      </c>
      <c r="R1319" s="61" t="s">
        <v>820</v>
      </c>
      <c r="S1319" s="10">
        <v>42800</v>
      </c>
      <c r="T1319" s="44"/>
      <c r="U1319" s="12"/>
      <c r="V1319" s="31"/>
      <c r="W1319" s="20"/>
      <c r="X1319" s="16" t="s">
        <v>12554</v>
      </c>
      <c r="Y1319" s="48"/>
      <c r="Z1319" s="48"/>
      <c r="AA1319" s="48"/>
      <c r="AB1319" s="48">
        <v>756</v>
      </c>
      <c r="AC1319" s="54"/>
      <c r="AD1319" s="48" t="s">
        <v>47</v>
      </c>
      <c r="AE1319" s="20"/>
      <c r="AF1319" s="20" t="s">
        <v>12555</v>
      </c>
      <c r="AG1319" s="32"/>
      <c r="AH1319" s="32">
        <v>43658</v>
      </c>
      <c r="AI1319" s="33"/>
      <c r="AJ1319" s="51">
        <v>43658</v>
      </c>
      <c r="AK1319" s="51" t="s">
        <v>12170</v>
      </c>
      <c r="AL1319" s="52">
        <v>43654</v>
      </c>
    </row>
    <row r="1320" spans="1:38" x14ac:dyDescent="0.15">
      <c r="A1320" s="36">
        <v>51703925</v>
      </c>
      <c r="B1320" s="41" t="s">
        <v>12556</v>
      </c>
      <c r="C1320" s="41" t="s">
        <v>12557</v>
      </c>
      <c r="D1320" s="36" t="s">
        <v>12558</v>
      </c>
      <c r="E1320" s="36" t="s">
        <v>12559</v>
      </c>
      <c r="F1320" s="36"/>
      <c r="G1320" s="36">
        <v>51710500</v>
      </c>
      <c r="H1320" s="42" t="s">
        <v>124</v>
      </c>
      <c r="I1320" s="42">
        <v>51744004</v>
      </c>
      <c r="J1320" s="42" t="s">
        <v>34</v>
      </c>
      <c r="K1320" s="36" t="s">
        <v>303</v>
      </c>
      <c r="L1320" s="43" t="s">
        <v>5890</v>
      </c>
      <c r="M1320" s="43" t="s">
        <v>38</v>
      </c>
      <c r="N1320" s="36" t="s">
        <v>536</v>
      </c>
      <c r="O1320" s="42" t="s">
        <v>12485</v>
      </c>
      <c r="P1320" s="36" t="s">
        <v>71</v>
      </c>
      <c r="Q1320" s="42" t="s">
        <v>304</v>
      </c>
      <c r="R1320" s="61" t="s">
        <v>1123</v>
      </c>
      <c r="S1320" s="44">
        <v>43006</v>
      </c>
      <c r="T1320" s="44"/>
      <c r="U1320" s="45"/>
      <c r="V1320" s="46"/>
      <c r="W1320" s="47"/>
      <c r="X1320" s="48" t="s">
        <v>12560</v>
      </c>
      <c r="Y1320" s="48"/>
      <c r="Z1320" s="48"/>
      <c r="AA1320" s="48"/>
      <c r="AB1320" s="48">
        <v>14347</v>
      </c>
      <c r="AC1320" s="54"/>
      <c r="AD1320" s="48" t="s">
        <v>47</v>
      </c>
      <c r="AE1320" s="47"/>
      <c r="AF1320" s="47" t="s">
        <v>12561</v>
      </c>
      <c r="AG1320" s="49"/>
      <c r="AH1320" s="32">
        <v>43658</v>
      </c>
      <c r="AI1320" s="50"/>
      <c r="AJ1320" s="51">
        <v>43658</v>
      </c>
      <c r="AK1320" s="51" t="s">
        <v>12170</v>
      </c>
      <c r="AL1320" s="52">
        <v>43654</v>
      </c>
    </row>
    <row r="1321" spans="1:38" x14ac:dyDescent="0.15">
      <c r="A1321" s="36">
        <v>51667579</v>
      </c>
      <c r="B1321" s="41" t="s">
        <v>12562</v>
      </c>
      <c r="C1321" s="41" t="s">
        <v>12563</v>
      </c>
      <c r="D1321" s="36" t="s">
        <v>12564</v>
      </c>
      <c r="E1321" s="36" t="s">
        <v>12565</v>
      </c>
      <c r="F1321" s="36"/>
      <c r="G1321" s="36">
        <v>51752149</v>
      </c>
      <c r="H1321" s="42" t="s">
        <v>8963</v>
      </c>
      <c r="I1321" s="42">
        <v>51621455</v>
      </c>
      <c r="J1321" s="42" t="s">
        <v>163</v>
      </c>
      <c r="K1321" s="36" t="s">
        <v>303</v>
      </c>
      <c r="L1321" s="43" t="s">
        <v>68</v>
      </c>
      <c r="M1321" s="43" t="s">
        <v>38</v>
      </c>
      <c r="N1321" s="36" t="s">
        <v>5442</v>
      </c>
      <c r="O1321" s="42" t="s">
        <v>314</v>
      </c>
      <c r="P1321" s="36" t="s">
        <v>71</v>
      </c>
      <c r="Q1321" s="42" t="s">
        <v>304</v>
      </c>
      <c r="R1321" s="42" t="s">
        <v>782</v>
      </c>
      <c r="S1321" s="44">
        <v>42782</v>
      </c>
      <c r="T1321" s="44">
        <v>42828</v>
      </c>
      <c r="U1321" s="45">
        <v>42842</v>
      </c>
      <c r="V1321" s="46">
        <v>6624428</v>
      </c>
      <c r="W1321" s="47" t="s">
        <v>12566</v>
      </c>
      <c r="X1321" s="48" t="s">
        <v>12567</v>
      </c>
      <c r="Y1321" s="48">
        <v>69073</v>
      </c>
      <c r="Z1321" s="48" t="s">
        <v>12568</v>
      </c>
      <c r="AA1321" s="48" t="s">
        <v>12569</v>
      </c>
      <c r="AB1321" s="48">
        <v>2666</v>
      </c>
      <c r="AC1321" s="48" t="s">
        <v>12570</v>
      </c>
      <c r="AD1321" s="48" t="s">
        <v>47</v>
      </c>
      <c r="AE1321" s="47" t="s">
        <v>12571</v>
      </c>
      <c r="AF1321" s="47" t="s">
        <v>12572</v>
      </c>
      <c r="AG1321" s="49"/>
      <c r="AH1321" s="49">
        <v>43663</v>
      </c>
      <c r="AI1321" s="50"/>
      <c r="AJ1321" s="51">
        <v>43664</v>
      </c>
      <c r="AK1321" s="51" t="s">
        <v>12170</v>
      </c>
      <c r="AL1321" s="52">
        <v>43661</v>
      </c>
    </row>
    <row r="1322" spans="1:38" x14ac:dyDescent="0.15">
      <c r="A1322" s="36">
        <v>51734403</v>
      </c>
      <c r="B1322" s="41" t="s">
        <v>12573</v>
      </c>
      <c r="C1322" s="41" t="s">
        <v>12574</v>
      </c>
      <c r="D1322" s="36" t="s">
        <v>12575</v>
      </c>
      <c r="E1322" s="36" t="s">
        <v>12576</v>
      </c>
      <c r="F1322" s="36"/>
      <c r="G1322" s="36">
        <v>51588223</v>
      </c>
      <c r="H1322" s="42" t="s">
        <v>158</v>
      </c>
      <c r="I1322" s="42">
        <v>51609648</v>
      </c>
      <c r="J1322" s="42" t="s">
        <v>162</v>
      </c>
      <c r="K1322" s="36" t="s">
        <v>67</v>
      </c>
      <c r="L1322" s="43" t="s">
        <v>68</v>
      </c>
      <c r="M1322" s="43" t="s">
        <v>38</v>
      </c>
      <c r="N1322" s="36" t="s">
        <v>164</v>
      </c>
      <c r="O1322" s="42" t="s">
        <v>1202</v>
      </c>
      <c r="P1322" s="36" t="s">
        <v>71</v>
      </c>
      <c r="Q1322" s="42" t="s">
        <v>72</v>
      </c>
      <c r="R1322" s="42" t="s">
        <v>2408</v>
      </c>
      <c r="S1322" s="44">
        <v>43248</v>
      </c>
      <c r="T1322" s="44">
        <v>43584</v>
      </c>
      <c r="U1322" s="45">
        <v>43619</v>
      </c>
      <c r="V1322" s="46"/>
      <c r="W1322" s="47" t="s">
        <v>12577</v>
      </c>
      <c r="X1322" s="48" t="s">
        <v>12578</v>
      </c>
      <c r="Y1322" s="48">
        <v>69156</v>
      </c>
      <c r="Z1322" s="48" t="s">
        <v>12579</v>
      </c>
      <c r="AA1322" s="48" t="s">
        <v>12580</v>
      </c>
      <c r="AB1322" s="48">
        <v>15154</v>
      </c>
      <c r="AC1322" s="48"/>
      <c r="AD1322" s="48" t="s">
        <v>47</v>
      </c>
      <c r="AE1322" s="47" t="s">
        <v>12581</v>
      </c>
      <c r="AF1322" s="47" t="s">
        <v>12582</v>
      </c>
      <c r="AG1322" s="49"/>
      <c r="AH1322" s="49">
        <v>43664</v>
      </c>
      <c r="AI1322" s="50"/>
      <c r="AJ1322" s="51">
        <v>43665</v>
      </c>
      <c r="AK1322" s="51" t="s">
        <v>12170</v>
      </c>
      <c r="AL1322" s="52">
        <v>43661</v>
      </c>
    </row>
    <row r="1323" spans="1:38" x14ac:dyDescent="0.15">
      <c r="A1323" s="36">
        <v>51814114</v>
      </c>
      <c r="B1323" s="41" t="s">
        <v>12583</v>
      </c>
      <c r="C1323" s="41" t="s">
        <v>12584</v>
      </c>
      <c r="D1323" s="36" t="s">
        <v>12585</v>
      </c>
      <c r="E1323" s="36" t="s">
        <v>12586</v>
      </c>
      <c r="F1323" s="36"/>
      <c r="G1323" s="36">
        <v>51710500</v>
      </c>
      <c r="H1323" s="42" t="s">
        <v>124</v>
      </c>
      <c r="I1323" s="42">
        <v>51744004</v>
      </c>
      <c r="J1323" s="42" t="s">
        <v>34</v>
      </c>
      <c r="K1323" s="36" t="s">
        <v>303</v>
      </c>
      <c r="L1323" s="43" t="s">
        <v>3025</v>
      </c>
      <c r="M1323" s="43" t="s">
        <v>38</v>
      </c>
      <c r="N1323" s="36" t="s">
        <v>365</v>
      </c>
      <c r="O1323" s="42" t="s">
        <v>8190</v>
      </c>
      <c r="P1323" s="36" t="s">
        <v>85</v>
      </c>
      <c r="Q1323" s="42" t="s">
        <v>304</v>
      </c>
      <c r="R1323" s="42" t="s">
        <v>11812</v>
      </c>
      <c r="S1323" s="44">
        <v>43612</v>
      </c>
      <c r="T1323" s="44">
        <v>43654</v>
      </c>
      <c r="U1323" s="45"/>
      <c r="V1323" s="46"/>
      <c r="W1323" s="47" t="s">
        <v>12587</v>
      </c>
      <c r="X1323" s="48" t="s">
        <v>12588</v>
      </c>
      <c r="Y1323" s="48">
        <v>69244</v>
      </c>
      <c r="Z1323" s="48" t="s">
        <v>12589</v>
      </c>
      <c r="AA1323" s="48" t="s">
        <v>12590</v>
      </c>
      <c r="AB1323" s="48">
        <v>16959</v>
      </c>
      <c r="AC1323" s="48"/>
      <c r="AD1323" s="48" t="s">
        <v>47</v>
      </c>
      <c r="AE1323" s="47"/>
      <c r="AF1323" s="47" t="s">
        <v>12591</v>
      </c>
      <c r="AG1323" s="49"/>
      <c r="AH1323" s="49">
        <v>43665</v>
      </c>
      <c r="AI1323" s="50"/>
      <c r="AJ1323" s="51">
        <v>43665</v>
      </c>
      <c r="AK1323" s="51" t="s">
        <v>12170</v>
      </c>
      <c r="AL1323" s="52">
        <v>43661</v>
      </c>
    </row>
    <row r="1324" spans="1:38" x14ac:dyDescent="0.15">
      <c r="A1324" s="36">
        <v>51729960</v>
      </c>
      <c r="B1324" s="41" t="s">
        <v>12592</v>
      </c>
      <c r="C1324" s="41" t="s">
        <v>12593</v>
      </c>
      <c r="D1324" s="36" t="s">
        <v>12594</v>
      </c>
      <c r="E1324" s="36" t="s">
        <v>12595</v>
      </c>
      <c r="F1324" s="36"/>
      <c r="G1324" s="36">
        <v>51615282</v>
      </c>
      <c r="H1324" s="42" t="s">
        <v>104</v>
      </c>
      <c r="I1324" s="42">
        <v>51564379</v>
      </c>
      <c r="J1324" s="42" t="s">
        <v>532</v>
      </c>
      <c r="K1324" s="36" t="s">
        <v>67</v>
      </c>
      <c r="L1324" s="43" t="s">
        <v>68</v>
      </c>
      <c r="M1324" s="43" t="s">
        <v>38</v>
      </c>
      <c r="N1324" s="36" t="s">
        <v>6333</v>
      </c>
      <c r="O1324" s="42" t="s">
        <v>8190</v>
      </c>
      <c r="P1324" s="36" t="s">
        <v>71</v>
      </c>
      <c r="Q1324" s="42" t="s">
        <v>72</v>
      </c>
      <c r="R1324" s="42" t="s">
        <v>11800</v>
      </c>
      <c r="S1324" s="44">
        <v>43215</v>
      </c>
      <c r="T1324" s="44">
        <v>43255</v>
      </c>
      <c r="U1324" s="45">
        <v>43276</v>
      </c>
      <c r="V1324" s="46">
        <v>6634646</v>
      </c>
      <c r="W1324" s="47" t="s">
        <v>12596</v>
      </c>
      <c r="X1324" s="48" t="s">
        <v>12597</v>
      </c>
      <c r="Y1324" s="48">
        <v>12015</v>
      </c>
      <c r="Z1324" s="48" t="s">
        <v>12598</v>
      </c>
      <c r="AA1324" s="48" t="s">
        <v>12599</v>
      </c>
      <c r="AB1324" s="48">
        <v>15087</v>
      </c>
      <c r="AC1324" s="48"/>
      <c r="AD1324" s="48" t="s">
        <v>47</v>
      </c>
      <c r="AE1324" s="47" t="s">
        <v>12600</v>
      </c>
      <c r="AF1324" s="47" t="s">
        <v>12601</v>
      </c>
      <c r="AG1324" s="49"/>
      <c r="AH1324" s="49">
        <v>43665</v>
      </c>
      <c r="AI1324" s="50"/>
      <c r="AJ1324" s="51">
        <v>43665</v>
      </c>
      <c r="AK1324" s="51" t="s">
        <v>12170</v>
      </c>
      <c r="AL1324" s="52">
        <v>43661</v>
      </c>
    </row>
    <row r="1325" spans="1:38" x14ac:dyDescent="0.15">
      <c r="A1325" s="36">
        <v>51720173</v>
      </c>
      <c r="B1325" s="41" t="s">
        <v>12602</v>
      </c>
      <c r="C1325" s="41" t="s">
        <v>12603</v>
      </c>
      <c r="D1325" s="36" t="s">
        <v>12604</v>
      </c>
      <c r="E1325" s="36" t="s">
        <v>12605</v>
      </c>
      <c r="F1325" s="36" t="s">
        <v>3942</v>
      </c>
      <c r="G1325" s="36">
        <v>51576660</v>
      </c>
      <c r="H1325" s="42" t="s">
        <v>313</v>
      </c>
      <c r="I1325" s="42">
        <v>51609648</v>
      </c>
      <c r="J1325" s="42" t="s">
        <v>162</v>
      </c>
      <c r="K1325" s="36" t="s">
        <v>67</v>
      </c>
      <c r="L1325" s="43" t="s">
        <v>68</v>
      </c>
      <c r="M1325" s="43" t="s">
        <v>38</v>
      </c>
      <c r="N1325" s="36" t="s">
        <v>164</v>
      </c>
      <c r="O1325" s="42" t="s">
        <v>1317</v>
      </c>
      <c r="P1325" s="36" t="s">
        <v>71</v>
      </c>
      <c r="Q1325" s="42" t="s">
        <v>72</v>
      </c>
      <c r="R1325" s="42" t="s">
        <v>1800</v>
      </c>
      <c r="S1325" s="44">
        <v>43139</v>
      </c>
      <c r="T1325" s="44">
        <v>43200</v>
      </c>
      <c r="U1325" s="45">
        <v>43192</v>
      </c>
      <c r="V1325" s="46">
        <v>6624825</v>
      </c>
      <c r="W1325" s="47" t="s">
        <v>12606</v>
      </c>
      <c r="X1325" s="48" t="s">
        <v>12607</v>
      </c>
      <c r="Y1325" s="48">
        <v>69443</v>
      </c>
      <c r="Z1325" s="48" t="s">
        <v>12608</v>
      </c>
      <c r="AA1325" s="48" t="s">
        <v>12609</v>
      </c>
      <c r="AB1325" s="48">
        <v>14909</v>
      </c>
      <c r="AC1325" s="48"/>
      <c r="AD1325" s="48" t="s">
        <v>47</v>
      </c>
      <c r="AE1325" s="47" t="s">
        <v>12610</v>
      </c>
      <c r="AF1325" s="47" t="s">
        <v>12611</v>
      </c>
      <c r="AG1325" s="49"/>
      <c r="AH1325" s="49">
        <v>43665</v>
      </c>
      <c r="AI1325" s="50"/>
      <c r="AJ1325" s="51">
        <v>43665</v>
      </c>
      <c r="AK1325" s="51" t="s">
        <v>12170</v>
      </c>
      <c r="AL1325" s="52">
        <v>43661</v>
      </c>
    </row>
    <row r="1326" spans="1:38" x14ac:dyDescent="0.15">
      <c r="A1326" s="36">
        <v>51731629</v>
      </c>
      <c r="B1326" s="41" t="s">
        <v>12612</v>
      </c>
      <c r="C1326" s="41" t="s">
        <v>12613</v>
      </c>
      <c r="D1326" s="36" t="s">
        <v>12614</v>
      </c>
      <c r="E1326" s="36" t="s">
        <v>12615</v>
      </c>
      <c r="F1326" s="36" t="s">
        <v>12616</v>
      </c>
      <c r="G1326" s="36">
        <v>51564129</v>
      </c>
      <c r="H1326" s="42" t="s">
        <v>7571</v>
      </c>
      <c r="I1326" s="42">
        <v>51747002</v>
      </c>
      <c r="J1326" s="42" t="s">
        <v>66</v>
      </c>
      <c r="K1326" s="36" t="s">
        <v>67</v>
      </c>
      <c r="L1326" s="43" t="s">
        <v>68</v>
      </c>
      <c r="M1326" s="43" t="s">
        <v>38</v>
      </c>
      <c r="N1326" s="36" t="s">
        <v>7488</v>
      </c>
      <c r="O1326" s="42" t="s">
        <v>696</v>
      </c>
      <c r="P1326" s="36" t="s">
        <v>85</v>
      </c>
      <c r="Q1326" s="42" t="s">
        <v>72</v>
      </c>
      <c r="R1326" s="42" t="s">
        <v>11800</v>
      </c>
      <c r="S1326" s="44">
        <v>43227</v>
      </c>
      <c r="T1326" s="44">
        <v>43535</v>
      </c>
      <c r="U1326" s="45"/>
      <c r="V1326" s="46">
        <v>6634666</v>
      </c>
      <c r="W1326" s="47" t="s">
        <v>12617</v>
      </c>
      <c r="X1326" s="48" t="s">
        <v>12618</v>
      </c>
      <c r="Y1326" s="48">
        <v>48551</v>
      </c>
      <c r="Z1326" s="48" t="s">
        <v>12619</v>
      </c>
      <c r="AA1326" s="48" t="s">
        <v>12620</v>
      </c>
      <c r="AB1326" s="48">
        <v>15107</v>
      </c>
      <c r="AC1326" s="48"/>
      <c r="AD1326" s="48" t="s">
        <v>4506</v>
      </c>
      <c r="AE1326" s="47" t="s">
        <v>12621</v>
      </c>
      <c r="AF1326" s="47" t="s">
        <v>12622</v>
      </c>
      <c r="AG1326" s="49"/>
      <c r="AH1326" s="49">
        <v>43665</v>
      </c>
      <c r="AI1326" s="50"/>
      <c r="AJ1326" s="51">
        <v>43665</v>
      </c>
      <c r="AK1326" s="51" t="s">
        <v>12170</v>
      </c>
      <c r="AL1326" s="52">
        <v>43661</v>
      </c>
    </row>
    <row r="1327" spans="1:38" x14ac:dyDescent="0.15">
      <c r="A1327" s="36">
        <v>51717296</v>
      </c>
      <c r="B1327" s="41" t="s">
        <v>12623</v>
      </c>
      <c r="C1327" s="41" t="s">
        <v>12624</v>
      </c>
      <c r="D1327" s="36" t="s">
        <v>12625</v>
      </c>
      <c r="E1327" s="36" t="s">
        <v>12626</v>
      </c>
      <c r="F1327" s="36"/>
      <c r="G1327" s="36">
        <v>51609647</v>
      </c>
      <c r="H1327" s="42" t="s">
        <v>174</v>
      </c>
      <c r="I1327" s="42">
        <v>51747002</v>
      </c>
      <c r="J1327" s="42" t="s">
        <v>66</v>
      </c>
      <c r="K1327" s="36" t="s">
        <v>67</v>
      </c>
      <c r="L1327" s="43" t="s">
        <v>68</v>
      </c>
      <c r="M1327" s="43" t="s">
        <v>38</v>
      </c>
      <c r="N1327" s="36" t="s">
        <v>7488</v>
      </c>
      <c r="O1327" s="42" t="s">
        <v>207</v>
      </c>
      <c r="P1327" s="36" t="s">
        <v>85</v>
      </c>
      <c r="Q1327" s="42" t="s">
        <v>72</v>
      </c>
      <c r="R1327" s="42" t="s">
        <v>2063</v>
      </c>
      <c r="S1327" s="44">
        <v>43118</v>
      </c>
      <c r="T1327" s="44">
        <v>43157</v>
      </c>
      <c r="U1327" s="45">
        <v>43171</v>
      </c>
      <c r="V1327" s="46">
        <v>6624798</v>
      </c>
      <c r="W1327" s="47" t="s">
        <v>12627</v>
      </c>
      <c r="X1327" s="48" t="s">
        <v>12628</v>
      </c>
      <c r="Y1327" s="48">
        <v>69125</v>
      </c>
      <c r="Z1327" s="48" t="s">
        <v>12629</v>
      </c>
      <c r="AA1327" s="48" t="s">
        <v>12630</v>
      </c>
      <c r="AB1327" s="48">
        <v>14978</v>
      </c>
      <c r="AC1327" s="48"/>
      <c r="AD1327" s="48" t="s">
        <v>47</v>
      </c>
      <c r="AE1327" s="47" t="s">
        <v>12631</v>
      </c>
      <c r="AF1327" s="47" t="s">
        <v>12632</v>
      </c>
      <c r="AG1327" s="49"/>
      <c r="AH1327" s="49">
        <v>43665</v>
      </c>
      <c r="AI1327" s="50"/>
      <c r="AJ1327" s="51">
        <v>43665</v>
      </c>
      <c r="AK1327" s="51" t="s">
        <v>12170</v>
      </c>
      <c r="AL1327" s="52">
        <v>43661</v>
      </c>
    </row>
    <row r="1328" spans="1:38" x14ac:dyDescent="0.15">
      <c r="A1328" s="36">
        <v>51802923</v>
      </c>
      <c r="B1328" s="41" t="s">
        <v>12633</v>
      </c>
      <c r="C1328" s="41" t="s">
        <v>12634</v>
      </c>
      <c r="D1328" s="36" t="s">
        <v>12635</v>
      </c>
      <c r="E1328" s="36" t="s">
        <v>12636</v>
      </c>
      <c r="F1328" s="36"/>
      <c r="G1328" s="36">
        <v>51543731</v>
      </c>
      <c r="H1328" s="42" t="s">
        <v>5972</v>
      </c>
      <c r="I1328" s="42">
        <v>51601287</v>
      </c>
      <c r="J1328" s="42" t="s">
        <v>82</v>
      </c>
      <c r="K1328" s="36" t="s">
        <v>67</v>
      </c>
      <c r="L1328" s="43" t="s">
        <v>68</v>
      </c>
      <c r="M1328" s="43" t="s">
        <v>38</v>
      </c>
      <c r="N1328" s="36" t="s">
        <v>365</v>
      </c>
      <c r="O1328" s="42" t="s">
        <v>366</v>
      </c>
      <c r="P1328" s="36" t="s">
        <v>71</v>
      </c>
      <c r="Q1328" s="42" t="s">
        <v>72</v>
      </c>
      <c r="R1328" s="42" t="s">
        <v>11891</v>
      </c>
      <c r="S1328" s="44">
        <v>43560</v>
      </c>
      <c r="T1328" s="44">
        <v>43598</v>
      </c>
      <c r="U1328" s="45">
        <v>43613</v>
      </c>
      <c r="V1328" s="46"/>
      <c r="W1328" s="47" t="s">
        <v>12637</v>
      </c>
      <c r="X1328" s="48" t="s">
        <v>12638</v>
      </c>
      <c r="Y1328" s="48">
        <v>69484</v>
      </c>
      <c r="Z1328" s="48" t="s">
        <v>12639</v>
      </c>
      <c r="AA1328" s="48" t="s">
        <v>12640</v>
      </c>
      <c r="AB1328" s="48">
        <v>17066</v>
      </c>
      <c r="AC1328" s="48"/>
      <c r="AD1328" s="48" t="s">
        <v>47</v>
      </c>
      <c r="AE1328" s="47" t="s">
        <v>12641</v>
      </c>
      <c r="AF1328" s="47" t="s">
        <v>12642</v>
      </c>
      <c r="AG1328" s="49"/>
      <c r="AH1328" s="49">
        <v>43668</v>
      </c>
      <c r="AI1328" s="50"/>
      <c r="AJ1328" s="51">
        <v>43669</v>
      </c>
      <c r="AK1328" s="51" t="s">
        <v>12170</v>
      </c>
      <c r="AL1328" s="52">
        <v>43668</v>
      </c>
    </row>
    <row r="1329" spans="1:38" x14ac:dyDescent="0.15">
      <c r="A1329" s="36">
        <v>51588227</v>
      </c>
      <c r="B1329" s="41" t="s">
        <v>12643</v>
      </c>
      <c r="C1329" s="41" t="s">
        <v>12644</v>
      </c>
      <c r="D1329" s="36" t="s">
        <v>12645</v>
      </c>
      <c r="E1329" s="36" t="s">
        <v>4517</v>
      </c>
      <c r="F1329" s="36"/>
      <c r="G1329" s="36">
        <v>51564129</v>
      </c>
      <c r="H1329" s="42" t="s">
        <v>7571</v>
      </c>
      <c r="I1329" s="42">
        <v>51747002</v>
      </c>
      <c r="J1329" s="42" t="s">
        <v>66</v>
      </c>
      <c r="K1329" s="36" t="s">
        <v>67</v>
      </c>
      <c r="L1329" s="43" t="s">
        <v>68</v>
      </c>
      <c r="M1329" s="43" t="s">
        <v>38</v>
      </c>
      <c r="N1329" s="36" t="s">
        <v>6172</v>
      </c>
      <c r="O1329" s="42" t="s">
        <v>696</v>
      </c>
      <c r="P1329" s="36" t="s">
        <v>85</v>
      </c>
      <c r="Q1329" s="42" t="s">
        <v>72</v>
      </c>
      <c r="R1329" s="42" t="s">
        <v>56</v>
      </c>
      <c r="S1329" s="44">
        <v>42348</v>
      </c>
      <c r="T1329" s="44">
        <v>43535</v>
      </c>
      <c r="U1329" s="45"/>
      <c r="V1329" s="46">
        <v>6624070</v>
      </c>
      <c r="W1329" s="47" t="s">
        <v>12646</v>
      </c>
      <c r="X1329" s="48" t="s">
        <v>12647</v>
      </c>
      <c r="Y1329" s="48">
        <v>69393</v>
      </c>
      <c r="Z1329" s="48" t="s">
        <v>12648</v>
      </c>
      <c r="AA1329" s="48" t="s">
        <v>12649</v>
      </c>
      <c r="AB1329" s="48">
        <v>4733</v>
      </c>
      <c r="AC1329" s="48"/>
      <c r="AD1329" s="48" t="s">
        <v>4506</v>
      </c>
      <c r="AE1329" s="47" t="s">
        <v>12650</v>
      </c>
      <c r="AF1329" s="47" t="s">
        <v>12651</v>
      </c>
      <c r="AG1329" s="49"/>
      <c r="AH1329" s="49">
        <v>43666</v>
      </c>
      <c r="AI1329" s="50"/>
      <c r="AJ1329" s="51">
        <v>43667</v>
      </c>
      <c r="AK1329" s="51" t="s">
        <v>12170</v>
      </c>
      <c r="AL1329" s="52">
        <v>43661</v>
      </c>
    </row>
    <row r="1330" spans="1:38" x14ac:dyDescent="0.15">
      <c r="A1330" s="36">
        <v>51727811</v>
      </c>
      <c r="B1330" s="41" t="s">
        <v>12652</v>
      </c>
      <c r="C1330" s="41" t="s">
        <v>12653</v>
      </c>
      <c r="D1330" s="36" t="s">
        <v>12654</v>
      </c>
      <c r="E1330" s="36" t="s">
        <v>12655</v>
      </c>
      <c r="F1330" s="36" t="s">
        <v>12656</v>
      </c>
      <c r="G1330" s="36">
        <v>51752149</v>
      </c>
      <c r="H1330" s="42" t="s">
        <v>8963</v>
      </c>
      <c r="I1330" s="42">
        <v>51621455</v>
      </c>
      <c r="J1330" s="42" t="s">
        <v>163</v>
      </c>
      <c r="K1330" s="36" t="s">
        <v>67</v>
      </c>
      <c r="L1330" s="43" t="s">
        <v>68</v>
      </c>
      <c r="M1330" s="43" t="s">
        <v>38</v>
      </c>
      <c r="N1330" s="36" t="s">
        <v>5442</v>
      </c>
      <c r="O1330" s="42" t="s">
        <v>9889</v>
      </c>
      <c r="P1330" s="36" t="s">
        <v>71</v>
      </c>
      <c r="Q1330" s="42" t="s">
        <v>72</v>
      </c>
      <c r="R1330" s="42" t="s">
        <v>2364</v>
      </c>
      <c r="S1330" s="44">
        <v>43196</v>
      </c>
      <c r="T1330" s="44">
        <v>43262</v>
      </c>
      <c r="U1330" s="45">
        <v>43509</v>
      </c>
      <c r="V1330" s="46">
        <v>6634578</v>
      </c>
      <c r="W1330" s="47" t="s">
        <v>12657</v>
      </c>
      <c r="X1330" s="48" t="s">
        <v>12658</v>
      </c>
      <c r="Y1330" s="48">
        <v>16211</v>
      </c>
      <c r="Z1330" s="48" t="s">
        <v>12659</v>
      </c>
      <c r="AA1330" s="48" t="s">
        <v>12660</v>
      </c>
      <c r="AB1330" s="48">
        <v>15060</v>
      </c>
      <c r="AC1330" s="48" t="s">
        <v>12661</v>
      </c>
      <c r="AD1330" s="48" t="s">
        <v>9013</v>
      </c>
      <c r="AE1330" s="47" t="s">
        <v>12662</v>
      </c>
      <c r="AF1330" s="47" t="s">
        <v>12663</v>
      </c>
      <c r="AG1330" s="49"/>
      <c r="AH1330" s="49">
        <v>43668</v>
      </c>
      <c r="AI1330" s="50"/>
      <c r="AJ1330" s="51">
        <v>43669</v>
      </c>
      <c r="AK1330" s="51" t="s">
        <v>12170</v>
      </c>
      <c r="AL1330" s="52">
        <v>43668</v>
      </c>
    </row>
    <row r="1331" spans="1:38" x14ac:dyDescent="0.15">
      <c r="A1331" s="36">
        <v>51806372</v>
      </c>
      <c r="B1331" s="41" t="s">
        <v>12664</v>
      </c>
      <c r="C1331" s="41" t="s">
        <v>12665</v>
      </c>
      <c r="D1331" s="36" t="s">
        <v>1113</v>
      </c>
      <c r="E1331" s="36" t="s">
        <v>12666</v>
      </c>
      <c r="F1331" s="36"/>
      <c r="G1331" s="36">
        <v>51692598</v>
      </c>
      <c r="H1331" s="42" t="s">
        <v>1188</v>
      </c>
      <c r="I1331" s="42">
        <v>51747002</v>
      </c>
      <c r="J1331" s="42" t="s">
        <v>66</v>
      </c>
      <c r="K1331" s="36" t="s">
        <v>67</v>
      </c>
      <c r="L1331" s="43" t="s">
        <v>68</v>
      </c>
      <c r="M1331" s="43" t="s">
        <v>38</v>
      </c>
      <c r="N1331" s="36" t="s">
        <v>6172</v>
      </c>
      <c r="O1331" s="42" t="s">
        <v>1317</v>
      </c>
      <c r="P1331" s="36" t="s">
        <v>85</v>
      </c>
      <c r="Q1331" s="42" t="s">
        <v>72</v>
      </c>
      <c r="R1331" s="42" t="s">
        <v>11891</v>
      </c>
      <c r="S1331" s="44">
        <v>43580</v>
      </c>
      <c r="T1331" s="44">
        <v>43619</v>
      </c>
      <c r="U1331" s="45">
        <v>43633</v>
      </c>
      <c r="V1331" s="46"/>
      <c r="W1331" s="47" t="s">
        <v>12667</v>
      </c>
      <c r="X1331" s="48" t="s">
        <v>12668</v>
      </c>
      <c r="Y1331" s="48">
        <v>69129</v>
      </c>
      <c r="Z1331" s="48" t="s">
        <v>12669</v>
      </c>
      <c r="AA1331" s="48" t="s">
        <v>12670</v>
      </c>
      <c r="AB1331" s="48">
        <v>16857</v>
      </c>
      <c r="AC1331" s="48"/>
      <c r="AD1331" s="48" t="s">
        <v>47</v>
      </c>
      <c r="AE1331" s="47" t="s">
        <v>12671</v>
      </c>
      <c r="AF1331" s="47" t="s">
        <v>12672</v>
      </c>
      <c r="AG1331" s="49"/>
      <c r="AH1331" s="49">
        <v>43664</v>
      </c>
      <c r="AI1331" s="50"/>
      <c r="AJ1331" s="51">
        <v>43665</v>
      </c>
      <c r="AK1331" s="51" t="s">
        <v>12170</v>
      </c>
      <c r="AL1331" s="52">
        <v>43661</v>
      </c>
    </row>
    <row r="1332" spans="1:38" x14ac:dyDescent="0.15">
      <c r="A1332" s="36">
        <v>51807377</v>
      </c>
      <c r="B1332" s="41" t="s">
        <v>12673</v>
      </c>
      <c r="C1332" s="41" t="s">
        <v>12674</v>
      </c>
      <c r="D1332" s="36" t="s">
        <v>12675</v>
      </c>
      <c r="E1332" s="36" t="s">
        <v>12676</v>
      </c>
      <c r="F1332" s="36"/>
      <c r="G1332" s="36">
        <v>51564129</v>
      </c>
      <c r="H1332" s="42" t="s">
        <v>7571</v>
      </c>
      <c r="I1332" s="42">
        <v>51747002</v>
      </c>
      <c r="J1332" s="42" t="s">
        <v>66</v>
      </c>
      <c r="K1332" s="36" t="s">
        <v>303</v>
      </c>
      <c r="L1332" s="43" t="s">
        <v>68</v>
      </c>
      <c r="M1332" s="43" t="s">
        <v>38</v>
      </c>
      <c r="N1332" s="36" t="s">
        <v>6172</v>
      </c>
      <c r="O1332" s="42" t="s">
        <v>819</v>
      </c>
      <c r="P1332" s="36" t="s">
        <v>85</v>
      </c>
      <c r="Q1332" s="42" t="s">
        <v>304</v>
      </c>
      <c r="R1332" s="42" t="s">
        <v>12005</v>
      </c>
      <c r="S1332" s="44">
        <v>43585</v>
      </c>
      <c r="T1332" s="44">
        <v>43641</v>
      </c>
      <c r="U1332" s="45">
        <v>43661</v>
      </c>
      <c r="V1332" s="46"/>
      <c r="W1332" s="47" t="s">
        <v>12677</v>
      </c>
      <c r="X1332" s="48" t="s">
        <v>12678</v>
      </c>
      <c r="Y1332" s="48">
        <v>69029</v>
      </c>
      <c r="Z1332" s="48" t="s">
        <v>12679</v>
      </c>
      <c r="AA1332" s="48" t="s">
        <v>12680</v>
      </c>
      <c r="AB1332" s="48">
        <v>16870</v>
      </c>
      <c r="AC1332" s="48"/>
      <c r="AD1332" s="48" t="s">
        <v>47</v>
      </c>
      <c r="AE1332" s="47"/>
      <c r="AF1332" s="47" t="s">
        <v>12681</v>
      </c>
      <c r="AG1332" s="49"/>
      <c r="AH1332" s="49">
        <v>43670</v>
      </c>
      <c r="AI1332" s="50"/>
      <c r="AJ1332" s="51">
        <v>43671</v>
      </c>
      <c r="AK1332" s="51" t="s">
        <v>12170</v>
      </c>
      <c r="AL1332" s="52">
        <v>43668</v>
      </c>
    </row>
    <row r="1333" spans="1:38" x14ac:dyDescent="0.15">
      <c r="A1333" s="36">
        <v>51772960</v>
      </c>
      <c r="B1333" s="41" t="s">
        <v>12682</v>
      </c>
      <c r="C1333" s="41" t="s">
        <v>12683</v>
      </c>
      <c r="D1333" s="36" t="s">
        <v>331</v>
      </c>
      <c r="E1333" s="36" t="s">
        <v>12684</v>
      </c>
      <c r="F1333" s="36"/>
      <c r="G1333" s="36">
        <v>51559927</v>
      </c>
      <c r="H1333" s="42" t="s">
        <v>448</v>
      </c>
      <c r="I1333" s="42">
        <v>51752149</v>
      </c>
      <c r="J1333" s="42" t="s">
        <v>8963</v>
      </c>
      <c r="K1333" s="36" t="s">
        <v>67</v>
      </c>
      <c r="L1333" s="43" t="s">
        <v>68</v>
      </c>
      <c r="M1333" s="43" t="s">
        <v>38</v>
      </c>
      <c r="N1333" s="36" t="s">
        <v>452</v>
      </c>
      <c r="O1333" s="42" t="s">
        <v>761</v>
      </c>
      <c r="P1333" s="36" t="s">
        <v>71</v>
      </c>
      <c r="Q1333" s="42" t="s">
        <v>72</v>
      </c>
      <c r="R1333" s="42" t="s">
        <v>2670</v>
      </c>
      <c r="S1333" s="44">
        <v>43433</v>
      </c>
      <c r="T1333" s="44">
        <v>43657</v>
      </c>
      <c r="U1333" s="45">
        <v>43664</v>
      </c>
      <c r="V1333" s="46"/>
      <c r="W1333" s="47" t="s">
        <v>12685</v>
      </c>
      <c r="X1333" s="48" t="s">
        <v>12686</v>
      </c>
      <c r="Y1333" s="48">
        <v>48485</v>
      </c>
      <c r="Z1333" s="48" t="s">
        <v>12687</v>
      </c>
      <c r="AA1333" s="48" t="s">
        <v>12688</v>
      </c>
      <c r="AB1333" s="48">
        <v>16193</v>
      </c>
      <c r="AC1333" s="48"/>
      <c r="AD1333" s="48" t="s">
        <v>47</v>
      </c>
      <c r="AE1333" s="47" t="s">
        <v>12689</v>
      </c>
      <c r="AF1333" s="47" t="s">
        <v>12690</v>
      </c>
      <c r="AG1333" s="49"/>
      <c r="AH1333" s="49">
        <v>43675</v>
      </c>
      <c r="AI1333" s="50"/>
      <c r="AJ1333" s="51">
        <v>43676</v>
      </c>
      <c r="AK1333" s="51" t="s">
        <v>12170</v>
      </c>
      <c r="AL1333" s="52">
        <v>43675</v>
      </c>
    </row>
    <row r="1334" spans="1:38" x14ac:dyDescent="0.15">
      <c r="A1334" s="36">
        <v>51737525</v>
      </c>
      <c r="B1334" s="41" t="s">
        <v>12691</v>
      </c>
      <c r="C1334" s="41" t="s">
        <v>12692</v>
      </c>
      <c r="D1334" s="36" t="s">
        <v>12693</v>
      </c>
      <c r="E1334" s="36" t="s">
        <v>12694</v>
      </c>
      <c r="F1334" s="36"/>
      <c r="G1334" s="36">
        <v>51710500</v>
      </c>
      <c r="H1334" s="42" t="s">
        <v>124</v>
      </c>
      <c r="I1334" s="42">
        <v>51744004</v>
      </c>
      <c r="J1334" s="42" t="s">
        <v>34</v>
      </c>
      <c r="K1334" s="36" t="s">
        <v>12695</v>
      </c>
      <c r="L1334" s="43" t="s">
        <v>37</v>
      </c>
      <c r="M1334" s="43" t="s">
        <v>38</v>
      </c>
      <c r="N1334" s="36" t="s">
        <v>39</v>
      </c>
      <c r="O1334" s="42"/>
      <c r="P1334" s="36"/>
      <c r="Q1334" s="42" t="s">
        <v>86</v>
      </c>
      <c r="R1334" s="42" t="s">
        <v>2408</v>
      </c>
      <c r="S1334" s="44">
        <v>43269</v>
      </c>
      <c r="T1334" s="44"/>
      <c r="U1334" s="45"/>
      <c r="V1334" s="46">
        <v>6634276</v>
      </c>
      <c r="W1334" s="47"/>
      <c r="X1334" s="48" t="s">
        <v>12696</v>
      </c>
      <c r="Y1334" s="48"/>
      <c r="Z1334" s="48" t="s">
        <v>635</v>
      </c>
      <c r="AA1334" s="48"/>
      <c r="AB1334" s="48">
        <v>16175</v>
      </c>
      <c r="AC1334" s="48"/>
      <c r="AD1334" s="48" t="s">
        <v>47</v>
      </c>
      <c r="AE1334" s="47"/>
      <c r="AF1334" s="47" t="s">
        <v>12697</v>
      </c>
      <c r="AG1334" s="49"/>
      <c r="AH1334" s="49">
        <v>43670</v>
      </c>
      <c r="AI1334" s="50"/>
      <c r="AJ1334" s="51">
        <v>43671</v>
      </c>
      <c r="AK1334" s="51" t="s">
        <v>12170</v>
      </c>
      <c r="AL1334" s="52">
        <v>43668</v>
      </c>
    </row>
    <row r="1335" spans="1:38" x14ac:dyDescent="0.15">
      <c r="A1335" s="36">
        <v>51699648</v>
      </c>
      <c r="B1335" s="41" t="s">
        <v>12698</v>
      </c>
      <c r="C1335" s="41" t="s">
        <v>12699</v>
      </c>
      <c r="D1335" s="36" t="s">
        <v>12700</v>
      </c>
      <c r="E1335" s="36" t="s">
        <v>12701</v>
      </c>
      <c r="F1335" s="36"/>
      <c r="G1335" s="36">
        <v>51609647</v>
      </c>
      <c r="H1335" s="42" t="s">
        <v>174</v>
      </c>
      <c r="I1335" s="42">
        <v>51747002</v>
      </c>
      <c r="J1335" s="42" t="s">
        <v>66</v>
      </c>
      <c r="K1335" s="36" t="s">
        <v>67</v>
      </c>
      <c r="L1335" s="43" t="s">
        <v>68</v>
      </c>
      <c r="M1335" s="43" t="s">
        <v>38</v>
      </c>
      <c r="N1335" s="36" t="s">
        <v>6172</v>
      </c>
      <c r="O1335" s="42" t="s">
        <v>334</v>
      </c>
      <c r="P1335" s="36" t="s">
        <v>85</v>
      </c>
      <c r="Q1335" s="42" t="s">
        <v>72</v>
      </c>
      <c r="R1335" s="42" t="s">
        <v>12184</v>
      </c>
      <c r="S1335" s="44">
        <v>42972</v>
      </c>
      <c r="T1335" s="44">
        <v>43017</v>
      </c>
      <c r="U1335" s="45">
        <v>43031</v>
      </c>
      <c r="V1335" s="46">
        <v>6624631</v>
      </c>
      <c r="W1335" s="47" t="s">
        <v>12702</v>
      </c>
      <c r="X1335" s="48" t="s">
        <v>12703</v>
      </c>
      <c r="Y1335" s="48">
        <v>48591</v>
      </c>
      <c r="Z1335" s="48" t="s">
        <v>12704</v>
      </c>
      <c r="AA1335" s="48" t="s">
        <v>12705</v>
      </c>
      <c r="AB1335" s="48">
        <v>14445</v>
      </c>
      <c r="AC1335" s="48"/>
      <c r="AD1335" s="48" t="s">
        <v>4506</v>
      </c>
      <c r="AE1335" s="47" t="s">
        <v>12706</v>
      </c>
      <c r="AF1335" s="47" t="s">
        <v>12707</v>
      </c>
      <c r="AG1335" s="49"/>
      <c r="AH1335" s="49">
        <v>43676</v>
      </c>
      <c r="AI1335" s="50"/>
      <c r="AJ1335" s="51">
        <v>43677</v>
      </c>
      <c r="AK1335" s="51" t="s">
        <v>12170</v>
      </c>
      <c r="AL1335" s="52">
        <v>43675</v>
      </c>
    </row>
    <row r="1336" spans="1:38" x14ac:dyDescent="0.15">
      <c r="A1336" s="36">
        <v>51584124</v>
      </c>
      <c r="B1336" s="41" t="s">
        <v>12708</v>
      </c>
      <c r="C1336" s="41" t="s">
        <v>12709</v>
      </c>
      <c r="D1336" s="36" t="s">
        <v>12710</v>
      </c>
      <c r="E1336" s="36" t="s">
        <v>12711</v>
      </c>
      <c r="F1336" s="36"/>
      <c r="G1336" s="36">
        <v>51591942</v>
      </c>
      <c r="H1336" s="42" t="s">
        <v>3892</v>
      </c>
      <c r="I1336" s="42">
        <v>51747002</v>
      </c>
      <c r="J1336" s="42" t="s">
        <v>66</v>
      </c>
      <c r="K1336" s="36" t="s">
        <v>67</v>
      </c>
      <c r="L1336" s="43" t="s">
        <v>68</v>
      </c>
      <c r="M1336" s="43" t="s">
        <v>38</v>
      </c>
      <c r="N1336" s="36" t="s">
        <v>6172</v>
      </c>
      <c r="O1336" s="42" t="s">
        <v>696</v>
      </c>
      <c r="P1336" s="36" t="s">
        <v>85</v>
      </c>
      <c r="Q1336" s="42" t="s">
        <v>72</v>
      </c>
      <c r="R1336" s="42" t="s">
        <v>73</v>
      </c>
      <c r="S1336" s="44">
        <v>42306</v>
      </c>
      <c r="T1336" s="44">
        <v>43535</v>
      </c>
      <c r="U1336" s="45"/>
      <c r="V1336" s="46">
        <v>6624085</v>
      </c>
      <c r="W1336" s="47" t="s">
        <v>12712</v>
      </c>
      <c r="X1336" s="48" t="s">
        <v>12713</v>
      </c>
      <c r="Y1336" s="48">
        <v>69390</v>
      </c>
      <c r="Z1336" s="48" t="s">
        <v>12714</v>
      </c>
      <c r="AA1336" s="48" t="s">
        <v>12715</v>
      </c>
      <c r="AB1336" s="48">
        <v>4370</v>
      </c>
      <c r="AC1336" s="48"/>
      <c r="AD1336" s="48" t="s">
        <v>4506</v>
      </c>
      <c r="AE1336" s="47" t="s">
        <v>12716</v>
      </c>
      <c r="AF1336" s="47" t="s">
        <v>12717</v>
      </c>
      <c r="AG1336" s="49"/>
      <c r="AH1336" s="49">
        <v>43677</v>
      </c>
      <c r="AI1336" s="50"/>
      <c r="AJ1336" s="51">
        <v>43678</v>
      </c>
      <c r="AK1336" s="51" t="s">
        <v>12718</v>
      </c>
      <c r="AL1336" s="52">
        <v>43675</v>
      </c>
    </row>
    <row r="1337" spans="1:38" x14ac:dyDescent="0.15">
      <c r="A1337" s="36">
        <v>51694297</v>
      </c>
      <c r="B1337" s="41" t="s">
        <v>12719</v>
      </c>
      <c r="C1337" s="41" t="s">
        <v>12720</v>
      </c>
      <c r="D1337" s="36" t="s">
        <v>12721</v>
      </c>
      <c r="E1337" s="36" t="s">
        <v>12722</v>
      </c>
      <c r="F1337" s="36"/>
      <c r="G1337" s="36">
        <v>51698635</v>
      </c>
      <c r="H1337" s="42" t="s">
        <v>914</v>
      </c>
      <c r="I1337" s="42">
        <v>51609648</v>
      </c>
      <c r="J1337" s="42" t="s">
        <v>162</v>
      </c>
      <c r="K1337" s="36" t="s">
        <v>67</v>
      </c>
      <c r="L1337" s="43" t="s">
        <v>68</v>
      </c>
      <c r="M1337" s="43" t="s">
        <v>38</v>
      </c>
      <c r="N1337" s="36" t="s">
        <v>414</v>
      </c>
      <c r="O1337" s="42" t="s">
        <v>106</v>
      </c>
      <c r="P1337" s="36" t="s">
        <v>71</v>
      </c>
      <c r="Q1337" s="42" t="s">
        <v>72</v>
      </c>
      <c r="R1337" s="42" t="s">
        <v>1096</v>
      </c>
      <c r="S1337" s="44">
        <v>42937</v>
      </c>
      <c r="T1337" s="44">
        <v>42990</v>
      </c>
      <c r="U1337" s="45">
        <v>43010</v>
      </c>
      <c r="V1337" s="46">
        <v>6624541</v>
      </c>
      <c r="W1337" s="47" t="s">
        <v>12723</v>
      </c>
      <c r="X1337" s="48" t="s">
        <v>12724</v>
      </c>
      <c r="Y1337" s="48">
        <v>69191</v>
      </c>
      <c r="Z1337" s="48" t="s">
        <v>12725</v>
      </c>
      <c r="AA1337" s="48" t="s">
        <v>12726</v>
      </c>
      <c r="AB1337" s="48">
        <v>1220</v>
      </c>
      <c r="AC1337" s="48" t="s">
        <v>12727</v>
      </c>
      <c r="AD1337" s="48" t="s">
        <v>9013</v>
      </c>
      <c r="AE1337" s="47" t="s">
        <v>12728</v>
      </c>
      <c r="AF1337" s="47" t="s">
        <v>12729</v>
      </c>
      <c r="AG1337" s="49"/>
      <c r="AH1337" s="49">
        <v>43677</v>
      </c>
      <c r="AI1337" s="50"/>
      <c r="AJ1337" s="51">
        <v>43678</v>
      </c>
      <c r="AK1337" s="51" t="s">
        <v>12718</v>
      </c>
      <c r="AL1337" s="52">
        <v>43675</v>
      </c>
    </row>
    <row r="1338" spans="1:38" x14ac:dyDescent="0.15">
      <c r="A1338" s="36">
        <v>51693812</v>
      </c>
      <c r="B1338" s="41" t="s">
        <v>12730</v>
      </c>
      <c r="C1338" s="41" t="s">
        <v>12731</v>
      </c>
      <c r="D1338" s="36" t="s">
        <v>12732</v>
      </c>
      <c r="E1338" s="36" t="s">
        <v>12733</v>
      </c>
      <c r="F1338" s="36" t="s">
        <v>4497</v>
      </c>
      <c r="G1338" s="36">
        <v>51691175</v>
      </c>
      <c r="H1338" s="42" t="s">
        <v>442</v>
      </c>
      <c r="I1338" s="42">
        <v>51772919</v>
      </c>
      <c r="J1338" s="42" t="s">
        <v>205</v>
      </c>
      <c r="K1338" s="36" t="s">
        <v>67</v>
      </c>
      <c r="L1338" s="43" t="s">
        <v>68</v>
      </c>
      <c r="M1338" s="43" t="s">
        <v>38</v>
      </c>
      <c r="N1338" s="36" t="s">
        <v>6037</v>
      </c>
      <c r="O1338" s="42" t="s">
        <v>950</v>
      </c>
      <c r="P1338" s="36" t="s">
        <v>71</v>
      </c>
      <c r="Q1338" s="42" t="s">
        <v>72</v>
      </c>
      <c r="R1338" s="42" t="s">
        <v>1096</v>
      </c>
      <c r="S1338" s="44">
        <v>42936</v>
      </c>
      <c r="T1338" s="44">
        <v>43003</v>
      </c>
      <c r="U1338" s="45">
        <v>43024</v>
      </c>
      <c r="V1338" s="46">
        <v>6624513</v>
      </c>
      <c r="W1338" s="47" t="s">
        <v>12734</v>
      </c>
      <c r="X1338" s="48" t="s">
        <v>12735</v>
      </c>
      <c r="Y1338" s="48">
        <v>12155</v>
      </c>
      <c r="Z1338" s="48" t="s">
        <v>12736</v>
      </c>
      <c r="AA1338" s="48" t="s">
        <v>12737</v>
      </c>
      <c r="AB1338" s="48">
        <v>1496</v>
      </c>
      <c r="AC1338" s="48"/>
      <c r="AD1338" s="48" t="s">
        <v>47</v>
      </c>
      <c r="AE1338" s="47" t="s">
        <v>12738</v>
      </c>
      <c r="AF1338" s="47" t="s">
        <v>12739</v>
      </c>
      <c r="AG1338" s="49"/>
      <c r="AH1338" s="49">
        <v>43677</v>
      </c>
      <c r="AI1338" s="50"/>
      <c r="AJ1338" s="51">
        <v>43678</v>
      </c>
      <c r="AK1338" s="51" t="s">
        <v>12718</v>
      </c>
      <c r="AL1338" s="52">
        <v>43675</v>
      </c>
    </row>
    <row r="1339" spans="1:38" x14ac:dyDescent="0.15">
      <c r="A1339" s="36">
        <v>51721463</v>
      </c>
      <c r="B1339" s="41" t="s">
        <v>12740</v>
      </c>
      <c r="C1339" s="41" t="s">
        <v>12741</v>
      </c>
      <c r="D1339" s="36" t="s">
        <v>12742</v>
      </c>
      <c r="E1339" s="36" t="s">
        <v>1465</v>
      </c>
      <c r="F1339" s="36"/>
      <c r="G1339" s="36">
        <v>51591940</v>
      </c>
      <c r="H1339" s="42" t="s">
        <v>189</v>
      </c>
      <c r="I1339" s="42">
        <v>51609648</v>
      </c>
      <c r="J1339" s="42" t="s">
        <v>162</v>
      </c>
      <c r="K1339" s="36" t="s">
        <v>67</v>
      </c>
      <c r="L1339" s="43" t="s">
        <v>68</v>
      </c>
      <c r="M1339" s="43" t="s">
        <v>38</v>
      </c>
      <c r="N1339" s="36" t="s">
        <v>414</v>
      </c>
      <c r="O1339" s="42" t="s">
        <v>70</v>
      </c>
      <c r="P1339" s="36" t="s">
        <v>71</v>
      </c>
      <c r="Q1339" s="42" t="s">
        <v>72</v>
      </c>
      <c r="R1339" s="42" t="s">
        <v>1800</v>
      </c>
      <c r="S1339" s="44">
        <v>43150</v>
      </c>
      <c r="T1339" s="44">
        <v>43185</v>
      </c>
      <c r="U1339" s="45">
        <v>43199</v>
      </c>
      <c r="V1339" s="46">
        <v>6624877</v>
      </c>
      <c r="W1339" s="47" t="s">
        <v>12743</v>
      </c>
      <c r="X1339" s="48" t="s">
        <v>12744</v>
      </c>
      <c r="Y1339" s="48">
        <v>69477</v>
      </c>
      <c r="Z1339" s="48" t="s">
        <v>12745</v>
      </c>
      <c r="AA1339" s="48" t="s">
        <v>12746</v>
      </c>
      <c r="AB1339" s="48">
        <v>14859</v>
      </c>
      <c r="AC1339" s="48" t="s">
        <v>12747</v>
      </c>
      <c r="AD1339" s="48" t="s">
        <v>9013</v>
      </c>
      <c r="AE1339" s="47" t="s">
        <v>12748</v>
      </c>
      <c r="AF1339" s="47" t="s">
        <v>12749</v>
      </c>
      <c r="AG1339" s="49"/>
      <c r="AH1339" s="49">
        <v>43677</v>
      </c>
      <c r="AI1339" s="50"/>
      <c r="AJ1339" s="51">
        <v>43678</v>
      </c>
      <c r="AK1339" s="51" t="s">
        <v>12718</v>
      </c>
      <c r="AL1339" s="52">
        <v>43675</v>
      </c>
    </row>
    <row r="1340" spans="1:38" x14ac:dyDescent="0.15">
      <c r="A1340" s="36">
        <v>51546351</v>
      </c>
      <c r="B1340" s="41" t="s">
        <v>5968</v>
      </c>
      <c r="C1340" s="41" t="s">
        <v>12750</v>
      </c>
      <c r="D1340" s="36" t="s">
        <v>2889</v>
      </c>
      <c r="E1340" s="36" t="s">
        <v>685</v>
      </c>
      <c r="F1340" s="36"/>
      <c r="G1340" s="36">
        <v>51710500</v>
      </c>
      <c r="H1340" s="42" t="s">
        <v>124</v>
      </c>
      <c r="I1340" s="42">
        <v>51744004</v>
      </c>
      <c r="J1340" s="42" t="s">
        <v>34</v>
      </c>
      <c r="K1340" s="36" t="s">
        <v>12695</v>
      </c>
      <c r="L1340" s="43" t="s">
        <v>37</v>
      </c>
      <c r="M1340" s="43" t="s">
        <v>38</v>
      </c>
      <c r="N1340" s="36" t="s">
        <v>536</v>
      </c>
      <c r="O1340" s="42" t="s">
        <v>106</v>
      </c>
      <c r="P1340" s="36" t="s">
        <v>71</v>
      </c>
      <c r="Q1340" s="42" t="s">
        <v>86</v>
      </c>
      <c r="R1340" s="42" t="s">
        <v>367</v>
      </c>
      <c r="S1340" s="44">
        <v>42044</v>
      </c>
      <c r="T1340" s="44"/>
      <c r="U1340" s="45">
        <v>42100</v>
      </c>
      <c r="V1340" s="46">
        <v>6634009</v>
      </c>
      <c r="W1340" s="47" t="s">
        <v>12751</v>
      </c>
      <c r="X1340" s="48" t="s">
        <v>12752</v>
      </c>
      <c r="Y1340" s="48">
        <v>12287</v>
      </c>
      <c r="Z1340" s="48" t="s">
        <v>12753</v>
      </c>
      <c r="AA1340" s="48" t="s">
        <v>12754</v>
      </c>
      <c r="AB1340" s="48">
        <v>1277</v>
      </c>
      <c r="AC1340" s="48"/>
      <c r="AD1340" s="48" t="s">
        <v>47</v>
      </c>
      <c r="AE1340" s="47" t="s">
        <v>12755</v>
      </c>
      <c r="AF1340" s="47" t="s">
        <v>12756</v>
      </c>
      <c r="AG1340" s="49"/>
      <c r="AH1340" s="49">
        <v>43678</v>
      </c>
      <c r="AI1340" s="50"/>
      <c r="AJ1340" s="51">
        <v>43679</v>
      </c>
      <c r="AK1340" s="51" t="s">
        <v>12718</v>
      </c>
      <c r="AL1340" s="52">
        <v>43675</v>
      </c>
    </row>
    <row r="1341" spans="1:38" x14ac:dyDescent="0.15">
      <c r="A1341" s="36">
        <v>51580865</v>
      </c>
      <c r="B1341" s="41" t="s">
        <v>12757</v>
      </c>
      <c r="C1341" s="41" t="s">
        <v>12758</v>
      </c>
      <c r="D1341" s="36" t="s">
        <v>4217</v>
      </c>
      <c r="E1341" s="36" t="s">
        <v>12759</v>
      </c>
      <c r="F1341" s="36"/>
      <c r="G1341" s="36">
        <v>51576660</v>
      </c>
      <c r="H1341" s="42" t="s">
        <v>313</v>
      </c>
      <c r="I1341" s="42">
        <v>51609648</v>
      </c>
      <c r="J1341" s="42" t="s">
        <v>162</v>
      </c>
      <c r="K1341" s="36" t="s">
        <v>67</v>
      </c>
      <c r="L1341" s="43" t="s">
        <v>68</v>
      </c>
      <c r="M1341" s="43" t="s">
        <v>38</v>
      </c>
      <c r="N1341" s="36" t="s">
        <v>164</v>
      </c>
      <c r="O1341" s="42" t="s">
        <v>314</v>
      </c>
      <c r="P1341" s="36" t="s">
        <v>71</v>
      </c>
      <c r="Q1341" s="42" t="s">
        <v>72</v>
      </c>
      <c r="R1341" s="42" t="s">
        <v>193</v>
      </c>
      <c r="S1341" s="44">
        <v>42278</v>
      </c>
      <c r="T1341" s="44">
        <v>43059</v>
      </c>
      <c r="U1341" s="45">
        <v>43080</v>
      </c>
      <c r="V1341" s="46">
        <v>6624017</v>
      </c>
      <c r="W1341" s="47" t="s">
        <v>12760</v>
      </c>
      <c r="X1341" s="48" t="s">
        <v>12761</v>
      </c>
      <c r="Y1341" s="48">
        <v>69259</v>
      </c>
      <c r="Z1341" s="48" t="s">
        <v>12762</v>
      </c>
      <c r="AA1341" s="48" t="s">
        <v>12763</v>
      </c>
      <c r="AB1341" s="48">
        <v>5935</v>
      </c>
      <c r="AC1341" s="48"/>
      <c r="AD1341" s="48" t="s">
        <v>47</v>
      </c>
      <c r="AE1341" s="47" t="s">
        <v>12764</v>
      </c>
      <c r="AF1341" s="47" t="s">
        <v>12765</v>
      </c>
      <c r="AG1341" s="49"/>
      <c r="AH1341" s="49">
        <v>43678</v>
      </c>
      <c r="AI1341" s="50" t="s">
        <v>6319</v>
      </c>
      <c r="AJ1341" s="51">
        <v>43679</v>
      </c>
      <c r="AK1341" s="51" t="s">
        <v>12718</v>
      </c>
      <c r="AL1341" s="52">
        <v>43675</v>
      </c>
    </row>
    <row r="1342" spans="1:38" x14ac:dyDescent="0.15">
      <c r="A1342" s="36">
        <v>51611564</v>
      </c>
      <c r="B1342" s="41" t="s">
        <v>12766</v>
      </c>
      <c r="C1342" s="41" t="s">
        <v>12767</v>
      </c>
      <c r="D1342" s="36" t="s">
        <v>695</v>
      </c>
      <c r="E1342" s="36" t="s">
        <v>12768</v>
      </c>
      <c r="F1342" s="36"/>
      <c r="G1342" s="36">
        <v>51710500</v>
      </c>
      <c r="H1342" s="42" t="s">
        <v>124</v>
      </c>
      <c r="I1342" s="42">
        <v>51744004</v>
      </c>
      <c r="J1342" s="42" t="s">
        <v>34</v>
      </c>
      <c r="K1342" s="36" t="s">
        <v>303</v>
      </c>
      <c r="L1342" s="43" t="s">
        <v>5890</v>
      </c>
      <c r="M1342" s="43" t="s">
        <v>38</v>
      </c>
      <c r="N1342" s="36" t="s">
        <v>175</v>
      </c>
      <c r="O1342" s="42" t="s">
        <v>1438</v>
      </c>
      <c r="P1342" s="36" t="s">
        <v>85</v>
      </c>
      <c r="Q1342" s="42" t="s">
        <v>304</v>
      </c>
      <c r="R1342" s="42" t="s">
        <v>12769</v>
      </c>
      <c r="S1342" s="44">
        <v>42502</v>
      </c>
      <c r="T1342" s="44"/>
      <c r="U1342" s="45"/>
      <c r="V1342" s="46"/>
      <c r="W1342" s="47" t="s">
        <v>12770</v>
      </c>
      <c r="X1342" s="48" t="s">
        <v>12771</v>
      </c>
      <c r="Y1342" s="48">
        <v>69250</v>
      </c>
      <c r="Z1342" s="48" t="s">
        <v>12772</v>
      </c>
      <c r="AA1342" s="48" t="s">
        <v>12773</v>
      </c>
      <c r="AB1342" s="48">
        <v>668</v>
      </c>
      <c r="AC1342" s="48"/>
      <c r="AD1342" s="48" t="s">
        <v>47</v>
      </c>
      <c r="AE1342" s="47"/>
      <c r="AF1342" s="47" t="s">
        <v>12774</v>
      </c>
      <c r="AG1342" s="49"/>
      <c r="AH1342" s="49">
        <v>43677</v>
      </c>
      <c r="AI1342" s="50" t="s">
        <v>12775</v>
      </c>
      <c r="AJ1342" s="51">
        <v>43678</v>
      </c>
      <c r="AK1342" s="51" t="s">
        <v>12718</v>
      </c>
      <c r="AL1342" s="52">
        <v>43675</v>
      </c>
    </row>
    <row r="1343" spans="1:38" x14ac:dyDescent="0.15">
      <c r="A1343" s="36">
        <v>51731450</v>
      </c>
      <c r="B1343" s="41" t="s">
        <v>12776</v>
      </c>
      <c r="C1343" s="41" t="s">
        <v>12777</v>
      </c>
      <c r="D1343" s="36" t="s">
        <v>12710</v>
      </c>
      <c r="E1343" s="36" t="s">
        <v>12778</v>
      </c>
      <c r="F1343" s="36" t="s">
        <v>12779</v>
      </c>
      <c r="G1343" s="36">
        <v>51588225</v>
      </c>
      <c r="H1343" s="42" t="s">
        <v>231</v>
      </c>
      <c r="I1343" s="42">
        <v>51712958</v>
      </c>
      <c r="J1343" s="42" t="s">
        <v>7320</v>
      </c>
      <c r="K1343" s="36" t="s">
        <v>67</v>
      </c>
      <c r="L1343" s="43" t="s">
        <v>68</v>
      </c>
      <c r="M1343" s="43" t="s">
        <v>38</v>
      </c>
      <c r="N1343" s="36" t="s">
        <v>175</v>
      </c>
      <c r="O1343" s="42" t="s">
        <v>314</v>
      </c>
      <c r="P1343" s="36" t="s">
        <v>85</v>
      </c>
      <c r="Q1343" s="42" t="s">
        <v>72</v>
      </c>
      <c r="R1343" s="42" t="s">
        <v>11800</v>
      </c>
      <c r="S1343" s="44">
        <v>43227</v>
      </c>
      <c r="T1343" s="44">
        <v>43276</v>
      </c>
      <c r="U1343" s="45">
        <v>43312</v>
      </c>
      <c r="V1343" s="46">
        <v>6634664</v>
      </c>
      <c r="W1343" s="47" t="s">
        <v>12780</v>
      </c>
      <c r="X1343" s="48" t="s">
        <v>12781</v>
      </c>
      <c r="Y1343" s="48">
        <v>48549</v>
      </c>
      <c r="Z1343" s="48" t="s">
        <v>12782</v>
      </c>
      <c r="AA1343" s="48" t="s">
        <v>12783</v>
      </c>
      <c r="AB1343" s="48">
        <v>15108</v>
      </c>
      <c r="AC1343" s="48"/>
      <c r="AD1343" s="48" t="s">
        <v>4506</v>
      </c>
      <c r="AE1343" s="47" t="s">
        <v>12784</v>
      </c>
      <c r="AF1343" s="47" t="s">
        <v>12785</v>
      </c>
      <c r="AG1343" s="49"/>
      <c r="AH1343" s="49">
        <v>43677</v>
      </c>
      <c r="AI1343" s="50"/>
      <c r="AJ1343" s="51">
        <v>43678</v>
      </c>
      <c r="AK1343" s="51" t="s">
        <v>12718</v>
      </c>
      <c r="AL1343" s="52">
        <v>43675</v>
      </c>
    </row>
    <row r="1344" spans="1:38" x14ac:dyDescent="0.15">
      <c r="A1344" s="36">
        <v>51713748</v>
      </c>
      <c r="B1344" s="41" t="s">
        <v>12786</v>
      </c>
      <c r="C1344" s="41" t="s">
        <v>12787</v>
      </c>
      <c r="D1344" s="36" t="s">
        <v>5853</v>
      </c>
      <c r="E1344" s="36" t="s">
        <v>12788</v>
      </c>
      <c r="F1344" s="36" t="s">
        <v>12789</v>
      </c>
      <c r="G1344" s="36">
        <v>51578947</v>
      </c>
      <c r="H1344" s="42" t="s">
        <v>78</v>
      </c>
      <c r="I1344" s="42">
        <v>51712958</v>
      </c>
      <c r="J1344" s="42" t="s">
        <v>7320</v>
      </c>
      <c r="K1344" s="36" t="s">
        <v>67</v>
      </c>
      <c r="L1344" s="43" t="s">
        <v>68</v>
      </c>
      <c r="M1344" s="43" t="s">
        <v>38</v>
      </c>
      <c r="N1344" s="36" t="s">
        <v>69</v>
      </c>
      <c r="O1344" s="42" t="s">
        <v>432</v>
      </c>
      <c r="P1344" s="36" t="s">
        <v>85</v>
      </c>
      <c r="Q1344" s="42" t="s">
        <v>72</v>
      </c>
      <c r="R1344" s="42" t="s">
        <v>1902</v>
      </c>
      <c r="S1344" s="44">
        <v>43090</v>
      </c>
      <c r="T1344" s="44">
        <v>43143</v>
      </c>
      <c r="U1344" s="45">
        <v>43157</v>
      </c>
      <c r="V1344" s="46">
        <v>6624742</v>
      </c>
      <c r="W1344" s="47" t="s">
        <v>12790</v>
      </c>
      <c r="X1344" s="48" t="s">
        <v>12791</v>
      </c>
      <c r="Y1344" s="48">
        <v>69347</v>
      </c>
      <c r="Z1344" s="48" t="s">
        <v>12792</v>
      </c>
      <c r="AA1344" s="48" t="s">
        <v>12793</v>
      </c>
      <c r="AB1344" s="48">
        <v>16174</v>
      </c>
      <c r="AC1344" s="48"/>
      <c r="AD1344" s="48" t="s">
        <v>4506</v>
      </c>
      <c r="AE1344" s="47" t="s">
        <v>12794</v>
      </c>
      <c r="AF1344" s="47" t="s">
        <v>12795</v>
      </c>
      <c r="AG1344" s="49"/>
      <c r="AH1344" s="49">
        <v>43678</v>
      </c>
      <c r="AI1344" s="50"/>
      <c r="AJ1344" s="51">
        <v>43679</v>
      </c>
      <c r="AK1344" s="51" t="s">
        <v>12718</v>
      </c>
      <c r="AL1344" s="52">
        <v>43675</v>
      </c>
    </row>
    <row r="1345" spans="1:38" x14ac:dyDescent="0.15">
      <c r="A1345" s="36">
        <v>51732809</v>
      </c>
      <c r="B1345" s="41" t="s">
        <v>7825</v>
      </c>
      <c r="C1345" s="41" t="s">
        <v>12796</v>
      </c>
      <c r="D1345" s="36" t="s">
        <v>12797</v>
      </c>
      <c r="E1345" s="36" t="s">
        <v>12798</v>
      </c>
      <c r="F1345" s="36"/>
      <c r="G1345" s="36">
        <v>51609648</v>
      </c>
      <c r="H1345" s="42" t="s">
        <v>162</v>
      </c>
      <c r="I1345" s="42">
        <v>51621455</v>
      </c>
      <c r="J1345" s="42" t="s">
        <v>163</v>
      </c>
      <c r="K1345" s="36" t="s">
        <v>83</v>
      </c>
      <c r="L1345" s="43" t="s">
        <v>37</v>
      </c>
      <c r="M1345" s="43" t="s">
        <v>38</v>
      </c>
      <c r="N1345" s="36" t="s">
        <v>164</v>
      </c>
      <c r="O1345" s="42" t="s">
        <v>1930</v>
      </c>
      <c r="P1345" s="36" t="s">
        <v>71</v>
      </c>
      <c r="Q1345" s="42" t="s">
        <v>86</v>
      </c>
      <c r="R1345" s="42" t="s">
        <v>11800</v>
      </c>
      <c r="S1345" s="44">
        <v>43231</v>
      </c>
      <c r="T1345" s="44">
        <v>43444</v>
      </c>
      <c r="U1345" s="45">
        <v>43465</v>
      </c>
      <c r="V1345" s="46">
        <v>6634674</v>
      </c>
      <c r="W1345" s="47" t="s">
        <v>12799</v>
      </c>
      <c r="X1345" s="48" t="s">
        <v>12800</v>
      </c>
      <c r="Y1345" s="48">
        <v>48528</v>
      </c>
      <c r="Z1345" s="48" t="s">
        <v>12801</v>
      </c>
      <c r="AA1345" s="48" t="s">
        <v>12802</v>
      </c>
      <c r="AB1345" s="48">
        <v>15131</v>
      </c>
      <c r="AC1345" s="48" t="s">
        <v>12803</v>
      </c>
      <c r="AD1345" s="48" t="s">
        <v>47</v>
      </c>
      <c r="AE1345" s="47" t="s">
        <v>12804</v>
      </c>
      <c r="AF1345" s="47" t="s">
        <v>12805</v>
      </c>
      <c r="AG1345" s="49"/>
      <c r="AH1345" s="49">
        <v>43677</v>
      </c>
      <c r="AI1345" s="50"/>
      <c r="AJ1345" s="51">
        <v>43678</v>
      </c>
      <c r="AK1345" s="51" t="s">
        <v>12718</v>
      </c>
      <c r="AL1345" s="52">
        <v>43675</v>
      </c>
    </row>
    <row r="1346" spans="1:38" x14ac:dyDescent="0.15">
      <c r="A1346" s="36">
        <v>51725450</v>
      </c>
      <c r="B1346" s="41" t="s">
        <v>12806</v>
      </c>
      <c r="C1346" s="41" t="s">
        <v>12807</v>
      </c>
      <c r="D1346" s="36" t="s">
        <v>12808</v>
      </c>
      <c r="E1346" s="36" t="s">
        <v>12809</v>
      </c>
      <c r="F1346" s="36"/>
      <c r="G1346" s="36">
        <v>51564129</v>
      </c>
      <c r="H1346" s="42" t="s">
        <v>7571</v>
      </c>
      <c r="I1346" s="42">
        <v>51747002</v>
      </c>
      <c r="J1346" s="42" t="s">
        <v>66</v>
      </c>
      <c r="K1346" s="36" t="s">
        <v>67</v>
      </c>
      <c r="L1346" s="43" t="s">
        <v>68</v>
      </c>
      <c r="M1346" s="43" t="s">
        <v>38</v>
      </c>
      <c r="N1346" s="36" t="s">
        <v>5947</v>
      </c>
      <c r="O1346" s="42" t="s">
        <v>761</v>
      </c>
      <c r="P1346" s="36" t="s">
        <v>85</v>
      </c>
      <c r="Q1346" s="42" t="s">
        <v>72</v>
      </c>
      <c r="R1346" s="42" t="s">
        <v>208</v>
      </c>
      <c r="S1346" s="44">
        <v>43180</v>
      </c>
      <c r="T1346" s="44">
        <v>43220</v>
      </c>
      <c r="U1346" s="45">
        <v>43234</v>
      </c>
      <c r="V1346" s="46">
        <v>6624135</v>
      </c>
      <c r="W1346" s="47" t="s">
        <v>12810</v>
      </c>
      <c r="X1346" s="48" t="s">
        <v>12811</v>
      </c>
      <c r="Y1346" s="48">
        <v>48454</v>
      </c>
      <c r="Z1346" s="48" t="s">
        <v>12812</v>
      </c>
      <c r="AA1346" s="48" t="s">
        <v>12813</v>
      </c>
      <c r="AB1346" s="48">
        <v>15434</v>
      </c>
      <c r="AC1346" s="48"/>
      <c r="AD1346" s="48" t="s">
        <v>47</v>
      </c>
      <c r="AE1346" s="47" t="s">
        <v>12814</v>
      </c>
      <c r="AF1346" s="47" t="s">
        <v>12815</v>
      </c>
      <c r="AG1346" s="49"/>
      <c r="AH1346" s="49">
        <v>43678</v>
      </c>
      <c r="AI1346" s="50"/>
      <c r="AJ1346" s="51">
        <v>43679</v>
      </c>
      <c r="AK1346" s="51" t="s">
        <v>12718</v>
      </c>
      <c r="AL1346" s="52">
        <v>43675</v>
      </c>
    </row>
    <row r="1347" spans="1:38" x14ac:dyDescent="0.15">
      <c r="A1347" s="36">
        <v>51804716</v>
      </c>
      <c r="B1347" s="41" t="s">
        <v>12816</v>
      </c>
      <c r="C1347" s="41" t="s">
        <v>12817</v>
      </c>
      <c r="D1347" s="36" t="s">
        <v>8583</v>
      </c>
      <c r="E1347" s="36" t="s">
        <v>12818</v>
      </c>
      <c r="F1347" s="36"/>
      <c r="G1347" s="36">
        <v>51559927</v>
      </c>
      <c r="H1347" s="42" t="s">
        <v>448</v>
      </c>
      <c r="I1347" s="42">
        <v>51752149</v>
      </c>
      <c r="J1347" s="42" t="s">
        <v>8963</v>
      </c>
      <c r="K1347" s="36" t="s">
        <v>67</v>
      </c>
      <c r="L1347" s="43" t="s">
        <v>68</v>
      </c>
      <c r="M1347" s="43" t="s">
        <v>38</v>
      </c>
      <c r="N1347" s="36" t="s">
        <v>452</v>
      </c>
      <c r="O1347" s="42" t="s">
        <v>207</v>
      </c>
      <c r="P1347" s="36" t="s">
        <v>71</v>
      </c>
      <c r="Q1347" s="42" t="s">
        <v>72</v>
      </c>
      <c r="R1347" s="42" t="s">
        <v>11891</v>
      </c>
      <c r="S1347" s="44">
        <v>43570</v>
      </c>
      <c r="T1347" s="44">
        <v>43605</v>
      </c>
      <c r="U1347" s="45">
        <v>43619</v>
      </c>
      <c r="V1347" s="46"/>
      <c r="W1347" s="47" t="s">
        <v>12819</v>
      </c>
      <c r="X1347" s="48" t="s">
        <v>12820</v>
      </c>
      <c r="Y1347" s="48">
        <v>69155</v>
      </c>
      <c r="Z1347" s="48" t="s">
        <v>12821</v>
      </c>
      <c r="AA1347" s="48" t="s">
        <v>12822</v>
      </c>
      <c r="AB1347" s="48">
        <v>17054</v>
      </c>
      <c r="AC1347" s="48"/>
      <c r="AD1347" s="48" t="s">
        <v>47</v>
      </c>
      <c r="AE1347" s="47" t="s">
        <v>12823</v>
      </c>
      <c r="AF1347" s="47" t="s">
        <v>12824</v>
      </c>
      <c r="AG1347" s="49"/>
      <c r="AH1347" s="49">
        <v>43678</v>
      </c>
      <c r="AI1347" s="50"/>
      <c r="AJ1347" s="51">
        <v>43679</v>
      </c>
      <c r="AK1347" s="51" t="s">
        <v>12718</v>
      </c>
      <c r="AL1347" s="52">
        <v>43675</v>
      </c>
    </row>
    <row r="1348" spans="1:38" x14ac:dyDescent="0.15">
      <c r="A1348" s="36">
        <v>51712958</v>
      </c>
      <c r="B1348" s="41" t="s">
        <v>7320</v>
      </c>
      <c r="C1348" s="41" t="s">
        <v>12825</v>
      </c>
      <c r="D1348" s="36" t="s">
        <v>2338</v>
      </c>
      <c r="E1348" s="36" t="s">
        <v>12826</v>
      </c>
      <c r="F1348" s="36"/>
      <c r="G1348" s="36">
        <v>51621455</v>
      </c>
      <c r="H1348" s="42" t="s">
        <v>163</v>
      </c>
      <c r="I1348" s="42">
        <v>51744004</v>
      </c>
      <c r="J1348" s="42" t="s">
        <v>34</v>
      </c>
      <c r="K1348" s="36" t="s">
        <v>2363</v>
      </c>
      <c r="L1348" s="43" t="s">
        <v>37</v>
      </c>
      <c r="M1348" s="43" t="s">
        <v>38</v>
      </c>
      <c r="N1348" s="36" t="s">
        <v>12827</v>
      </c>
      <c r="O1348" s="42"/>
      <c r="P1348" s="36" t="s">
        <v>85</v>
      </c>
      <c r="Q1348" s="42" t="s">
        <v>1106</v>
      </c>
      <c r="R1348" s="42" t="s">
        <v>1902</v>
      </c>
      <c r="S1348" s="44">
        <v>43080</v>
      </c>
      <c r="T1348" s="44"/>
      <c r="U1348" s="45"/>
      <c r="V1348" s="46">
        <v>6624740</v>
      </c>
      <c r="W1348" s="47" t="s">
        <v>12828</v>
      </c>
      <c r="X1348" s="48" t="s">
        <v>12829</v>
      </c>
      <c r="Y1348" s="48">
        <v>69325</v>
      </c>
      <c r="Z1348" s="48" t="s">
        <v>12830</v>
      </c>
      <c r="AA1348" s="48" t="s">
        <v>12831</v>
      </c>
      <c r="AB1348" s="48">
        <v>14372</v>
      </c>
      <c r="AC1348" s="48"/>
      <c r="AD1348" s="48" t="s">
        <v>4506</v>
      </c>
      <c r="AE1348" s="47" t="s">
        <v>12832</v>
      </c>
      <c r="AF1348" s="47" t="s">
        <v>12833</v>
      </c>
      <c r="AG1348" s="49"/>
      <c r="AH1348" s="49">
        <v>43679</v>
      </c>
      <c r="AI1348" s="50"/>
      <c r="AJ1348" s="51">
        <v>43679</v>
      </c>
      <c r="AK1348" s="51" t="s">
        <v>12718</v>
      </c>
      <c r="AL1348" s="52">
        <v>43675</v>
      </c>
    </row>
    <row r="1349" spans="1:38" x14ac:dyDescent="0.15">
      <c r="A1349" s="36">
        <v>51735256</v>
      </c>
      <c r="B1349" s="41" t="s">
        <v>12834</v>
      </c>
      <c r="C1349" s="41" t="s">
        <v>12835</v>
      </c>
      <c r="D1349" s="36" t="s">
        <v>12836</v>
      </c>
      <c r="E1349" s="36" t="s">
        <v>8786</v>
      </c>
      <c r="F1349" s="36"/>
      <c r="G1349" s="36">
        <v>51615282</v>
      </c>
      <c r="H1349" s="42" t="s">
        <v>104</v>
      </c>
      <c r="I1349" s="42">
        <v>51564379</v>
      </c>
      <c r="J1349" s="42" t="s">
        <v>532</v>
      </c>
      <c r="K1349" s="36" t="s">
        <v>67</v>
      </c>
      <c r="L1349" s="43" t="s">
        <v>68</v>
      </c>
      <c r="M1349" s="43" t="s">
        <v>38</v>
      </c>
      <c r="N1349" s="36" t="s">
        <v>6333</v>
      </c>
      <c r="O1349" s="42" t="s">
        <v>8507</v>
      </c>
      <c r="P1349" s="36" t="s">
        <v>71</v>
      </c>
      <c r="Q1349" s="42" t="s">
        <v>72</v>
      </c>
      <c r="R1349" s="42" t="s">
        <v>11800</v>
      </c>
      <c r="S1349" s="44">
        <v>43252</v>
      </c>
      <c r="T1349" s="44">
        <v>43290</v>
      </c>
      <c r="U1349" s="45">
        <v>43311</v>
      </c>
      <c r="V1349" s="46">
        <v>6634700</v>
      </c>
      <c r="W1349" s="47" t="s">
        <v>12837</v>
      </c>
      <c r="X1349" s="48" t="s">
        <v>12838</v>
      </c>
      <c r="Y1349" s="48">
        <v>12230</v>
      </c>
      <c r="Z1349" s="48" t="s">
        <v>12839</v>
      </c>
      <c r="AA1349" s="48" t="s">
        <v>12840</v>
      </c>
      <c r="AB1349" s="48">
        <v>15264</v>
      </c>
      <c r="AC1349" s="48"/>
      <c r="AD1349" s="48" t="s">
        <v>47</v>
      </c>
      <c r="AE1349" s="47" t="s">
        <v>12841</v>
      </c>
      <c r="AF1349" s="47" t="s">
        <v>12842</v>
      </c>
      <c r="AG1349" s="49"/>
      <c r="AH1349" s="49">
        <v>43681</v>
      </c>
      <c r="AI1349" s="50"/>
      <c r="AJ1349" s="51">
        <v>43682</v>
      </c>
      <c r="AK1349" s="51" t="s">
        <v>12718</v>
      </c>
      <c r="AL1349" s="52">
        <v>43682</v>
      </c>
    </row>
    <row r="1350" spans="1:38" x14ac:dyDescent="0.15">
      <c r="A1350" s="36">
        <v>51718183</v>
      </c>
      <c r="B1350" s="41" t="s">
        <v>12843</v>
      </c>
      <c r="C1350" s="41" t="s">
        <v>12844</v>
      </c>
      <c r="D1350" s="36" t="s">
        <v>12845</v>
      </c>
      <c r="E1350" s="36" t="s">
        <v>12846</v>
      </c>
      <c r="F1350" s="36" t="s">
        <v>12847</v>
      </c>
      <c r="G1350" s="36">
        <v>51692598</v>
      </c>
      <c r="H1350" s="42" t="s">
        <v>1188</v>
      </c>
      <c r="I1350" s="42">
        <v>51747002</v>
      </c>
      <c r="J1350" s="42" t="s">
        <v>66</v>
      </c>
      <c r="K1350" s="36" t="s">
        <v>67</v>
      </c>
      <c r="L1350" s="43" t="s">
        <v>68</v>
      </c>
      <c r="M1350" s="43" t="s">
        <v>38</v>
      </c>
      <c r="N1350" s="36" t="s">
        <v>6172</v>
      </c>
      <c r="O1350" s="42" t="s">
        <v>761</v>
      </c>
      <c r="P1350" s="36" t="s">
        <v>85</v>
      </c>
      <c r="Q1350" s="42" t="s">
        <v>72</v>
      </c>
      <c r="R1350" s="42" t="s">
        <v>2063</v>
      </c>
      <c r="S1350" s="44">
        <v>43125</v>
      </c>
      <c r="T1350" s="44">
        <v>43164</v>
      </c>
      <c r="U1350" s="45">
        <v>43178</v>
      </c>
      <c r="V1350" s="46">
        <v>6624777</v>
      </c>
      <c r="W1350" s="47" t="s">
        <v>12848</v>
      </c>
      <c r="X1350" s="48" t="s">
        <v>12849</v>
      </c>
      <c r="Y1350" s="48">
        <v>69287</v>
      </c>
      <c r="Z1350" s="48" t="s">
        <v>12850</v>
      </c>
      <c r="AA1350" s="48" t="s">
        <v>12851</v>
      </c>
      <c r="AB1350" s="48">
        <v>14990</v>
      </c>
      <c r="AC1350" s="48" t="s">
        <v>12852</v>
      </c>
      <c r="AD1350" s="48" t="s">
        <v>47</v>
      </c>
      <c r="AE1350" s="47" t="s">
        <v>12853</v>
      </c>
      <c r="AF1350" s="47" t="s">
        <v>12854</v>
      </c>
      <c r="AG1350" s="49"/>
      <c r="AH1350" s="49">
        <v>43682</v>
      </c>
      <c r="AI1350" s="50"/>
      <c r="AJ1350" s="51">
        <v>43683</v>
      </c>
      <c r="AK1350" s="51" t="s">
        <v>12718</v>
      </c>
      <c r="AL1350" s="52">
        <v>43682</v>
      </c>
    </row>
    <row r="1351" spans="1:38" x14ac:dyDescent="0.15">
      <c r="A1351" s="36">
        <v>51715999</v>
      </c>
      <c r="B1351" s="41" t="s">
        <v>12855</v>
      </c>
      <c r="C1351" s="41" t="s">
        <v>12856</v>
      </c>
      <c r="D1351" s="36" t="s">
        <v>2448</v>
      </c>
      <c r="E1351" s="36" t="s">
        <v>12857</v>
      </c>
      <c r="F1351" s="36" t="s">
        <v>12858</v>
      </c>
      <c r="G1351" s="36">
        <v>51578947</v>
      </c>
      <c r="H1351" s="42" t="s">
        <v>78</v>
      </c>
      <c r="I1351" s="42">
        <v>51601287</v>
      </c>
      <c r="J1351" s="42" t="s">
        <v>82</v>
      </c>
      <c r="K1351" s="36" t="s">
        <v>67</v>
      </c>
      <c r="L1351" s="43" t="s">
        <v>68</v>
      </c>
      <c r="M1351" s="43" t="s">
        <v>38</v>
      </c>
      <c r="N1351" s="36" t="s">
        <v>69</v>
      </c>
      <c r="O1351" s="42" t="s">
        <v>432</v>
      </c>
      <c r="P1351" s="36" t="s">
        <v>85</v>
      </c>
      <c r="Q1351" s="42" t="s">
        <v>72</v>
      </c>
      <c r="R1351" s="42" t="s">
        <v>2063</v>
      </c>
      <c r="S1351" s="44">
        <v>43108</v>
      </c>
      <c r="T1351" s="44">
        <v>43143</v>
      </c>
      <c r="U1351" s="45">
        <v>43157</v>
      </c>
      <c r="V1351" s="46">
        <v>6624751</v>
      </c>
      <c r="W1351" s="47" t="s">
        <v>12859</v>
      </c>
      <c r="X1351" s="48" t="s">
        <v>12860</v>
      </c>
      <c r="Y1351" s="48">
        <v>69360</v>
      </c>
      <c r="Z1351" s="48" t="s">
        <v>12861</v>
      </c>
      <c r="AA1351" s="48" t="s">
        <v>12862</v>
      </c>
      <c r="AB1351" s="48">
        <v>14443</v>
      </c>
      <c r="AC1351" s="48"/>
      <c r="AD1351" s="48" t="s">
        <v>4506</v>
      </c>
      <c r="AE1351" s="47" t="s">
        <v>12863</v>
      </c>
      <c r="AF1351" s="47" t="s">
        <v>12864</v>
      </c>
      <c r="AG1351" s="49"/>
      <c r="AH1351" s="49">
        <v>43682</v>
      </c>
      <c r="AI1351" s="50"/>
      <c r="AJ1351" s="51">
        <v>43683</v>
      </c>
      <c r="AK1351" s="51" t="s">
        <v>12718</v>
      </c>
      <c r="AL1351" s="52">
        <v>43682</v>
      </c>
    </row>
    <row r="1352" spans="1:38" x14ac:dyDescent="0.15">
      <c r="A1352" s="36">
        <v>51724259</v>
      </c>
      <c r="B1352" s="41" t="s">
        <v>12865</v>
      </c>
      <c r="C1352" s="41" t="s">
        <v>12866</v>
      </c>
      <c r="D1352" s="36" t="s">
        <v>12867</v>
      </c>
      <c r="E1352" s="36" t="s">
        <v>12868</v>
      </c>
      <c r="F1352" s="36" t="s">
        <v>759</v>
      </c>
      <c r="G1352" s="36">
        <v>51580863</v>
      </c>
      <c r="H1352" s="42" t="s">
        <v>8073</v>
      </c>
      <c r="I1352" s="42">
        <v>51747002</v>
      </c>
      <c r="J1352" s="42" t="s">
        <v>66</v>
      </c>
      <c r="K1352" s="36" t="s">
        <v>67</v>
      </c>
      <c r="L1352" s="43" t="s">
        <v>68</v>
      </c>
      <c r="M1352" s="43" t="s">
        <v>38</v>
      </c>
      <c r="N1352" s="36" t="s">
        <v>6172</v>
      </c>
      <c r="O1352" s="42" t="s">
        <v>379</v>
      </c>
      <c r="P1352" s="36" t="s">
        <v>85</v>
      </c>
      <c r="Q1352" s="42" t="s">
        <v>72</v>
      </c>
      <c r="R1352" s="42" t="s">
        <v>208</v>
      </c>
      <c r="S1352" s="44">
        <v>43168</v>
      </c>
      <c r="T1352" s="44">
        <v>43213</v>
      </c>
      <c r="U1352" s="45">
        <v>43227</v>
      </c>
      <c r="V1352" s="46">
        <v>6624082</v>
      </c>
      <c r="W1352" s="47" t="s">
        <v>12869</v>
      </c>
      <c r="X1352" s="48" t="s">
        <v>12870</v>
      </c>
      <c r="Y1352" s="48">
        <v>48400</v>
      </c>
      <c r="Z1352" s="48" t="s">
        <v>12871</v>
      </c>
      <c r="AA1352" s="48" t="s">
        <v>12872</v>
      </c>
      <c r="AB1352" s="48">
        <v>15439</v>
      </c>
      <c r="AC1352" s="48"/>
      <c r="AD1352" s="48" t="s">
        <v>47</v>
      </c>
      <c r="AE1352" s="47" t="s">
        <v>12873</v>
      </c>
      <c r="AF1352" s="47" t="s">
        <v>12874</v>
      </c>
      <c r="AG1352" s="49"/>
      <c r="AH1352" s="49">
        <v>43679</v>
      </c>
      <c r="AI1352" s="50"/>
      <c r="AJ1352" s="51">
        <v>43679</v>
      </c>
      <c r="AK1352" s="51" t="s">
        <v>12718</v>
      </c>
      <c r="AL1352" s="52">
        <v>43675</v>
      </c>
    </row>
    <row r="1353" spans="1:38" x14ac:dyDescent="0.15">
      <c r="A1353" s="36">
        <v>51718194</v>
      </c>
      <c r="B1353" s="41" t="s">
        <v>12875</v>
      </c>
      <c r="C1353" s="41" t="s">
        <v>12876</v>
      </c>
      <c r="D1353" s="36" t="s">
        <v>3966</v>
      </c>
      <c r="E1353" s="36" t="s">
        <v>12877</v>
      </c>
      <c r="F1353" s="36" t="s">
        <v>2255</v>
      </c>
      <c r="G1353" s="36">
        <v>51737073</v>
      </c>
      <c r="H1353" s="42" t="s">
        <v>65</v>
      </c>
      <c r="I1353" s="42">
        <v>51747002</v>
      </c>
      <c r="J1353" s="42" t="s">
        <v>66</v>
      </c>
      <c r="K1353" s="36" t="s">
        <v>67</v>
      </c>
      <c r="L1353" s="43" t="s">
        <v>68</v>
      </c>
      <c r="M1353" s="43" t="s">
        <v>38</v>
      </c>
      <c r="N1353" s="36" t="s">
        <v>6172</v>
      </c>
      <c r="O1353" s="42" t="s">
        <v>761</v>
      </c>
      <c r="P1353" s="36" t="s">
        <v>85</v>
      </c>
      <c r="Q1353" s="42" t="s">
        <v>72</v>
      </c>
      <c r="R1353" s="42" t="s">
        <v>2063</v>
      </c>
      <c r="S1353" s="44">
        <v>43125</v>
      </c>
      <c r="T1353" s="44">
        <v>43164</v>
      </c>
      <c r="U1353" s="45">
        <v>43178</v>
      </c>
      <c r="V1353" s="46">
        <v>6624768</v>
      </c>
      <c r="W1353" s="47" t="s">
        <v>12878</v>
      </c>
      <c r="X1353" s="48" t="s">
        <v>12879</v>
      </c>
      <c r="Y1353" s="48">
        <v>69278</v>
      </c>
      <c r="Z1353" s="48" t="s">
        <v>12880</v>
      </c>
      <c r="AA1353" s="48" t="s">
        <v>12881</v>
      </c>
      <c r="AB1353" s="48">
        <v>14929</v>
      </c>
      <c r="AC1353" s="48"/>
      <c r="AD1353" s="48" t="s">
        <v>47</v>
      </c>
      <c r="AE1353" s="47" t="s">
        <v>12882</v>
      </c>
      <c r="AF1353" s="47" t="s">
        <v>12883</v>
      </c>
      <c r="AG1353" s="49"/>
      <c r="AH1353" s="49">
        <v>43679</v>
      </c>
      <c r="AI1353" s="50" t="s">
        <v>9378</v>
      </c>
      <c r="AJ1353" s="51">
        <v>43679</v>
      </c>
      <c r="AK1353" s="51" t="s">
        <v>12718</v>
      </c>
      <c r="AL1353" s="52">
        <v>43675</v>
      </c>
    </row>
    <row r="1354" spans="1:38" x14ac:dyDescent="0.15">
      <c r="A1354" s="36">
        <v>51772872</v>
      </c>
      <c r="B1354" s="41" t="s">
        <v>12884</v>
      </c>
      <c r="C1354" s="41" t="s">
        <v>12885</v>
      </c>
      <c r="D1354" s="36" t="s">
        <v>12886</v>
      </c>
      <c r="E1354" s="36" t="s">
        <v>12887</v>
      </c>
      <c r="F1354" s="36"/>
      <c r="G1354" s="36">
        <v>51710500</v>
      </c>
      <c r="H1354" s="42" t="s">
        <v>124</v>
      </c>
      <c r="I1354" s="42">
        <v>51744004</v>
      </c>
      <c r="J1354" s="42" t="s">
        <v>34</v>
      </c>
      <c r="K1354" s="36" t="s">
        <v>67</v>
      </c>
      <c r="L1354" s="43" t="s">
        <v>68</v>
      </c>
      <c r="M1354" s="43" t="s">
        <v>38</v>
      </c>
      <c r="N1354" s="36" t="s">
        <v>6172</v>
      </c>
      <c r="O1354" s="42" t="s">
        <v>819</v>
      </c>
      <c r="P1354" s="36" t="s">
        <v>71</v>
      </c>
      <c r="Q1354" s="42" t="s">
        <v>72</v>
      </c>
      <c r="R1354" s="42" t="s">
        <v>2670</v>
      </c>
      <c r="S1354" s="44">
        <v>43431</v>
      </c>
      <c r="T1354" s="44">
        <v>43669</v>
      </c>
      <c r="U1354" s="45"/>
      <c r="V1354" s="46"/>
      <c r="W1354" s="47" t="s">
        <v>12888</v>
      </c>
      <c r="X1354" s="48" t="s">
        <v>12889</v>
      </c>
      <c r="Y1354" s="48">
        <v>48432</v>
      </c>
      <c r="Z1354" s="48" t="s">
        <v>12890</v>
      </c>
      <c r="AA1354" s="48" t="s">
        <v>12891</v>
      </c>
      <c r="AB1354" s="48">
        <v>16192</v>
      </c>
      <c r="AC1354" s="48"/>
      <c r="AD1354" s="48" t="s">
        <v>47</v>
      </c>
      <c r="AE1354" s="47" t="s">
        <v>12892</v>
      </c>
      <c r="AF1354" s="47" t="s">
        <v>12893</v>
      </c>
      <c r="AG1354" s="49"/>
      <c r="AH1354" s="49">
        <v>43682</v>
      </c>
      <c r="AI1354" s="50"/>
      <c r="AJ1354" s="51">
        <v>43683</v>
      </c>
      <c r="AK1354" s="51" t="s">
        <v>12718</v>
      </c>
      <c r="AL1354" s="52">
        <v>43682</v>
      </c>
    </row>
    <row r="1355" spans="1:38" x14ac:dyDescent="0.15">
      <c r="A1355" s="36">
        <v>51727810</v>
      </c>
      <c r="B1355" s="41" t="s">
        <v>12894</v>
      </c>
      <c r="C1355" s="41" t="s">
        <v>12895</v>
      </c>
      <c r="D1355" s="36" t="s">
        <v>6212</v>
      </c>
      <c r="E1355" s="36" t="s">
        <v>12896</v>
      </c>
      <c r="F1355" s="36"/>
      <c r="G1355" s="36">
        <v>51582031</v>
      </c>
      <c r="H1355" s="42" t="s">
        <v>8407</v>
      </c>
      <c r="I1355" s="42">
        <v>51564379</v>
      </c>
      <c r="J1355" s="42" t="s">
        <v>532</v>
      </c>
      <c r="K1355" s="36" t="s">
        <v>67</v>
      </c>
      <c r="L1355" s="43" t="s">
        <v>68</v>
      </c>
      <c r="M1355" s="43" t="s">
        <v>38</v>
      </c>
      <c r="N1355" s="36" t="s">
        <v>536</v>
      </c>
      <c r="O1355" s="42" t="s">
        <v>1966</v>
      </c>
      <c r="P1355" s="36" t="s">
        <v>71</v>
      </c>
      <c r="Q1355" s="42" t="s">
        <v>72</v>
      </c>
      <c r="R1355" s="42" t="s">
        <v>208</v>
      </c>
      <c r="S1355" s="44">
        <v>43196</v>
      </c>
      <c r="T1355" s="44">
        <v>43241</v>
      </c>
      <c r="U1355" s="45">
        <v>43262</v>
      </c>
      <c r="V1355" s="46">
        <v>6634609</v>
      </c>
      <c r="W1355" s="47" t="s">
        <v>12897</v>
      </c>
      <c r="X1355" s="48" t="s">
        <v>12898</v>
      </c>
      <c r="Y1355" s="48">
        <v>12299</v>
      </c>
      <c r="Z1355" s="48" t="s">
        <v>12899</v>
      </c>
      <c r="AA1355" s="48" t="s">
        <v>12900</v>
      </c>
      <c r="AB1355" s="48">
        <v>15094</v>
      </c>
      <c r="AC1355" s="48"/>
      <c r="AD1355" s="48" t="s">
        <v>47</v>
      </c>
      <c r="AE1355" s="47" t="s">
        <v>12901</v>
      </c>
      <c r="AF1355" s="47" t="s">
        <v>12902</v>
      </c>
      <c r="AG1355" s="49"/>
      <c r="AH1355" s="49">
        <v>43682</v>
      </c>
      <c r="AI1355" s="50"/>
      <c r="AJ1355" s="51">
        <v>43683</v>
      </c>
      <c r="AK1355" s="51" t="s">
        <v>12718</v>
      </c>
      <c r="AL1355" s="52">
        <v>43682</v>
      </c>
    </row>
    <row r="1356" spans="1:38" x14ac:dyDescent="0.15">
      <c r="A1356" s="36">
        <v>51580863</v>
      </c>
      <c r="B1356" s="41" t="s">
        <v>8073</v>
      </c>
      <c r="C1356" s="41" t="s">
        <v>12903</v>
      </c>
      <c r="D1356" s="36" t="s">
        <v>12904</v>
      </c>
      <c r="E1356" s="36" t="s">
        <v>12905</v>
      </c>
      <c r="F1356" s="36"/>
      <c r="G1356" s="36">
        <v>51747002</v>
      </c>
      <c r="H1356" s="42" t="s">
        <v>66</v>
      </c>
      <c r="I1356" s="42">
        <v>51601287</v>
      </c>
      <c r="J1356" s="42" t="s">
        <v>82</v>
      </c>
      <c r="K1356" s="36" t="s">
        <v>83</v>
      </c>
      <c r="L1356" s="43" t="s">
        <v>37</v>
      </c>
      <c r="M1356" s="43" t="s">
        <v>38</v>
      </c>
      <c r="N1356" s="36" t="s">
        <v>6172</v>
      </c>
      <c r="O1356" s="42" t="s">
        <v>207</v>
      </c>
      <c r="P1356" s="36" t="s">
        <v>85</v>
      </c>
      <c r="Q1356" s="42" t="s">
        <v>86</v>
      </c>
      <c r="R1356" s="42" t="s">
        <v>193</v>
      </c>
      <c r="S1356" s="44">
        <v>42278</v>
      </c>
      <c r="T1356" s="44">
        <v>43213</v>
      </c>
      <c r="U1356" s="45"/>
      <c r="V1356" s="46">
        <v>6624010</v>
      </c>
      <c r="W1356" s="47" t="s">
        <v>12906</v>
      </c>
      <c r="X1356" s="48" t="s">
        <v>12907</v>
      </c>
      <c r="Y1356" s="48">
        <v>69020</v>
      </c>
      <c r="Z1356" s="48" t="s">
        <v>12908</v>
      </c>
      <c r="AA1356" s="48" t="s">
        <v>12909</v>
      </c>
      <c r="AB1356" s="48">
        <v>1252</v>
      </c>
      <c r="AC1356" s="48"/>
      <c r="AD1356" s="48" t="s">
        <v>47</v>
      </c>
      <c r="AE1356" s="47" t="s">
        <v>12910</v>
      </c>
      <c r="AF1356" s="47" t="s">
        <v>12911</v>
      </c>
      <c r="AG1356" s="49"/>
      <c r="AH1356" s="49">
        <v>43679</v>
      </c>
      <c r="AI1356" s="50"/>
      <c r="AJ1356" s="51">
        <v>43679</v>
      </c>
      <c r="AK1356" s="51" t="s">
        <v>12718</v>
      </c>
      <c r="AL1356" s="52">
        <v>43675</v>
      </c>
    </row>
    <row r="1357" spans="1:38" x14ac:dyDescent="0.15">
      <c r="A1357" s="36">
        <v>51561924</v>
      </c>
      <c r="B1357" s="41" t="s">
        <v>2946</v>
      </c>
      <c r="C1357" s="41" t="s">
        <v>12912</v>
      </c>
      <c r="D1357" s="36" t="s">
        <v>12913</v>
      </c>
      <c r="E1357" s="36" t="s">
        <v>12914</v>
      </c>
      <c r="F1357" s="36"/>
      <c r="G1357" s="36">
        <v>51601287</v>
      </c>
      <c r="H1357" s="42" t="s">
        <v>82</v>
      </c>
      <c r="I1357" s="42">
        <v>51744004</v>
      </c>
      <c r="J1357" s="42" t="s">
        <v>34</v>
      </c>
      <c r="K1357" s="36" t="s">
        <v>5690</v>
      </c>
      <c r="L1357" s="43" t="s">
        <v>37</v>
      </c>
      <c r="M1357" s="43" t="s">
        <v>38</v>
      </c>
      <c r="N1357" s="36" t="s">
        <v>365</v>
      </c>
      <c r="O1357" s="42" t="s">
        <v>106</v>
      </c>
      <c r="P1357" s="36" t="s">
        <v>85</v>
      </c>
      <c r="Q1357" s="42" t="s">
        <v>55</v>
      </c>
      <c r="R1357" s="42" t="s">
        <v>87</v>
      </c>
      <c r="S1357" s="44">
        <v>42138</v>
      </c>
      <c r="T1357" s="44">
        <v>42191</v>
      </c>
      <c r="U1357" s="45">
        <v>42191</v>
      </c>
      <c r="V1357" s="46">
        <v>6634168</v>
      </c>
      <c r="W1357" s="47" t="s">
        <v>12915</v>
      </c>
      <c r="X1357" s="48" t="s">
        <v>12916</v>
      </c>
      <c r="Y1357" s="48">
        <v>69027</v>
      </c>
      <c r="Z1357" s="48" t="s">
        <v>12917</v>
      </c>
      <c r="AA1357" s="48" t="s">
        <v>12918</v>
      </c>
      <c r="AB1357" s="48">
        <v>206327</v>
      </c>
      <c r="AC1357" s="48"/>
      <c r="AD1357" s="48" t="s">
        <v>47</v>
      </c>
      <c r="AE1357" s="47" t="s">
        <v>12919</v>
      </c>
      <c r="AF1357" s="47" t="s">
        <v>12920</v>
      </c>
      <c r="AG1357" s="49"/>
      <c r="AH1357" s="49">
        <v>43689</v>
      </c>
      <c r="AI1357" s="50"/>
      <c r="AJ1357" s="51">
        <v>43690</v>
      </c>
      <c r="AK1357" s="51" t="s">
        <v>12718</v>
      </c>
      <c r="AL1357" s="52">
        <v>43689</v>
      </c>
    </row>
    <row r="1358" spans="1:38" x14ac:dyDescent="0.15">
      <c r="A1358" s="36">
        <v>51771659</v>
      </c>
      <c r="B1358" s="41" t="s">
        <v>12921</v>
      </c>
      <c r="C1358" s="41" t="s">
        <v>12922</v>
      </c>
      <c r="D1358" s="36" t="s">
        <v>12923</v>
      </c>
      <c r="E1358" s="36" t="s">
        <v>12924</v>
      </c>
      <c r="F1358" s="36"/>
      <c r="G1358" s="36">
        <v>51582031</v>
      </c>
      <c r="H1358" s="42" t="s">
        <v>8407</v>
      </c>
      <c r="I1358" s="42">
        <v>51564379</v>
      </c>
      <c r="J1358" s="42" t="s">
        <v>532</v>
      </c>
      <c r="K1358" s="36" t="s">
        <v>303</v>
      </c>
      <c r="L1358" s="43" t="s">
        <v>68</v>
      </c>
      <c r="M1358" s="43" t="s">
        <v>38</v>
      </c>
      <c r="N1358" s="36" t="s">
        <v>536</v>
      </c>
      <c r="O1358" s="42" t="s">
        <v>2512</v>
      </c>
      <c r="P1358" s="36" t="s">
        <v>71</v>
      </c>
      <c r="Q1358" s="42" t="s">
        <v>304</v>
      </c>
      <c r="R1358" s="42" t="s">
        <v>2670</v>
      </c>
      <c r="S1358" s="44">
        <v>43431</v>
      </c>
      <c r="T1358" s="44">
        <v>43482</v>
      </c>
      <c r="U1358" s="45"/>
      <c r="V1358" s="46"/>
      <c r="W1358" s="47" t="s">
        <v>12925</v>
      </c>
      <c r="X1358" s="48" t="s">
        <v>12926</v>
      </c>
      <c r="Y1358" s="48">
        <v>48435</v>
      </c>
      <c r="Z1358" s="48" t="s">
        <v>12927</v>
      </c>
      <c r="AA1358" s="48" t="s">
        <v>12928</v>
      </c>
      <c r="AB1358" s="48">
        <v>16186</v>
      </c>
      <c r="AC1358" s="48"/>
      <c r="AD1358" s="48" t="s">
        <v>47</v>
      </c>
      <c r="AE1358" s="47" t="s">
        <v>12929</v>
      </c>
      <c r="AF1358" s="47" t="s">
        <v>12930</v>
      </c>
      <c r="AG1358" s="49"/>
      <c r="AH1358" s="49">
        <v>43690</v>
      </c>
      <c r="AI1358" s="50" t="s">
        <v>12775</v>
      </c>
      <c r="AJ1358" s="51">
        <v>43691</v>
      </c>
      <c r="AK1358" s="51" t="s">
        <v>12718</v>
      </c>
      <c r="AL1358" s="52">
        <v>43689</v>
      </c>
    </row>
    <row r="1359" spans="1:38" x14ac:dyDescent="0.15">
      <c r="A1359" s="36">
        <v>51788323</v>
      </c>
      <c r="B1359" s="41" t="s">
        <v>12931</v>
      </c>
      <c r="C1359" s="41" t="s">
        <v>12932</v>
      </c>
      <c r="D1359" s="36" t="s">
        <v>4976</v>
      </c>
      <c r="E1359" s="36" t="s">
        <v>12933</v>
      </c>
      <c r="F1359" s="36"/>
      <c r="G1359" s="36">
        <v>51564374</v>
      </c>
      <c r="H1359" s="42" t="s">
        <v>2984</v>
      </c>
      <c r="I1359" s="42">
        <v>51601287</v>
      </c>
      <c r="J1359" s="42" t="s">
        <v>82</v>
      </c>
      <c r="K1359" s="36" t="s">
        <v>67</v>
      </c>
      <c r="L1359" s="43" t="s">
        <v>68</v>
      </c>
      <c r="M1359" s="43" t="s">
        <v>38</v>
      </c>
      <c r="N1359" s="36" t="s">
        <v>175</v>
      </c>
      <c r="O1359" s="42" t="s">
        <v>950</v>
      </c>
      <c r="P1359" s="36" t="s">
        <v>71</v>
      </c>
      <c r="Q1359" s="42" t="s">
        <v>72</v>
      </c>
      <c r="R1359" s="42" t="s">
        <v>11831</v>
      </c>
      <c r="S1359" s="44">
        <v>43514</v>
      </c>
      <c r="T1359" s="44">
        <v>43647</v>
      </c>
      <c r="U1359" s="45">
        <v>43661</v>
      </c>
      <c r="V1359" s="46"/>
      <c r="W1359" s="47" t="s">
        <v>12934</v>
      </c>
      <c r="X1359" s="48" t="s">
        <v>12935</v>
      </c>
      <c r="Y1359" s="48">
        <v>69070</v>
      </c>
      <c r="Z1359" s="48" t="s">
        <v>12936</v>
      </c>
      <c r="AA1359" s="48" t="s">
        <v>12937</v>
      </c>
      <c r="AB1359" s="48">
        <v>16043</v>
      </c>
      <c r="AC1359" s="48"/>
      <c r="AD1359" s="48" t="s">
        <v>47</v>
      </c>
      <c r="AE1359" s="47" t="s">
        <v>12938</v>
      </c>
      <c r="AF1359" s="47" t="s">
        <v>12939</v>
      </c>
      <c r="AG1359" s="49"/>
      <c r="AH1359" s="49">
        <v>43695</v>
      </c>
      <c r="AI1359" s="50"/>
      <c r="AJ1359" s="51">
        <v>43696</v>
      </c>
      <c r="AK1359" s="51" t="s">
        <v>12718</v>
      </c>
      <c r="AL1359" s="52">
        <v>43696</v>
      </c>
    </row>
    <row r="1360" spans="1:38" x14ac:dyDescent="0.15">
      <c r="A1360" s="36">
        <v>51715969</v>
      </c>
      <c r="B1360" s="41" t="s">
        <v>9226</v>
      </c>
      <c r="C1360" s="41" t="s">
        <v>12940</v>
      </c>
      <c r="D1360" s="36" t="s">
        <v>5074</v>
      </c>
      <c r="E1360" s="36" t="s">
        <v>12941</v>
      </c>
      <c r="F1360" s="36" t="s">
        <v>12942</v>
      </c>
      <c r="G1360" s="36">
        <v>51772919</v>
      </c>
      <c r="H1360" s="42" t="s">
        <v>205</v>
      </c>
      <c r="I1360" s="42">
        <v>51621455</v>
      </c>
      <c r="J1360" s="42" t="s">
        <v>163</v>
      </c>
      <c r="K1360" s="36" t="s">
        <v>83</v>
      </c>
      <c r="L1360" s="43" t="s">
        <v>37</v>
      </c>
      <c r="M1360" s="43" t="s">
        <v>38</v>
      </c>
      <c r="N1360" s="36" t="s">
        <v>7711</v>
      </c>
      <c r="O1360" s="42" t="s">
        <v>432</v>
      </c>
      <c r="P1360" s="36" t="s">
        <v>85</v>
      </c>
      <c r="Q1360" s="42" t="s">
        <v>72</v>
      </c>
      <c r="R1360" s="42" t="s">
        <v>1902</v>
      </c>
      <c r="S1360" s="44">
        <v>43108</v>
      </c>
      <c r="T1360" s="44">
        <v>43143</v>
      </c>
      <c r="U1360" s="45">
        <v>43157</v>
      </c>
      <c r="V1360" s="46">
        <v>6624753</v>
      </c>
      <c r="W1360" s="47" t="s">
        <v>12943</v>
      </c>
      <c r="X1360" s="48" t="s">
        <v>12944</v>
      </c>
      <c r="Y1360" s="48">
        <v>69357</v>
      </c>
      <c r="Z1360" s="48" t="s">
        <v>12945</v>
      </c>
      <c r="AA1360" s="48" t="s">
        <v>12946</v>
      </c>
      <c r="AB1360" s="48">
        <v>9</v>
      </c>
      <c r="AC1360" s="48"/>
      <c r="AD1360" s="48" t="s">
        <v>47</v>
      </c>
      <c r="AE1360" s="47" t="s">
        <v>12947</v>
      </c>
      <c r="AF1360" s="47" t="s">
        <v>12948</v>
      </c>
      <c r="AG1360" s="49"/>
      <c r="AH1360" s="49">
        <v>43690</v>
      </c>
      <c r="AI1360" s="50"/>
      <c r="AJ1360" s="51">
        <v>43691</v>
      </c>
      <c r="AK1360" s="51" t="s">
        <v>12718</v>
      </c>
      <c r="AL1360" s="52">
        <v>43689</v>
      </c>
    </row>
    <row r="1361" spans="1:38" x14ac:dyDescent="0.15">
      <c r="A1361" s="36">
        <v>51727432</v>
      </c>
      <c r="B1361" s="41" t="s">
        <v>12949</v>
      </c>
      <c r="C1361" s="41" t="s">
        <v>12950</v>
      </c>
      <c r="D1361" s="36" t="s">
        <v>12951</v>
      </c>
      <c r="E1361" s="36" t="s">
        <v>12952</v>
      </c>
      <c r="F1361" s="36"/>
      <c r="G1361" s="36">
        <v>51547597</v>
      </c>
      <c r="H1361" s="42" t="s">
        <v>376</v>
      </c>
      <c r="I1361" s="42">
        <v>51609648</v>
      </c>
      <c r="J1361" s="42" t="s">
        <v>162</v>
      </c>
      <c r="K1361" s="36" t="s">
        <v>67</v>
      </c>
      <c r="L1361" s="43" t="s">
        <v>68</v>
      </c>
      <c r="M1361" s="43" t="s">
        <v>38</v>
      </c>
      <c r="N1361" s="36" t="s">
        <v>414</v>
      </c>
      <c r="O1361" s="42" t="s">
        <v>144</v>
      </c>
      <c r="P1361" s="36" t="s">
        <v>71</v>
      </c>
      <c r="Q1361" s="42" t="s">
        <v>72</v>
      </c>
      <c r="R1361" s="42" t="s">
        <v>208</v>
      </c>
      <c r="S1361" s="44">
        <v>43194</v>
      </c>
      <c r="T1361" s="44">
        <v>43255</v>
      </c>
      <c r="U1361" s="45">
        <v>43255</v>
      </c>
      <c r="V1361" s="46">
        <v>6624036</v>
      </c>
      <c r="W1361" s="47" t="s">
        <v>12953</v>
      </c>
      <c r="X1361" s="48" t="s">
        <v>12954</v>
      </c>
      <c r="Y1361" s="48">
        <v>48503</v>
      </c>
      <c r="Z1361" s="48" t="s">
        <v>12955</v>
      </c>
      <c r="AA1361" s="48" t="s">
        <v>12956</v>
      </c>
      <c r="AB1361" s="48">
        <v>15427</v>
      </c>
      <c r="AC1361" s="48" t="s">
        <v>12957</v>
      </c>
      <c r="AD1361" s="48" t="s">
        <v>9013</v>
      </c>
      <c r="AE1361" s="47" t="s">
        <v>12958</v>
      </c>
      <c r="AF1361" s="47" t="s">
        <v>12959</v>
      </c>
      <c r="AG1361" s="49"/>
      <c r="AH1361" s="49">
        <v>43691</v>
      </c>
      <c r="AI1361" s="50"/>
      <c r="AJ1361" s="51">
        <v>43692</v>
      </c>
      <c r="AK1361" s="51" t="s">
        <v>12718</v>
      </c>
      <c r="AL1361" s="52">
        <v>43689</v>
      </c>
    </row>
    <row r="1362" spans="1:38" x14ac:dyDescent="0.15">
      <c r="A1362" s="36">
        <v>51804586</v>
      </c>
      <c r="B1362" s="41" t="s">
        <v>12960</v>
      </c>
      <c r="C1362" s="41" t="s">
        <v>12961</v>
      </c>
      <c r="D1362" s="36" t="s">
        <v>12962</v>
      </c>
      <c r="E1362" s="36" t="s">
        <v>12963</v>
      </c>
      <c r="F1362" s="36"/>
      <c r="G1362" s="36">
        <v>51547597</v>
      </c>
      <c r="H1362" s="42" t="s">
        <v>376</v>
      </c>
      <c r="I1362" s="42">
        <v>51609648</v>
      </c>
      <c r="J1362" s="42" t="s">
        <v>162</v>
      </c>
      <c r="K1362" s="36" t="s">
        <v>67</v>
      </c>
      <c r="L1362" s="43" t="s">
        <v>68</v>
      </c>
      <c r="M1362" s="43" t="s">
        <v>38</v>
      </c>
      <c r="N1362" s="36" t="s">
        <v>414</v>
      </c>
      <c r="O1362" s="42" t="s">
        <v>379</v>
      </c>
      <c r="P1362" s="36" t="s">
        <v>71</v>
      </c>
      <c r="Q1362" s="42" t="s">
        <v>72</v>
      </c>
      <c r="R1362" s="42" t="s">
        <v>11842</v>
      </c>
      <c r="S1362" s="44">
        <v>43567</v>
      </c>
      <c r="T1362" s="44">
        <v>43605</v>
      </c>
      <c r="U1362" s="45"/>
      <c r="V1362" s="46"/>
      <c r="W1362" s="47" t="s">
        <v>12964</v>
      </c>
      <c r="X1362" s="48" t="s">
        <v>12965</v>
      </c>
      <c r="Y1362" s="48">
        <v>69146</v>
      </c>
      <c r="Z1362" s="48" t="s">
        <v>12966</v>
      </c>
      <c r="AA1362" s="48" t="s">
        <v>12967</v>
      </c>
      <c r="AB1362" s="48">
        <v>17058</v>
      </c>
      <c r="AC1362" s="48"/>
      <c r="AD1362" s="48" t="s">
        <v>47</v>
      </c>
      <c r="AE1362" s="47" t="s">
        <v>12968</v>
      </c>
      <c r="AF1362" s="47" t="s">
        <v>12969</v>
      </c>
      <c r="AG1362" s="49"/>
      <c r="AH1362" s="49">
        <v>43693</v>
      </c>
      <c r="AI1362" s="50" t="s">
        <v>6918</v>
      </c>
      <c r="AJ1362" s="51">
        <v>43693</v>
      </c>
      <c r="AK1362" s="51" t="s">
        <v>12718</v>
      </c>
      <c r="AL1362" s="52">
        <v>43689</v>
      </c>
    </row>
    <row r="1363" spans="1:38" x14ac:dyDescent="0.15">
      <c r="A1363" s="36">
        <v>51734399</v>
      </c>
      <c r="B1363" s="41" t="s">
        <v>12970</v>
      </c>
      <c r="C1363" s="41" t="s">
        <v>12971</v>
      </c>
      <c r="D1363" s="36" t="s">
        <v>12972</v>
      </c>
      <c r="E1363" s="36" t="s">
        <v>12973</v>
      </c>
      <c r="F1363" s="36"/>
      <c r="G1363" s="36">
        <v>51547597</v>
      </c>
      <c r="H1363" s="42" t="s">
        <v>376</v>
      </c>
      <c r="I1363" s="42">
        <v>51609648</v>
      </c>
      <c r="J1363" s="42" t="s">
        <v>162</v>
      </c>
      <c r="K1363" s="36" t="s">
        <v>67</v>
      </c>
      <c r="L1363" s="43" t="s">
        <v>12974</v>
      </c>
      <c r="M1363" s="43" t="s">
        <v>38</v>
      </c>
      <c r="N1363" s="36" t="s">
        <v>414</v>
      </c>
      <c r="O1363" s="42" t="s">
        <v>379</v>
      </c>
      <c r="P1363" s="36" t="s">
        <v>71</v>
      </c>
      <c r="Q1363" s="42" t="s">
        <v>72</v>
      </c>
      <c r="R1363" s="42" t="s">
        <v>11800</v>
      </c>
      <c r="S1363" s="44">
        <v>43248</v>
      </c>
      <c r="T1363" s="44">
        <v>43605</v>
      </c>
      <c r="U1363" s="45"/>
      <c r="V1363" s="46"/>
      <c r="W1363" s="47" t="s">
        <v>12975</v>
      </c>
      <c r="X1363" s="48" t="s">
        <v>12976</v>
      </c>
      <c r="Y1363" s="48">
        <v>69066</v>
      </c>
      <c r="Z1363" s="48" t="s">
        <v>12977</v>
      </c>
      <c r="AA1363" s="48" t="s">
        <v>12978</v>
      </c>
      <c r="AB1363" s="48">
        <v>15160</v>
      </c>
      <c r="AC1363" s="48"/>
      <c r="AD1363" s="48" t="s">
        <v>47</v>
      </c>
      <c r="AE1363" s="47" t="s">
        <v>12979</v>
      </c>
      <c r="AF1363" s="47" t="s">
        <v>12980</v>
      </c>
      <c r="AG1363" s="49"/>
      <c r="AH1363" s="49">
        <v>43672</v>
      </c>
      <c r="AI1363" s="50" t="s">
        <v>12775</v>
      </c>
      <c r="AJ1363" s="51">
        <v>43672</v>
      </c>
      <c r="AK1363" s="51" t="s">
        <v>12170</v>
      </c>
      <c r="AL1363" s="52">
        <v>43668</v>
      </c>
    </row>
    <row r="1364" spans="1:38" x14ac:dyDescent="0.15">
      <c r="A1364" s="36">
        <v>51697158</v>
      </c>
      <c r="B1364" s="41" t="s">
        <v>12981</v>
      </c>
      <c r="C1364" s="41" t="s">
        <v>12982</v>
      </c>
      <c r="D1364" s="36" t="s">
        <v>6925</v>
      </c>
      <c r="E1364" s="36" t="s">
        <v>12983</v>
      </c>
      <c r="F1364" s="36"/>
      <c r="G1364" s="36">
        <v>51582031</v>
      </c>
      <c r="H1364" s="42" t="s">
        <v>8407</v>
      </c>
      <c r="I1364" s="42">
        <v>51564379</v>
      </c>
      <c r="J1364" s="42" t="s">
        <v>532</v>
      </c>
      <c r="K1364" s="36" t="s">
        <v>67</v>
      </c>
      <c r="L1364" s="43" t="s">
        <v>68</v>
      </c>
      <c r="M1364" s="43" t="s">
        <v>38</v>
      </c>
      <c r="N1364" s="36" t="s">
        <v>536</v>
      </c>
      <c r="O1364" s="42" t="s">
        <v>950</v>
      </c>
      <c r="P1364" s="36" t="s">
        <v>71</v>
      </c>
      <c r="Q1364" s="42" t="s">
        <v>72</v>
      </c>
      <c r="R1364" s="42" t="s">
        <v>1096</v>
      </c>
      <c r="S1364" s="44">
        <v>42963</v>
      </c>
      <c r="T1364" s="44">
        <v>43003</v>
      </c>
      <c r="U1364" s="45">
        <v>43024</v>
      </c>
      <c r="V1364" s="46">
        <v>6624577</v>
      </c>
      <c r="W1364" s="47" t="s">
        <v>12984</v>
      </c>
      <c r="X1364" s="48" t="s">
        <v>12985</v>
      </c>
      <c r="Y1364" s="48">
        <v>12269</v>
      </c>
      <c r="Z1364" s="48" t="s">
        <v>12986</v>
      </c>
      <c r="AA1364" s="48" t="s">
        <v>12987</v>
      </c>
      <c r="AB1364" s="48">
        <v>2622</v>
      </c>
      <c r="AC1364" s="48"/>
      <c r="AD1364" s="48" t="s">
        <v>47</v>
      </c>
      <c r="AE1364" s="47" t="s">
        <v>12988</v>
      </c>
      <c r="AF1364" s="47" t="s">
        <v>12989</v>
      </c>
      <c r="AG1364" s="49"/>
      <c r="AH1364" s="49">
        <v>43693</v>
      </c>
      <c r="AI1364" s="50"/>
      <c r="AJ1364" s="51">
        <v>43693</v>
      </c>
      <c r="AK1364" s="51" t="s">
        <v>12718</v>
      </c>
      <c r="AL1364" s="52">
        <v>43689</v>
      </c>
    </row>
    <row r="1365" spans="1:38" x14ac:dyDescent="0.15">
      <c r="A1365" s="36">
        <v>51810298</v>
      </c>
      <c r="B1365" s="41" t="s">
        <v>12990</v>
      </c>
      <c r="C1365" s="41" t="s">
        <v>12991</v>
      </c>
      <c r="D1365" s="36" t="s">
        <v>12992</v>
      </c>
      <c r="E1365" s="36" t="s">
        <v>12993</v>
      </c>
      <c r="F1365" s="36"/>
      <c r="G1365" s="36">
        <v>51710500</v>
      </c>
      <c r="H1365" s="42" t="s">
        <v>124</v>
      </c>
      <c r="I1365" s="42">
        <v>51744004</v>
      </c>
      <c r="J1365" s="42" t="s">
        <v>34</v>
      </c>
      <c r="K1365" s="36" t="s">
        <v>67</v>
      </c>
      <c r="L1365" s="43" t="s">
        <v>7733</v>
      </c>
      <c r="M1365" s="43" t="s">
        <v>38</v>
      </c>
      <c r="N1365" s="36" t="s">
        <v>175</v>
      </c>
      <c r="O1365" s="42" t="s">
        <v>1438</v>
      </c>
      <c r="P1365" s="36" t="s">
        <v>85</v>
      </c>
      <c r="Q1365" s="42" t="s">
        <v>72</v>
      </c>
      <c r="R1365" s="42" t="s">
        <v>11891</v>
      </c>
      <c r="S1365" s="44">
        <v>43599</v>
      </c>
      <c r="T1365" s="44">
        <v>43654</v>
      </c>
      <c r="U1365" s="45"/>
      <c r="V1365" s="46"/>
      <c r="W1365" s="47" t="s">
        <v>12994</v>
      </c>
      <c r="X1365" s="48" t="s">
        <v>12995</v>
      </c>
      <c r="Y1365" s="48">
        <v>69264</v>
      </c>
      <c r="Z1365" s="48" t="s">
        <v>12996</v>
      </c>
      <c r="AA1365" s="48" t="s">
        <v>12997</v>
      </c>
      <c r="AB1365" s="48">
        <v>16883</v>
      </c>
      <c r="AC1365" s="48"/>
      <c r="AD1365" s="48" t="s">
        <v>47</v>
      </c>
      <c r="AE1365" s="47"/>
      <c r="AF1365" s="47" t="s">
        <v>12998</v>
      </c>
      <c r="AG1365" s="49"/>
      <c r="AH1365" s="49">
        <v>43694</v>
      </c>
      <c r="AI1365" s="50"/>
      <c r="AJ1365" s="51">
        <v>43695</v>
      </c>
      <c r="AK1365" s="51" t="s">
        <v>12718</v>
      </c>
      <c r="AL1365" s="52">
        <v>43689</v>
      </c>
    </row>
    <row r="1366" spans="1:38" x14ac:dyDescent="0.15">
      <c r="A1366" s="36">
        <v>51813971</v>
      </c>
      <c r="B1366" s="41" t="s">
        <v>12999</v>
      </c>
      <c r="C1366" s="41" t="s">
        <v>13000</v>
      </c>
      <c r="D1366" s="36" t="s">
        <v>13001</v>
      </c>
      <c r="E1366" s="36" t="s">
        <v>13002</v>
      </c>
      <c r="F1366" s="36"/>
      <c r="G1366" s="36">
        <v>51710500</v>
      </c>
      <c r="H1366" s="42" t="s">
        <v>124</v>
      </c>
      <c r="I1366" s="42">
        <v>51744004</v>
      </c>
      <c r="J1366" s="42" t="s">
        <v>34</v>
      </c>
      <c r="K1366" s="36" t="s">
        <v>67</v>
      </c>
      <c r="L1366" s="43" t="s">
        <v>7733</v>
      </c>
      <c r="M1366" s="43" t="s">
        <v>38</v>
      </c>
      <c r="N1366" s="36" t="s">
        <v>175</v>
      </c>
      <c r="O1366" s="42" t="s">
        <v>1438</v>
      </c>
      <c r="P1366" s="36" t="s">
        <v>85</v>
      </c>
      <c r="Q1366" s="42" t="s">
        <v>72</v>
      </c>
      <c r="R1366" s="42" t="s">
        <v>11891</v>
      </c>
      <c r="S1366" s="44">
        <v>43605</v>
      </c>
      <c r="T1366" s="44">
        <v>43654</v>
      </c>
      <c r="U1366" s="45"/>
      <c r="V1366" s="46"/>
      <c r="W1366" s="47" t="s">
        <v>13003</v>
      </c>
      <c r="X1366" s="48" t="s">
        <v>13004</v>
      </c>
      <c r="Y1366" s="48">
        <v>69253</v>
      </c>
      <c r="Z1366" s="48" t="s">
        <v>13005</v>
      </c>
      <c r="AA1366" s="48" t="s">
        <v>13006</v>
      </c>
      <c r="AB1366" s="48">
        <v>16954</v>
      </c>
      <c r="AC1366" s="48"/>
      <c r="AD1366" s="48" t="s">
        <v>47</v>
      </c>
      <c r="AE1366" s="47"/>
      <c r="AF1366" s="47" t="s">
        <v>13007</v>
      </c>
      <c r="AG1366" s="49"/>
      <c r="AH1366" s="49">
        <v>43692</v>
      </c>
      <c r="AI1366" s="50"/>
      <c r="AJ1366" s="51">
        <v>43693</v>
      </c>
      <c r="AK1366" s="51" t="s">
        <v>12718</v>
      </c>
      <c r="AL1366" s="52">
        <v>43689</v>
      </c>
    </row>
    <row r="1367" spans="1:38" x14ac:dyDescent="0.15">
      <c r="A1367" s="36">
        <v>51741227</v>
      </c>
      <c r="B1367" s="41" t="s">
        <v>13008</v>
      </c>
      <c r="C1367" s="41" t="s">
        <v>13009</v>
      </c>
      <c r="D1367" s="36" t="s">
        <v>861</v>
      </c>
      <c r="E1367" s="36" t="s">
        <v>13010</v>
      </c>
      <c r="F1367" s="36"/>
      <c r="G1367" s="36">
        <v>51588223</v>
      </c>
      <c r="H1367" s="42" t="s">
        <v>158</v>
      </c>
      <c r="I1367" s="42">
        <v>51609648</v>
      </c>
      <c r="J1367" s="42" t="s">
        <v>162</v>
      </c>
      <c r="K1367" s="36" t="s">
        <v>67</v>
      </c>
      <c r="L1367" s="43" t="s">
        <v>68</v>
      </c>
      <c r="M1367" s="43" t="s">
        <v>38</v>
      </c>
      <c r="N1367" s="36" t="s">
        <v>164</v>
      </c>
      <c r="O1367" s="42" t="s">
        <v>819</v>
      </c>
      <c r="P1367" s="36" t="s">
        <v>71</v>
      </c>
      <c r="Q1367" s="42" t="s">
        <v>72</v>
      </c>
      <c r="R1367" s="42" t="s">
        <v>2408</v>
      </c>
      <c r="S1367" s="44">
        <v>43285</v>
      </c>
      <c r="T1367" s="44">
        <v>43318</v>
      </c>
      <c r="U1367" s="45">
        <v>43346</v>
      </c>
      <c r="V1367" s="46">
        <v>6634740</v>
      </c>
      <c r="W1367" s="47" t="s">
        <v>13011</v>
      </c>
      <c r="X1367" s="48" t="s">
        <v>13012</v>
      </c>
      <c r="Y1367" s="48">
        <v>69267</v>
      </c>
      <c r="Z1367" s="48" t="s">
        <v>13013</v>
      </c>
      <c r="AA1367" s="48" t="s">
        <v>13014</v>
      </c>
      <c r="AB1367" s="48">
        <v>15339</v>
      </c>
      <c r="AC1367" s="48"/>
      <c r="AD1367" s="48" t="s">
        <v>47</v>
      </c>
      <c r="AE1367" s="47" t="s">
        <v>13015</v>
      </c>
      <c r="AF1367" s="47" t="s">
        <v>13016</v>
      </c>
      <c r="AG1367" s="49"/>
      <c r="AH1367" s="49">
        <v>43694</v>
      </c>
      <c r="AI1367" s="50"/>
      <c r="AJ1367" s="51">
        <v>43695</v>
      </c>
      <c r="AK1367" s="51" t="s">
        <v>12718</v>
      </c>
      <c r="AL1367" s="52">
        <v>43689</v>
      </c>
    </row>
    <row r="1368" spans="1:38" x14ac:dyDescent="0.15">
      <c r="A1368" s="36">
        <v>51732808</v>
      </c>
      <c r="B1368" s="41" t="s">
        <v>8691</v>
      </c>
      <c r="C1368" s="41" t="s">
        <v>13017</v>
      </c>
      <c r="D1368" s="36" t="s">
        <v>8047</v>
      </c>
      <c r="E1368" s="36" t="s">
        <v>10565</v>
      </c>
      <c r="F1368" s="36"/>
      <c r="G1368" s="36">
        <v>51609648</v>
      </c>
      <c r="H1368" s="42" t="s">
        <v>162</v>
      </c>
      <c r="I1368" s="42">
        <v>51621455</v>
      </c>
      <c r="J1368" s="42" t="s">
        <v>163</v>
      </c>
      <c r="K1368" s="36" t="s">
        <v>83</v>
      </c>
      <c r="L1368" s="43" t="s">
        <v>37</v>
      </c>
      <c r="M1368" s="43" t="s">
        <v>38</v>
      </c>
      <c r="N1368" s="36" t="s">
        <v>164</v>
      </c>
      <c r="O1368" s="42" t="s">
        <v>379</v>
      </c>
      <c r="P1368" s="36" t="s">
        <v>85</v>
      </c>
      <c r="Q1368" s="42" t="s">
        <v>86</v>
      </c>
      <c r="R1368" s="42" t="s">
        <v>2364</v>
      </c>
      <c r="S1368" s="44">
        <v>43231</v>
      </c>
      <c r="T1368" s="44">
        <v>43231</v>
      </c>
      <c r="U1368" s="45">
        <v>43360</v>
      </c>
      <c r="V1368" s="46">
        <v>6634675</v>
      </c>
      <c r="W1368" s="47" t="s">
        <v>13018</v>
      </c>
      <c r="X1368" s="48" t="s">
        <v>13019</v>
      </c>
      <c r="Y1368" s="48">
        <v>48545</v>
      </c>
      <c r="Z1368" s="48" t="s">
        <v>13020</v>
      </c>
      <c r="AA1368" s="48" t="s">
        <v>13021</v>
      </c>
      <c r="AB1368" s="48">
        <v>15129</v>
      </c>
      <c r="AC1368" s="48"/>
      <c r="AD1368" s="48" t="s">
        <v>47</v>
      </c>
      <c r="AE1368" s="47" t="s">
        <v>13022</v>
      </c>
      <c r="AF1368" s="47" t="s">
        <v>13023</v>
      </c>
      <c r="AG1368" s="49"/>
      <c r="AH1368" s="49">
        <v>43696</v>
      </c>
      <c r="AI1368" s="50"/>
      <c r="AJ1368" s="51">
        <v>43697</v>
      </c>
      <c r="AK1368" s="51" t="s">
        <v>12718</v>
      </c>
      <c r="AL1368" s="52">
        <v>43696</v>
      </c>
    </row>
    <row r="1369" spans="1:38" x14ac:dyDescent="0.15">
      <c r="A1369" s="36">
        <v>51623520</v>
      </c>
      <c r="B1369" s="41" t="s">
        <v>13024</v>
      </c>
      <c r="C1369" s="41" t="s">
        <v>13025</v>
      </c>
      <c r="D1369" s="36" t="s">
        <v>3573</v>
      </c>
      <c r="E1369" s="36" t="s">
        <v>13026</v>
      </c>
      <c r="F1369" s="36"/>
      <c r="G1369" s="36">
        <v>51473239</v>
      </c>
      <c r="H1369" s="42" t="s">
        <v>2318</v>
      </c>
      <c r="I1369" s="42">
        <v>51547367</v>
      </c>
      <c r="J1369" s="42" t="s">
        <v>52</v>
      </c>
      <c r="K1369" s="36" t="s">
        <v>324</v>
      </c>
      <c r="L1369" s="43" t="s">
        <v>37</v>
      </c>
      <c r="M1369" s="43" t="s">
        <v>38</v>
      </c>
      <c r="N1369" s="36" t="s">
        <v>39</v>
      </c>
      <c r="O1369" s="42"/>
      <c r="P1369" s="36" t="s">
        <v>39</v>
      </c>
      <c r="Q1369" s="42" t="s">
        <v>218</v>
      </c>
      <c r="R1369" s="42" t="s">
        <v>744</v>
      </c>
      <c r="S1369" s="44">
        <v>42583</v>
      </c>
      <c r="T1369" s="44"/>
      <c r="U1369" s="45">
        <v>42583</v>
      </c>
      <c r="V1369" s="46">
        <v>6624371</v>
      </c>
      <c r="W1369" s="47" t="s">
        <v>13027</v>
      </c>
      <c r="X1369" s="48" t="s">
        <v>13028</v>
      </c>
      <c r="Y1369" s="48">
        <v>12160</v>
      </c>
      <c r="Z1369" s="48" t="s">
        <v>13029</v>
      </c>
      <c r="AA1369" s="48" t="s">
        <v>13030</v>
      </c>
      <c r="AB1369" s="48">
        <v>14397</v>
      </c>
      <c r="AC1369" s="48"/>
      <c r="AD1369" s="48" t="s">
        <v>47</v>
      </c>
      <c r="AE1369" s="47" t="s">
        <v>13031</v>
      </c>
      <c r="AF1369" s="47" t="s">
        <v>13032</v>
      </c>
      <c r="AG1369" s="49"/>
      <c r="AH1369" s="49">
        <v>43696</v>
      </c>
      <c r="AI1369" s="50"/>
      <c r="AJ1369" s="51">
        <v>43697</v>
      </c>
      <c r="AK1369" s="51" t="s">
        <v>12718</v>
      </c>
      <c r="AL1369" s="52">
        <v>43696</v>
      </c>
    </row>
    <row r="1370" spans="1:38" x14ac:dyDescent="0.15">
      <c r="A1370" s="36">
        <v>51585208</v>
      </c>
      <c r="B1370" s="41" t="s">
        <v>7832</v>
      </c>
      <c r="C1370" s="41" t="s">
        <v>13033</v>
      </c>
      <c r="D1370" s="36" t="s">
        <v>13034</v>
      </c>
      <c r="E1370" s="36" t="s">
        <v>13035</v>
      </c>
      <c r="F1370" s="36"/>
      <c r="G1370" s="36">
        <v>51601287</v>
      </c>
      <c r="H1370" s="42" t="s">
        <v>82</v>
      </c>
      <c r="I1370" s="42">
        <v>51744004</v>
      </c>
      <c r="J1370" s="42" t="s">
        <v>34</v>
      </c>
      <c r="K1370" s="36" t="s">
        <v>83</v>
      </c>
      <c r="L1370" s="43" t="s">
        <v>37</v>
      </c>
      <c r="M1370" s="43" t="s">
        <v>38</v>
      </c>
      <c r="N1370" s="36" t="s">
        <v>105</v>
      </c>
      <c r="O1370" s="42" t="s">
        <v>106</v>
      </c>
      <c r="P1370" s="36" t="s">
        <v>71</v>
      </c>
      <c r="Q1370" s="42" t="s">
        <v>86</v>
      </c>
      <c r="R1370" s="42" t="s">
        <v>73</v>
      </c>
      <c r="S1370" s="44">
        <v>42320</v>
      </c>
      <c r="T1370" s="44">
        <v>42359</v>
      </c>
      <c r="U1370" s="45">
        <v>42373</v>
      </c>
      <c r="V1370" s="46">
        <v>6624050</v>
      </c>
      <c r="W1370" s="47" t="s">
        <v>13036</v>
      </c>
      <c r="X1370" s="48" t="s">
        <v>13037</v>
      </c>
      <c r="Y1370" s="48">
        <v>69418</v>
      </c>
      <c r="Z1370" s="48" t="s">
        <v>13038</v>
      </c>
      <c r="AA1370" s="48" t="s">
        <v>13039</v>
      </c>
      <c r="AB1370" s="48">
        <v>4353</v>
      </c>
      <c r="AC1370" s="48"/>
      <c r="AD1370" s="48" t="s">
        <v>4506</v>
      </c>
      <c r="AE1370" s="47" t="s">
        <v>13040</v>
      </c>
      <c r="AF1370" s="47" t="s">
        <v>13041</v>
      </c>
      <c r="AG1370" s="49"/>
      <c r="AH1370" s="49">
        <v>43693</v>
      </c>
      <c r="AI1370" s="50"/>
      <c r="AJ1370" s="51">
        <v>43693</v>
      </c>
      <c r="AK1370" s="51" t="s">
        <v>12718</v>
      </c>
      <c r="AL1370" s="52">
        <v>43689</v>
      </c>
    </row>
    <row r="1371" spans="1:38" x14ac:dyDescent="0.15">
      <c r="A1371" s="36">
        <v>51591990</v>
      </c>
      <c r="B1371" s="41" t="s">
        <v>4608</v>
      </c>
      <c r="C1371" s="41" t="s">
        <v>13042</v>
      </c>
      <c r="D1371" s="36" t="s">
        <v>13043</v>
      </c>
      <c r="E1371" s="36" t="s">
        <v>13044</v>
      </c>
      <c r="F1371" s="36"/>
      <c r="G1371" s="36">
        <v>51601287</v>
      </c>
      <c r="H1371" s="42" t="s">
        <v>82</v>
      </c>
      <c r="I1371" s="42">
        <v>51744004</v>
      </c>
      <c r="J1371" s="42" t="s">
        <v>34</v>
      </c>
      <c r="K1371" s="36" t="s">
        <v>5690</v>
      </c>
      <c r="L1371" s="43" t="s">
        <v>37</v>
      </c>
      <c r="M1371" s="43" t="s">
        <v>38</v>
      </c>
      <c r="N1371" s="36" t="s">
        <v>175</v>
      </c>
      <c r="O1371" s="42" t="s">
        <v>176</v>
      </c>
      <c r="P1371" s="36" t="s">
        <v>71</v>
      </c>
      <c r="Q1371" s="42" t="s">
        <v>55</v>
      </c>
      <c r="R1371" s="42" t="s">
        <v>56</v>
      </c>
      <c r="S1371" s="44">
        <v>42380</v>
      </c>
      <c r="T1371" s="44">
        <v>42428</v>
      </c>
      <c r="U1371" s="45">
        <v>42449</v>
      </c>
      <c r="V1371" s="46">
        <v>6624092</v>
      </c>
      <c r="W1371" s="47" t="s">
        <v>13045</v>
      </c>
      <c r="X1371" s="48" t="s">
        <v>13046</v>
      </c>
      <c r="Y1371" s="48">
        <v>69380</v>
      </c>
      <c r="Z1371" s="48" t="s">
        <v>13047</v>
      </c>
      <c r="AA1371" s="48" t="s">
        <v>13048</v>
      </c>
      <c r="AB1371" s="48">
        <v>4704</v>
      </c>
      <c r="AC1371" s="48"/>
      <c r="AD1371" s="48" t="s">
        <v>4506</v>
      </c>
      <c r="AE1371" s="47" t="s">
        <v>13049</v>
      </c>
      <c r="AF1371" s="47" t="s">
        <v>13050</v>
      </c>
      <c r="AG1371" s="49"/>
      <c r="AH1371" s="49">
        <v>43693</v>
      </c>
      <c r="AI1371" s="50"/>
      <c r="AJ1371" s="51">
        <v>43693</v>
      </c>
      <c r="AK1371" s="51" t="s">
        <v>12718</v>
      </c>
      <c r="AL1371" s="52">
        <v>43689</v>
      </c>
    </row>
    <row r="1372" spans="1:38" x14ac:dyDescent="0.15">
      <c r="A1372" s="36">
        <v>51731962</v>
      </c>
      <c r="B1372" s="41" t="s">
        <v>13051</v>
      </c>
      <c r="C1372" s="41" t="s">
        <v>13052</v>
      </c>
      <c r="D1372" s="36" t="s">
        <v>2255</v>
      </c>
      <c r="E1372" s="36" t="s">
        <v>13053</v>
      </c>
      <c r="F1372" s="36" t="s">
        <v>13054</v>
      </c>
      <c r="G1372" s="36">
        <v>51698640</v>
      </c>
      <c r="H1372" s="42" t="s">
        <v>267</v>
      </c>
      <c r="I1372" s="42">
        <v>51601287</v>
      </c>
      <c r="J1372" s="42" t="s">
        <v>82</v>
      </c>
      <c r="K1372" s="36" t="s">
        <v>67</v>
      </c>
      <c r="L1372" s="43" t="s">
        <v>68</v>
      </c>
      <c r="M1372" s="43" t="s">
        <v>38</v>
      </c>
      <c r="N1372" s="36" t="s">
        <v>69</v>
      </c>
      <c r="O1372" s="42" t="s">
        <v>314</v>
      </c>
      <c r="P1372" s="36" t="s">
        <v>85</v>
      </c>
      <c r="Q1372" s="42" t="s">
        <v>72</v>
      </c>
      <c r="R1372" s="42" t="s">
        <v>2364</v>
      </c>
      <c r="S1372" s="44">
        <v>43230</v>
      </c>
      <c r="T1372" s="44">
        <v>43276</v>
      </c>
      <c r="U1372" s="45">
        <v>43304</v>
      </c>
      <c r="V1372" s="46">
        <v>6634669</v>
      </c>
      <c r="W1372" s="47" t="s">
        <v>13055</v>
      </c>
      <c r="X1372" s="48" t="s">
        <v>13056</v>
      </c>
      <c r="Y1372" s="48">
        <v>48554</v>
      </c>
      <c r="Z1372" s="48" t="s">
        <v>13057</v>
      </c>
      <c r="AA1372" s="48" t="s">
        <v>13058</v>
      </c>
      <c r="AB1372" s="48">
        <v>15109</v>
      </c>
      <c r="AC1372" s="48"/>
      <c r="AD1372" s="48" t="s">
        <v>4506</v>
      </c>
      <c r="AE1372" s="47" t="s">
        <v>13059</v>
      </c>
      <c r="AF1372" s="47" t="s">
        <v>13060</v>
      </c>
      <c r="AG1372" s="49"/>
      <c r="AH1372" s="49">
        <v>43694</v>
      </c>
      <c r="AI1372" s="50"/>
      <c r="AJ1372" s="51">
        <v>43695</v>
      </c>
      <c r="AK1372" s="51" t="s">
        <v>12718</v>
      </c>
      <c r="AL1372" s="52">
        <v>43689</v>
      </c>
    </row>
    <row r="1373" spans="1:38" x14ac:dyDescent="0.15">
      <c r="A1373" s="36">
        <v>51704729</v>
      </c>
      <c r="B1373" s="41" t="s">
        <v>13061</v>
      </c>
      <c r="C1373" s="41" t="s">
        <v>13062</v>
      </c>
      <c r="D1373" s="36" t="s">
        <v>13063</v>
      </c>
      <c r="E1373" s="36" t="s">
        <v>13064</v>
      </c>
      <c r="F1373" s="36"/>
      <c r="G1373" s="36">
        <v>51743367</v>
      </c>
      <c r="H1373" s="42" t="s">
        <v>545</v>
      </c>
      <c r="I1373" s="42">
        <v>51772919</v>
      </c>
      <c r="J1373" s="42" t="s">
        <v>205</v>
      </c>
      <c r="K1373" s="36" t="s">
        <v>303</v>
      </c>
      <c r="L1373" s="43" t="s">
        <v>68</v>
      </c>
      <c r="M1373" s="43" t="s">
        <v>38</v>
      </c>
      <c r="N1373" s="36" t="s">
        <v>6037</v>
      </c>
      <c r="O1373" s="42" t="s">
        <v>2529</v>
      </c>
      <c r="P1373" s="36" t="s">
        <v>71</v>
      </c>
      <c r="Q1373" s="42" t="s">
        <v>304</v>
      </c>
      <c r="R1373" s="42" t="s">
        <v>800</v>
      </c>
      <c r="S1373" s="44">
        <v>43013</v>
      </c>
      <c r="T1373" s="44">
        <v>43535</v>
      </c>
      <c r="U1373" s="45"/>
      <c r="V1373" s="46"/>
      <c r="W1373" s="47" t="s">
        <v>13065</v>
      </c>
      <c r="X1373" s="48" t="s">
        <v>13066</v>
      </c>
      <c r="Y1373" s="48">
        <v>69288</v>
      </c>
      <c r="Z1373" s="48" t="s">
        <v>13067</v>
      </c>
      <c r="AA1373" s="48" t="s">
        <v>13068</v>
      </c>
      <c r="AB1373" s="48">
        <v>14341</v>
      </c>
      <c r="AC1373" s="48"/>
      <c r="AD1373" s="48" t="s">
        <v>47</v>
      </c>
      <c r="AE1373" s="47" t="s">
        <v>13069</v>
      </c>
      <c r="AF1373" s="47" t="s">
        <v>13070</v>
      </c>
      <c r="AG1373" s="49"/>
      <c r="AH1373" s="49">
        <v>43696</v>
      </c>
      <c r="AI1373" s="50"/>
      <c r="AJ1373" s="51">
        <v>43697</v>
      </c>
      <c r="AK1373" s="51" t="s">
        <v>12718</v>
      </c>
      <c r="AL1373" s="52">
        <v>43696</v>
      </c>
    </row>
    <row r="1374" spans="1:38" x14ac:dyDescent="0.15">
      <c r="A1374" s="36">
        <v>51598989</v>
      </c>
      <c r="B1374" s="41" t="s">
        <v>13071</v>
      </c>
      <c r="C1374" s="41" t="s">
        <v>13072</v>
      </c>
      <c r="D1374" s="36" t="s">
        <v>930</v>
      </c>
      <c r="E1374" s="36" t="s">
        <v>13073</v>
      </c>
      <c r="F1374" s="36"/>
      <c r="G1374" s="36">
        <v>51577893</v>
      </c>
      <c r="H1374" s="42" t="s">
        <v>600</v>
      </c>
      <c r="I1374" s="42">
        <v>51564379</v>
      </c>
      <c r="J1374" s="42" t="s">
        <v>532</v>
      </c>
      <c r="K1374" s="36" t="s">
        <v>67</v>
      </c>
      <c r="L1374" s="43" t="s">
        <v>68</v>
      </c>
      <c r="M1374" s="43" t="s">
        <v>38</v>
      </c>
      <c r="N1374" s="36" t="s">
        <v>6333</v>
      </c>
      <c r="O1374" s="42" t="s">
        <v>207</v>
      </c>
      <c r="P1374" s="36" t="s">
        <v>71</v>
      </c>
      <c r="Q1374" s="42" t="s">
        <v>72</v>
      </c>
      <c r="R1374" s="42" t="s">
        <v>276</v>
      </c>
      <c r="S1374" s="44">
        <v>42432</v>
      </c>
      <c r="T1374" s="44">
        <v>42485</v>
      </c>
      <c r="U1374" s="45">
        <v>42506</v>
      </c>
      <c r="V1374" s="46">
        <v>6624195</v>
      </c>
      <c r="W1374" s="47" t="s">
        <v>13074</v>
      </c>
      <c r="X1374" s="48" t="s">
        <v>13075</v>
      </c>
      <c r="Y1374" s="48">
        <v>12094</v>
      </c>
      <c r="Z1374" s="48" t="s">
        <v>13076</v>
      </c>
      <c r="AA1374" s="48" t="s">
        <v>13077</v>
      </c>
      <c r="AB1374" s="48">
        <v>2682</v>
      </c>
      <c r="AC1374" s="48"/>
      <c r="AD1374" s="48" t="s">
        <v>47</v>
      </c>
      <c r="AE1374" s="47" t="s">
        <v>13078</v>
      </c>
      <c r="AF1374" s="47" t="s">
        <v>13079</v>
      </c>
      <c r="AG1374" s="49"/>
      <c r="AH1374" s="49">
        <v>43698</v>
      </c>
      <c r="AI1374" s="50"/>
      <c r="AJ1374" s="51">
        <v>43699</v>
      </c>
      <c r="AK1374" s="51" t="s">
        <v>12718</v>
      </c>
      <c r="AL1374" s="52">
        <v>43696</v>
      </c>
    </row>
    <row r="1375" spans="1:38" x14ac:dyDescent="0.15">
      <c r="A1375" s="36">
        <v>51735258</v>
      </c>
      <c r="B1375" s="41" t="s">
        <v>13080</v>
      </c>
      <c r="C1375" s="41" t="s">
        <v>13081</v>
      </c>
      <c r="D1375" s="36" t="s">
        <v>13082</v>
      </c>
      <c r="E1375" s="36" t="s">
        <v>13083</v>
      </c>
      <c r="F1375" s="36"/>
      <c r="G1375" s="36">
        <v>51577893</v>
      </c>
      <c r="H1375" s="42" t="s">
        <v>600</v>
      </c>
      <c r="I1375" s="42">
        <v>51564379</v>
      </c>
      <c r="J1375" s="42" t="s">
        <v>532</v>
      </c>
      <c r="K1375" s="36" t="s">
        <v>67</v>
      </c>
      <c r="L1375" s="43" t="s">
        <v>68</v>
      </c>
      <c r="M1375" s="43" t="s">
        <v>38</v>
      </c>
      <c r="N1375" s="36" t="s">
        <v>6333</v>
      </c>
      <c r="O1375" s="42" t="s">
        <v>8507</v>
      </c>
      <c r="P1375" s="36" t="s">
        <v>71</v>
      </c>
      <c r="Q1375" s="42" t="s">
        <v>72</v>
      </c>
      <c r="R1375" s="42" t="s">
        <v>11800</v>
      </c>
      <c r="S1375" s="44">
        <v>43252</v>
      </c>
      <c r="T1375" s="44">
        <v>43290</v>
      </c>
      <c r="U1375" s="45">
        <v>43311</v>
      </c>
      <c r="V1375" s="46">
        <v>6634701</v>
      </c>
      <c r="W1375" s="47" t="s">
        <v>13084</v>
      </c>
      <c r="X1375" s="48" t="s">
        <v>13085</v>
      </c>
      <c r="Y1375" s="48">
        <v>12231</v>
      </c>
      <c r="Z1375" s="48" t="s">
        <v>13086</v>
      </c>
      <c r="AA1375" s="48" t="s">
        <v>13087</v>
      </c>
      <c r="AB1375" s="48">
        <v>15260</v>
      </c>
      <c r="AC1375" s="48"/>
      <c r="AD1375" s="48" t="s">
        <v>47</v>
      </c>
      <c r="AE1375" s="47" t="s">
        <v>13088</v>
      </c>
      <c r="AF1375" s="47" t="s">
        <v>13089</v>
      </c>
      <c r="AG1375" s="49"/>
      <c r="AH1375" s="49">
        <v>43698</v>
      </c>
      <c r="AI1375" s="50"/>
      <c r="AJ1375" s="51">
        <v>43699</v>
      </c>
      <c r="AK1375" s="51" t="s">
        <v>12718</v>
      </c>
      <c r="AL1375" s="52">
        <v>43696</v>
      </c>
    </row>
    <row r="1376" spans="1:38" x14ac:dyDescent="0.15">
      <c r="A1376" s="36">
        <v>51815316</v>
      </c>
      <c r="B1376" s="41" t="s">
        <v>13090</v>
      </c>
      <c r="C1376" s="41" t="s">
        <v>13091</v>
      </c>
      <c r="D1376" s="36" t="s">
        <v>13092</v>
      </c>
      <c r="E1376" s="36" t="s">
        <v>13093</v>
      </c>
      <c r="F1376" s="36"/>
      <c r="G1376" s="36">
        <v>51710500</v>
      </c>
      <c r="H1376" s="42" t="s">
        <v>124</v>
      </c>
      <c r="I1376" s="42">
        <v>51744004</v>
      </c>
      <c r="J1376" s="42" t="s">
        <v>34</v>
      </c>
      <c r="K1376" s="36" t="s">
        <v>67</v>
      </c>
      <c r="L1376" s="43" t="s">
        <v>12974</v>
      </c>
      <c r="M1376" s="43" t="s">
        <v>38</v>
      </c>
      <c r="N1376" s="36" t="s">
        <v>536</v>
      </c>
      <c r="O1376" s="42" t="s">
        <v>12485</v>
      </c>
      <c r="P1376" s="36" t="s">
        <v>71</v>
      </c>
      <c r="Q1376" s="42" t="s">
        <v>72</v>
      </c>
      <c r="R1376" s="42" t="s">
        <v>12005</v>
      </c>
      <c r="S1376" s="44">
        <v>43619</v>
      </c>
      <c r="T1376" s="44"/>
      <c r="U1376" s="45"/>
      <c r="V1376" s="46"/>
      <c r="W1376" s="47"/>
      <c r="X1376" s="48" t="s">
        <v>13094</v>
      </c>
      <c r="Y1376" s="48"/>
      <c r="Z1376" s="48" t="s">
        <v>635</v>
      </c>
      <c r="AA1376" s="48"/>
      <c r="AB1376" s="48">
        <v>16967</v>
      </c>
      <c r="AC1376" s="48"/>
      <c r="AD1376" s="48" t="s">
        <v>47</v>
      </c>
      <c r="AE1376" s="47"/>
      <c r="AF1376" s="47" t="s">
        <v>13095</v>
      </c>
      <c r="AG1376" s="49"/>
      <c r="AH1376" s="49">
        <v>43658</v>
      </c>
      <c r="AI1376" s="50"/>
      <c r="AJ1376" s="51">
        <v>43658</v>
      </c>
      <c r="AK1376" s="51" t="s">
        <v>12170</v>
      </c>
      <c r="AL1376" s="52">
        <v>43654</v>
      </c>
    </row>
    <row r="1377" spans="1:38" x14ac:dyDescent="0.15">
      <c r="A1377" s="36">
        <v>51721453</v>
      </c>
      <c r="B1377" s="41" t="s">
        <v>13096</v>
      </c>
      <c r="C1377" s="41" t="s">
        <v>13097</v>
      </c>
      <c r="D1377" s="36" t="s">
        <v>6778</v>
      </c>
      <c r="E1377" s="36" t="s">
        <v>13098</v>
      </c>
      <c r="F1377" s="36"/>
      <c r="G1377" s="36">
        <v>51710500</v>
      </c>
      <c r="H1377" s="42" t="s">
        <v>124</v>
      </c>
      <c r="I1377" s="42">
        <v>51744004</v>
      </c>
      <c r="J1377" s="42" t="s">
        <v>34</v>
      </c>
      <c r="K1377" s="36" t="s">
        <v>527</v>
      </c>
      <c r="L1377" s="43" t="s">
        <v>12974</v>
      </c>
      <c r="M1377" s="43" t="s">
        <v>38</v>
      </c>
      <c r="N1377" s="36" t="s">
        <v>414</v>
      </c>
      <c r="O1377" s="42" t="s">
        <v>70</v>
      </c>
      <c r="P1377" s="36" t="s">
        <v>71</v>
      </c>
      <c r="Q1377" s="42" t="s">
        <v>72</v>
      </c>
      <c r="R1377" s="42" t="s">
        <v>2063</v>
      </c>
      <c r="S1377" s="44">
        <v>43150</v>
      </c>
      <c r="T1377" s="44">
        <v>43185</v>
      </c>
      <c r="U1377" s="45">
        <v>43199</v>
      </c>
      <c r="V1377" s="46">
        <v>6624866</v>
      </c>
      <c r="W1377" s="47" t="s">
        <v>13099</v>
      </c>
      <c r="X1377" s="48" t="s">
        <v>13100</v>
      </c>
      <c r="Y1377" s="48">
        <v>69466</v>
      </c>
      <c r="Z1377" s="48" t="s">
        <v>13101</v>
      </c>
      <c r="AA1377" s="48" t="s">
        <v>13102</v>
      </c>
      <c r="AB1377" s="48">
        <v>14856</v>
      </c>
      <c r="AC1377" s="48" t="s">
        <v>13103</v>
      </c>
      <c r="AD1377" s="48" t="s">
        <v>9013</v>
      </c>
      <c r="AE1377" s="47" t="s">
        <v>13104</v>
      </c>
      <c r="AF1377" s="47" t="s">
        <v>13105</v>
      </c>
      <c r="AG1377" s="49"/>
      <c r="AH1377" s="49">
        <v>43698</v>
      </c>
      <c r="AI1377" s="50"/>
      <c r="AJ1377" s="51">
        <v>43699</v>
      </c>
      <c r="AK1377" s="51" t="s">
        <v>12718</v>
      </c>
      <c r="AL1377" s="52">
        <v>43696</v>
      </c>
    </row>
    <row r="1378" spans="1:38" x14ac:dyDescent="0.15">
      <c r="A1378" s="36">
        <v>51697121</v>
      </c>
      <c r="B1378" s="41" t="s">
        <v>13106</v>
      </c>
      <c r="C1378" s="41" t="s">
        <v>13107</v>
      </c>
      <c r="D1378" s="36" t="s">
        <v>3772</v>
      </c>
      <c r="E1378" s="36" t="s">
        <v>13108</v>
      </c>
      <c r="F1378" s="36"/>
      <c r="G1378" s="36">
        <v>51421353</v>
      </c>
      <c r="H1378" s="42" t="s">
        <v>293</v>
      </c>
      <c r="I1378" s="42">
        <v>51581034</v>
      </c>
      <c r="J1378" s="42" t="s">
        <v>30</v>
      </c>
      <c r="K1378" s="36" t="s">
        <v>294</v>
      </c>
      <c r="L1378" s="43" t="s">
        <v>37</v>
      </c>
      <c r="M1378" s="43" t="s">
        <v>38</v>
      </c>
      <c r="N1378" s="36" t="s">
        <v>536</v>
      </c>
      <c r="O1378" s="42" t="s">
        <v>950</v>
      </c>
      <c r="P1378" s="36" t="s">
        <v>71</v>
      </c>
      <c r="Q1378" s="42" t="s">
        <v>72</v>
      </c>
      <c r="R1378" s="42" t="s">
        <v>1096</v>
      </c>
      <c r="S1378" s="44">
        <v>42957</v>
      </c>
      <c r="T1378" s="44">
        <v>43314</v>
      </c>
      <c r="U1378" s="45">
        <v>43024</v>
      </c>
      <c r="V1378" s="46">
        <v>6624565</v>
      </c>
      <c r="W1378" s="47" t="s">
        <v>13109</v>
      </c>
      <c r="X1378" s="48" t="s">
        <v>13110</v>
      </c>
      <c r="Y1378" s="48">
        <v>12263</v>
      </c>
      <c r="Z1378" s="48" t="s">
        <v>13111</v>
      </c>
      <c r="AA1378" s="48" t="s">
        <v>13112</v>
      </c>
      <c r="AB1378" s="48">
        <v>206354</v>
      </c>
      <c r="AC1378" s="48"/>
      <c r="AD1378" s="48" t="s">
        <v>47</v>
      </c>
      <c r="AE1378" s="47" t="s">
        <v>13113</v>
      </c>
      <c r="AF1378" s="47" t="s">
        <v>13114</v>
      </c>
      <c r="AG1378" s="49"/>
      <c r="AH1378" s="49">
        <v>43686</v>
      </c>
      <c r="AI1378" s="50"/>
      <c r="AJ1378" s="51">
        <v>43686</v>
      </c>
      <c r="AK1378" s="51" t="s">
        <v>12718</v>
      </c>
      <c r="AL1378" s="52">
        <v>43682</v>
      </c>
    </row>
    <row r="1379" spans="1:38" x14ac:dyDescent="0.15">
      <c r="A1379" s="36">
        <v>51746370</v>
      </c>
      <c r="B1379" s="41" t="s">
        <v>13115</v>
      </c>
      <c r="C1379" s="41" t="s">
        <v>13116</v>
      </c>
      <c r="D1379" s="36" t="s">
        <v>13117</v>
      </c>
      <c r="E1379" s="36" t="s">
        <v>13118</v>
      </c>
      <c r="F1379" s="36"/>
      <c r="G1379" s="36">
        <v>51518664</v>
      </c>
      <c r="H1379" s="42" t="s">
        <v>2730</v>
      </c>
      <c r="I1379" s="42">
        <v>51752149</v>
      </c>
      <c r="J1379" s="42" t="s">
        <v>8963</v>
      </c>
      <c r="K1379" s="36" t="s">
        <v>67</v>
      </c>
      <c r="L1379" s="43" t="s">
        <v>68</v>
      </c>
      <c r="M1379" s="43" t="s">
        <v>38</v>
      </c>
      <c r="N1379" s="36" t="s">
        <v>5442</v>
      </c>
      <c r="O1379" s="42" t="s">
        <v>761</v>
      </c>
      <c r="P1379" s="36" t="s">
        <v>71</v>
      </c>
      <c r="Q1379" s="42" t="s">
        <v>72</v>
      </c>
      <c r="R1379" s="42" t="s">
        <v>2475</v>
      </c>
      <c r="S1379" s="44">
        <v>43315</v>
      </c>
      <c r="T1379" s="44">
        <v>43395</v>
      </c>
      <c r="U1379" s="45">
        <v>43416</v>
      </c>
      <c r="V1379" s="46">
        <v>6634534</v>
      </c>
      <c r="W1379" s="47" t="s">
        <v>13119</v>
      </c>
      <c r="X1379" s="48" t="s">
        <v>13120</v>
      </c>
      <c r="Y1379" s="48">
        <v>69339</v>
      </c>
      <c r="Z1379" s="48" t="s">
        <v>13121</v>
      </c>
      <c r="AA1379" s="48" t="s">
        <v>13122</v>
      </c>
      <c r="AB1379" s="48">
        <v>15321</v>
      </c>
      <c r="AC1379" s="48" t="s">
        <v>13123</v>
      </c>
      <c r="AD1379" s="48" t="s">
        <v>47</v>
      </c>
      <c r="AE1379" s="47" t="s">
        <v>13124</v>
      </c>
      <c r="AF1379" s="47" t="s">
        <v>13125</v>
      </c>
      <c r="AG1379" s="49"/>
      <c r="AH1379" s="49">
        <v>43701</v>
      </c>
      <c r="AI1379" s="50"/>
      <c r="AJ1379" s="51">
        <v>43702</v>
      </c>
      <c r="AK1379" s="51" t="s">
        <v>12718</v>
      </c>
      <c r="AL1379" s="52">
        <v>43696</v>
      </c>
    </row>
    <row r="1380" spans="1:38" x14ac:dyDescent="0.15">
      <c r="A1380" s="36">
        <v>51751849</v>
      </c>
      <c r="B1380" s="41" t="s">
        <v>13126</v>
      </c>
      <c r="C1380" s="41" t="s">
        <v>13127</v>
      </c>
      <c r="D1380" s="36" t="s">
        <v>13128</v>
      </c>
      <c r="E1380" s="36" t="s">
        <v>13129</v>
      </c>
      <c r="F1380" s="36" t="s">
        <v>13130</v>
      </c>
      <c r="G1380" s="36">
        <v>51609647</v>
      </c>
      <c r="H1380" s="42" t="s">
        <v>174</v>
      </c>
      <c r="I1380" s="42">
        <v>51747002</v>
      </c>
      <c r="J1380" s="42" t="s">
        <v>66</v>
      </c>
      <c r="K1380" s="36" t="s">
        <v>67</v>
      </c>
      <c r="L1380" s="43" t="s">
        <v>68</v>
      </c>
      <c r="M1380" s="43" t="s">
        <v>38</v>
      </c>
      <c r="N1380" s="36" t="s">
        <v>7488</v>
      </c>
      <c r="O1380" s="42" t="s">
        <v>696</v>
      </c>
      <c r="P1380" s="36" t="s">
        <v>85</v>
      </c>
      <c r="Q1380" s="42" t="s">
        <v>72</v>
      </c>
      <c r="R1380" s="42" t="s">
        <v>11902</v>
      </c>
      <c r="S1380" s="44">
        <v>43350</v>
      </c>
      <c r="T1380" s="44">
        <v>43395</v>
      </c>
      <c r="U1380" s="45">
        <v>43409</v>
      </c>
      <c r="V1380" s="46">
        <v>6634287</v>
      </c>
      <c r="W1380" s="47" t="s">
        <v>13131</v>
      </c>
      <c r="X1380" s="48" t="s">
        <v>13132</v>
      </c>
      <c r="Y1380" s="48">
        <v>69233</v>
      </c>
      <c r="Z1380" s="48" t="s">
        <v>13133</v>
      </c>
      <c r="AA1380" s="48" t="s">
        <v>13134</v>
      </c>
      <c r="AB1380" s="48">
        <v>17187</v>
      </c>
      <c r="AC1380" s="48"/>
      <c r="AD1380" s="48" t="s">
        <v>4506</v>
      </c>
      <c r="AE1380" s="47" t="s">
        <v>13135</v>
      </c>
      <c r="AF1380" s="47" t="s">
        <v>13136</v>
      </c>
      <c r="AG1380" s="49"/>
      <c r="AH1380" s="49">
        <v>43699</v>
      </c>
      <c r="AI1380" s="50"/>
      <c r="AJ1380" s="51">
        <v>43700</v>
      </c>
      <c r="AK1380" s="51" t="s">
        <v>12718</v>
      </c>
      <c r="AL1380" s="52">
        <v>43696</v>
      </c>
    </row>
    <row r="1381" spans="1:38" x14ac:dyDescent="0.15">
      <c r="A1381" s="36">
        <v>51719938</v>
      </c>
      <c r="B1381" s="41" t="s">
        <v>13137</v>
      </c>
      <c r="C1381" s="41" t="s">
        <v>13138</v>
      </c>
      <c r="D1381" s="36" t="s">
        <v>13139</v>
      </c>
      <c r="E1381" s="36" t="s">
        <v>13140</v>
      </c>
      <c r="F1381" s="36"/>
      <c r="G1381" s="36">
        <v>51577893</v>
      </c>
      <c r="H1381" s="42" t="s">
        <v>600</v>
      </c>
      <c r="I1381" s="42">
        <v>51564379</v>
      </c>
      <c r="J1381" s="42" t="s">
        <v>532</v>
      </c>
      <c r="K1381" s="36" t="s">
        <v>67</v>
      </c>
      <c r="L1381" s="43" t="s">
        <v>12974</v>
      </c>
      <c r="M1381" s="43" t="s">
        <v>38</v>
      </c>
      <c r="N1381" s="36" t="s">
        <v>6333</v>
      </c>
      <c r="O1381" s="42" t="s">
        <v>1202</v>
      </c>
      <c r="P1381" s="36" t="s">
        <v>71</v>
      </c>
      <c r="Q1381" s="42" t="s">
        <v>72</v>
      </c>
      <c r="R1381" s="42" t="s">
        <v>2063</v>
      </c>
      <c r="S1381" s="44">
        <v>43136</v>
      </c>
      <c r="T1381" s="44">
        <v>43171</v>
      </c>
      <c r="U1381" s="45">
        <v>43192</v>
      </c>
      <c r="V1381" s="46">
        <v>6624915</v>
      </c>
      <c r="W1381" s="47" t="s">
        <v>13141</v>
      </c>
      <c r="X1381" s="48" t="s">
        <v>13142</v>
      </c>
      <c r="Y1381" s="48">
        <v>12173</v>
      </c>
      <c r="Z1381" s="48" t="s">
        <v>13143</v>
      </c>
      <c r="AA1381" s="48" t="s">
        <v>13144</v>
      </c>
      <c r="AB1381" s="48">
        <v>14958</v>
      </c>
      <c r="AC1381" s="48"/>
      <c r="AD1381" s="48" t="s">
        <v>47</v>
      </c>
      <c r="AE1381" s="47" t="s">
        <v>13145</v>
      </c>
      <c r="AF1381" s="47" t="s">
        <v>13146</v>
      </c>
      <c r="AG1381" s="49"/>
      <c r="AH1381" s="49">
        <v>43703</v>
      </c>
      <c r="AI1381" s="50"/>
      <c r="AJ1381" s="51">
        <v>43704</v>
      </c>
      <c r="AK1381" s="51" t="s">
        <v>12718</v>
      </c>
      <c r="AL1381" s="52">
        <v>43703</v>
      </c>
    </row>
    <row r="1382" spans="1:38" x14ac:dyDescent="0.15">
      <c r="A1382" s="36">
        <v>51742018</v>
      </c>
      <c r="B1382" s="41" t="s">
        <v>13147</v>
      </c>
      <c r="C1382" s="41" t="s">
        <v>13148</v>
      </c>
      <c r="D1382" s="36" t="s">
        <v>13149</v>
      </c>
      <c r="E1382" s="36" t="s">
        <v>13150</v>
      </c>
      <c r="F1382" s="36" t="s">
        <v>5154</v>
      </c>
      <c r="G1382" s="36">
        <v>51577893</v>
      </c>
      <c r="H1382" s="42" t="s">
        <v>600</v>
      </c>
      <c r="I1382" s="42">
        <v>51564379</v>
      </c>
      <c r="J1382" s="42" t="s">
        <v>532</v>
      </c>
      <c r="K1382" s="36" t="s">
        <v>67</v>
      </c>
      <c r="L1382" s="43" t="s">
        <v>12974</v>
      </c>
      <c r="M1382" s="43" t="s">
        <v>38</v>
      </c>
      <c r="N1382" s="36" t="s">
        <v>6333</v>
      </c>
      <c r="O1382" s="42" t="s">
        <v>2191</v>
      </c>
      <c r="P1382" s="36" t="s">
        <v>71</v>
      </c>
      <c r="Q1382" s="42" t="s">
        <v>72</v>
      </c>
      <c r="R1382" s="42" t="s">
        <v>2408</v>
      </c>
      <c r="S1382" s="44">
        <v>43290</v>
      </c>
      <c r="T1382" s="44">
        <v>43342</v>
      </c>
      <c r="U1382" s="45">
        <v>43367</v>
      </c>
      <c r="V1382" s="46">
        <v>6634755</v>
      </c>
      <c r="W1382" s="47" t="s">
        <v>13151</v>
      </c>
      <c r="X1382" s="48" t="s">
        <v>13152</v>
      </c>
      <c r="Y1382" s="48">
        <v>48575</v>
      </c>
      <c r="Z1382" s="48" t="s">
        <v>13153</v>
      </c>
      <c r="AA1382" s="48" t="s">
        <v>13154</v>
      </c>
      <c r="AB1382" s="48">
        <v>15330</v>
      </c>
      <c r="AC1382" s="48"/>
      <c r="AD1382" s="48" t="s">
        <v>47</v>
      </c>
      <c r="AE1382" s="47" t="s">
        <v>13155</v>
      </c>
      <c r="AF1382" s="47" t="s">
        <v>13156</v>
      </c>
      <c r="AG1382" s="49"/>
      <c r="AH1382" s="49">
        <v>43703</v>
      </c>
      <c r="AI1382" s="50"/>
      <c r="AJ1382" s="51">
        <v>43704</v>
      </c>
      <c r="AK1382" s="51" t="s">
        <v>12718</v>
      </c>
      <c r="AL1382" s="52">
        <v>43703</v>
      </c>
    </row>
    <row r="1383" spans="1:38" x14ac:dyDescent="0.15">
      <c r="A1383" s="36">
        <v>51728259</v>
      </c>
      <c r="B1383" s="41" t="s">
        <v>13157</v>
      </c>
      <c r="C1383" s="41" t="s">
        <v>13158</v>
      </c>
      <c r="D1383" s="36" t="s">
        <v>13159</v>
      </c>
      <c r="E1383" s="36" t="s">
        <v>13160</v>
      </c>
      <c r="F1383" s="36"/>
      <c r="G1383" s="36">
        <v>51577893</v>
      </c>
      <c r="H1383" s="42" t="s">
        <v>600</v>
      </c>
      <c r="I1383" s="42">
        <v>51564379</v>
      </c>
      <c r="J1383" s="42" t="s">
        <v>532</v>
      </c>
      <c r="K1383" s="36" t="s">
        <v>67</v>
      </c>
      <c r="L1383" s="43" t="s">
        <v>12974</v>
      </c>
      <c r="M1383" s="43" t="s">
        <v>38</v>
      </c>
      <c r="N1383" s="36" t="s">
        <v>6333</v>
      </c>
      <c r="O1383" s="42" t="s">
        <v>1966</v>
      </c>
      <c r="P1383" s="36" t="s">
        <v>71</v>
      </c>
      <c r="Q1383" s="42" t="s">
        <v>72</v>
      </c>
      <c r="R1383" s="42" t="s">
        <v>208</v>
      </c>
      <c r="S1383" s="44">
        <v>43195</v>
      </c>
      <c r="T1383" s="44">
        <v>43241</v>
      </c>
      <c r="U1383" s="45">
        <v>43262</v>
      </c>
      <c r="V1383" s="46">
        <v>6634604</v>
      </c>
      <c r="W1383" s="47" t="s">
        <v>13161</v>
      </c>
      <c r="X1383" s="48" t="s">
        <v>13162</v>
      </c>
      <c r="Y1383" s="48">
        <v>12295</v>
      </c>
      <c r="Z1383" s="48" t="s">
        <v>13163</v>
      </c>
      <c r="AA1383" s="48" t="s">
        <v>13164</v>
      </c>
      <c r="AB1383" s="48">
        <v>15499</v>
      </c>
      <c r="AC1383" s="48"/>
      <c r="AD1383" s="48" t="s">
        <v>47</v>
      </c>
      <c r="AE1383" s="47" t="s">
        <v>13165</v>
      </c>
      <c r="AF1383" s="47" t="s">
        <v>13166</v>
      </c>
      <c r="AG1383" s="49"/>
      <c r="AH1383" s="49">
        <v>43703</v>
      </c>
      <c r="AI1383" s="50"/>
      <c r="AJ1383" s="51">
        <v>43704</v>
      </c>
      <c r="AK1383" s="51" t="s">
        <v>12718</v>
      </c>
      <c r="AL1383" s="52">
        <v>43703</v>
      </c>
    </row>
    <row r="1384" spans="1:38" x14ac:dyDescent="0.15">
      <c r="A1384" s="36">
        <v>51729170</v>
      </c>
      <c r="B1384" s="41" t="s">
        <v>13167</v>
      </c>
      <c r="C1384" s="41" t="s">
        <v>13168</v>
      </c>
      <c r="D1384" s="36" t="s">
        <v>13169</v>
      </c>
      <c r="E1384" s="36" t="s">
        <v>2884</v>
      </c>
      <c r="F1384" s="36"/>
      <c r="G1384" s="36">
        <v>51564379</v>
      </c>
      <c r="H1384" s="42" t="s">
        <v>532</v>
      </c>
      <c r="I1384" s="42">
        <v>51621455</v>
      </c>
      <c r="J1384" s="42" t="s">
        <v>163</v>
      </c>
      <c r="K1384" s="36" t="s">
        <v>67</v>
      </c>
      <c r="L1384" s="43" t="s">
        <v>12974</v>
      </c>
      <c r="M1384" s="43" t="s">
        <v>38</v>
      </c>
      <c r="N1384" s="36" t="s">
        <v>7711</v>
      </c>
      <c r="O1384" s="42" t="s">
        <v>8190</v>
      </c>
      <c r="P1384" s="36" t="s">
        <v>71</v>
      </c>
      <c r="Q1384" s="42" t="s">
        <v>72</v>
      </c>
      <c r="R1384" s="42" t="s">
        <v>208</v>
      </c>
      <c r="S1384" s="44">
        <v>43208</v>
      </c>
      <c r="T1384" s="44">
        <v>43255</v>
      </c>
      <c r="U1384" s="45">
        <v>43276</v>
      </c>
      <c r="V1384" s="46">
        <v>6634643</v>
      </c>
      <c r="W1384" s="47" t="s">
        <v>13170</v>
      </c>
      <c r="X1384" s="48" t="s">
        <v>13171</v>
      </c>
      <c r="Y1384" s="48">
        <v>12012</v>
      </c>
      <c r="Z1384" s="48" t="s">
        <v>13172</v>
      </c>
      <c r="AA1384" s="48" t="s">
        <v>13173</v>
      </c>
      <c r="AB1384" s="48">
        <v>15083</v>
      </c>
      <c r="AC1384" s="48"/>
      <c r="AD1384" s="48" t="s">
        <v>47</v>
      </c>
      <c r="AE1384" s="47" t="s">
        <v>13174</v>
      </c>
      <c r="AF1384" s="47" t="s">
        <v>13175</v>
      </c>
      <c r="AG1384" s="49"/>
      <c r="AH1384" s="49">
        <v>43703</v>
      </c>
      <c r="AI1384" s="50"/>
      <c r="AJ1384" s="51">
        <v>43704</v>
      </c>
      <c r="AK1384" s="51" t="s">
        <v>12718</v>
      </c>
      <c r="AL1384" s="52">
        <v>43703</v>
      </c>
    </row>
    <row r="1385" spans="1:38" x14ac:dyDescent="0.15">
      <c r="A1385" s="36">
        <v>51735252</v>
      </c>
      <c r="B1385" s="41" t="s">
        <v>13176</v>
      </c>
      <c r="C1385" s="41" t="s">
        <v>13177</v>
      </c>
      <c r="D1385" s="36" t="s">
        <v>11767</v>
      </c>
      <c r="E1385" s="36" t="s">
        <v>13178</v>
      </c>
      <c r="F1385" s="36"/>
      <c r="G1385" s="36">
        <v>51743367</v>
      </c>
      <c r="H1385" s="42" t="s">
        <v>545</v>
      </c>
      <c r="I1385" s="42">
        <v>51772919</v>
      </c>
      <c r="J1385" s="42" t="s">
        <v>205</v>
      </c>
      <c r="K1385" s="36" t="s">
        <v>67</v>
      </c>
      <c r="L1385" s="43" t="s">
        <v>12974</v>
      </c>
      <c r="M1385" s="43" t="s">
        <v>38</v>
      </c>
      <c r="N1385" s="36" t="s">
        <v>8569</v>
      </c>
      <c r="O1385" s="42" t="s">
        <v>8507</v>
      </c>
      <c r="P1385" s="36" t="s">
        <v>71</v>
      </c>
      <c r="Q1385" s="42" t="s">
        <v>72</v>
      </c>
      <c r="R1385" s="42" t="s">
        <v>11800</v>
      </c>
      <c r="S1385" s="44">
        <v>43252</v>
      </c>
      <c r="T1385" s="44">
        <v>43382</v>
      </c>
      <c r="U1385" s="45" t="s">
        <v>13179</v>
      </c>
      <c r="V1385" s="46">
        <v>6634695</v>
      </c>
      <c r="W1385" s="47" t="s">
        <v>13180</v>
      </c>
      <c r="X1385" s="48" t="s">
        <v>13181</v>
      </c>
      <c r="Y1385" s="48">
        <v>12226</v>
      </c>
      <c r="Z1385" s="48" t="s">
        <v>13182</v>
      </c>
      <c r="AA1385" s="48" t="s">
        <v>13183</v>
      </c>
      <c r="AB1385" s="48">
        <v>15263</v>
      </c>
      <c r="AC1385" s="48"/>
      <c r="AD1385" s="48" t="s">
        <v>47</v>
      </c>
      <c r="AE1385" s="47" t="s">
        <v>13184</v>
      </c>
      <c r="AF1385" s="47" t="s">
        <v>13185</v>
      </c>
      <c r="AG1385" s="49"/>
      <c r="AH1385" s="49">
        <v>43703</v>
      </c>
      <c r="AI1385" s="50"/>
      <c r="AJ1385" s="51">
        <v>43704</v>
      </c>
      <c r="AK1385" s="51" t="s">
        <v>12718</v>
      </c>
      <c r="AL1385" s="52">
        <v>43703</v>
      </c>
    </row>
    <row r="1386" spans="1:38" x14ac:dyDescent="0.15">
      <c r="A1386" s="36">
        <v>51735502</v>
      </c>
      <c r="B1386" s="41" t="s">
        <v>13186</v>
      </c>
      <c r="C1386" s="41" t="s">
        <v>13187</v>
      </c>
      <c r="D1386" s="36" t="s">
        <v>13188</v>
      </c>
      <c r="E1386" s="36" t="s">
        <v>13189</v>
      </c>
      <c r="F1386" s="36"/>
      <c r="G1386" s="36">
        <v>51577893</v>
      </c>
      <c r="H1386" s="42" t="s">
        <v>600</v>
      </c>
      <c r="I1386" s="42">
        <v>51564379</v>
      </c>
      <c r="J1386" s="42" t="s">
        <v>532</v>
      </c>
      <c r="K1386" s="36" t="s">
        <v>303</v>
      </c>
      <c r="L1386" s="43" t="s">
        <v>68</v>
      </c>
      <c r="M1386" s="43" t="s">
        <v>38</v>
      </c>
      <c r="N1386" s="36" t="s">
        <v>6333</v>
      </c>
      <c r="O1386" s="42" t="s">
        <v>8507</v>
      </c>
      <c r="P1386" s="36" t="s">
        <v>71</v>
      </c>
      <c r="Q1386" s="42" t="s">
        <v>304</v>
      </c>
      <c r="R1386" s="42" t="s">
        <v>11800</v>
      </c>
      <c r="S1386" s="44">
        <v>43252</v>
      </c>
      <c r="T1386" s="44">
        <v>43290</v>
      </c>
      <c r="U1386" s="45">
        <v>43311</v>
      </c>
      <c r="V1386" s="46">
        <v>6634703</v>
      </c>
      <c r="W1386" s="47" t="s">
        <v>13190</v>
      </c>
      <c r="X1386" s="48" t="s">
        <v>13191</v>
      </c>
      <c r="Y1386" s="48">
        <v>12235</v>
      </c>
      <c r="Z1386" s="48" t="s">
        <v>13192</v>
      </c>
      <c r="AA1386" s="48" t="s">
        <v>13193</v>
      </c>
      <c r="AB1386" s="48">
        <v>15298</v>
      </c>
      <c r="AC1386" s="48"/>
      <c r="AD1386" s="48" t="s">
        <v>47</v>
      </c>
      <c r="AE1386" s="47" t="s">
        <v>13194</v>
      </c>
      <c r="AF1386" s="47" t="s">
        <v>13195</v>
      </c>
      <c r="AG1386" s="49"/>
      <c r="AH1386" s="49">
        <v>43703</v>
      </c>
      <c r="AI1386" s="50"/>
      <c r="AJ1386" s="51">
        <v>43704</v>
      </c>
      <c r="AK1386" s="51" t="s">
        <v>12718</v>
      </c>
      <c r="AL1386" s="52">
        <v>43703</v>
      </c>
    </row>
    <row r="1387" spans="1:38" x14ac:dyDescent="0.15">
      <c r="A1387" s="36">
        <v>51727779</v>
      </c>
      <c r="B1387" s="41" t="s">
        <v>13196</v>
      </c>
      <c r="C1387" s="41" t="s">
        <v>13197</v>
      </c>
      <c r="D1387" s="36" t="s">
        <v>13198</v>
      </c>
      <c r="E1387" s="36" t="s">
        <v>13199</v>
      </c>
      <c r="F1387" s="36"/>
      <c r="G1387" s="36">
        <v>51577893</v>
      </c>
      <c r="H1387" s="42" t="s">
        <v>600</v>
      </c>
      <c r="I1387" s="42">
        <v>51564379</v>
      </c>
      <c r="J1387" s="42" t="s">
        <v>532</v>
      </c>
      <c r="K1387" s="36" t="s">
        <v>67</v>
      </c>
      <c r="L1387" s="43" t="s">
        <v>68</v>
      </c>
      <c r="M1387" s="43" t="s">
        <v>38</v>
      </c>
      <c r="N1387" s="36" t="s">
        <v>7711</v>
      </c>
      <c r="O1387" s="42" t="s">
        <v>1966</v>
      </c>
      <c r="P1387" s="36" t="s">
        <v>71</v>
      </c>
      <c r="Q1387" s="42" t="s">
        <v>72</v>
      </c>
      <c r="R1387" s="42" t="s">
        <v>208</v>
      </c>
      <c r="S1387" s="44">
        <v>43195</v>
      </c>
      <c r="T1387" s="44">
        <v>43241</v>
      </c>
      <c r="U1387" s="45">
        <v>43262</v>
      </c>
      <c r="V1387" s="46">
        <v>6634602</v>
      </c>
      <c r="W1387" s="47" t="s">
        <v>13200</v>
      </c>
      <c r="X1387" s="48" t="s">
        <v>13201</v>
      </c>
      <c r="Y1387" s="48">
        <v>12293</v>
      </c>
      <c r="Z1387" s="48" t="s">
        <v>13202</v>
      </c>
      <c r="AA1387" s="48" t="s">
        <v>13203</v>
      </c>
      <c r="AB1387" s="48">
        <v>15402</v>
      </c>
      <c r="AC1387" s="48"/>
      <c r="AD1387" s="48" t="s">
        <v>47</v>
      </c>
      <c r="AE1387" s="47" t="s">
        <v>13204</v>
      </c>
      <c r="AF1387" s="47" t="s">
        <v>13205</v>
      </c>
      <c r="AG1387" s="49"/>
      <c r="AH1387" s="49">
        <v>43703</v>
      </c>
      <c r="AI1387" s="50"/>
      <c r="AJ1387" s="51">
        <v>43704</v>
      </c>
      <c r="AK1387" s="51" t="s">
        <v>12718</v>
      </c>
      <c r="AL1387" s="52">
        <v>43703</v>
      </c>
    </row>
    <row r="1388" spans="1:38" x14ac:dyDescent="0.15">
      <c r="A1388" s="36">
        <v>51742025</v>
      </c>
      <c r="B1388" s="41" t="s">
        <v>13206</v>
      </c>
      <c r="C1388" s="41" t="s">
        <v>13207</v>
      </c>
      <c r="D1388" s="36" t="s">
        <v>13208</v>
      </c>
      <c r="E1388" s="36" t="s">
        <v>13209</v>
      </c>
      <c r="F1388" s="36" t="s">
        <v>13210</v>
      </c>
      <c r="G1388" s="36">
        <v>51609647</v>
      </c>
      <c r="H1388" s="42" t="s">
        <v>174</v>
      </c>
      <c r="I1388" s="42">
        <v>51747002</v>
      </c>
      <c r="J1388" s="42" t="s">
        <v>66</v>
      </c>
      <c r="K1388" s="36" t="s">
        <v>67</v>
      </c>
      <c r="L1388" s="43" t="s">
        <v>12974</v>
      </c>
      <c r="M1388" s="43" t="s">
        <v>38</v>
      </c>
      <c r="N1388" s="36" t="s">
        <v>6172</v>
      </c>
      <c r="O1388" s="42" t="s">
        <v>1438</v>
      </c>
      <c r="P1388" s="36" t="s">
        <v>71</v>
      </c>
      <c r="Q1388" s="42" t="s">
        <v>72</v>
      </c>
      <c r="R1388" s="42" t="s">
        <v>2408</v>
      </c>
      <c r="S1388" s="44">
        <v>43290</v>
      </c>
      <c r="T1388" s="44">
        <v>43697</v>
      </c>
      <c r="U1388" s="45"/>
      <c r="V1388" s="46">
        <v>6634763</v>
      </c>
      <c r="W1388" s="47" t="s">
        <v>13211</v>
      </c>
      <c r="X1388" s="48" t="s">
        <v>13212</v>
      </c>
      <c r="Y1388" s="48">
        <v>48583</v>
      </c>
      <c r="Z1388" s="48" t="s">
        <v>13213</v>
      </c>
      <c r="AA1388" s="48" t="s">
        <v>13214</v>
      </c>
      <c r="AB1388" s="48">
        <v>15303</v>
      </c>
      <c r="AC1388" s="48"/>
      <c r="AD1388" s="48" t="s">
        <v>47</v>
      </c>
      <c r="AE1388" s="47" t="s">
        <v>13215</v>
      </c>
      <c r="AF1388" s="47" t="s">
        <v>13216</v>
      </c>
      <c r="AG1388" s="49"/>
      <c r="AH1388" s="49">
        <v>43703</v>
      </c>
      <c r="AI1388" s="50" t="s">
        <v>12775</v>
      </c>
      <c r="AJ1388" s="51">
        <v>43704</v>
      </c>
      <c r="AK1388" s="51" t="s">
        <v>12718</v>
      </c>
      <c r="AL1388" s="52">
        <v>43703</v>
      </c>
    </row>
    <row r="1389" spans="1:38" x14ac:dyDescent="0.15">
      <c r="A1389" s="36">
        <v>51703055</v>
      </c>
      <c r="B1389" s="41" t="s">
        <v>13217</v>
      </c>
      <c r="C1389" s="41" t="s">
        <v>13218</v>
      </c>
      <c r="D1389" s="36" t="s">
        <v>13219</v>
      </c>
      <c r="E1389" s="36" t="s">
        <v>13010</v>
      </c>
      <c r="F1389" s="36" t="s">
        <v>13220</v>
      </c>
      <c r="G1389" s="36">
        <v>51564379</v>
      </c>
      <c r="H1389" s="42" t="s">
        <v>532</v>
      </c>
      <c r="I1389" s="42">
        <v>51621455</v>
      </c>
      <c r="J1389" s="42" t="s">
        <v>163</v>
      </c>
      <c r="K1389" s="36" t="s">
        <v>67</v>
      </c>
      <c r="L1389" s="43" t="s">
        <v>12974</v>
      </c>
      <c r="M1389" s="43" t="s">
        <v>38</v>
      </c>
      <c r="N1389" s="36" t="s">
        <v>7711</v>
      </c>
      <c r="O1389" s="42" t="s">
        <v>1438</v>
      </c>
      <c r="P1389" s="36" t="s">
        <v>71</v>
      </c>
      <c r="Q1389" s="42" t="s">
        <v>72</v>
      </c>
      <c r="R1389" s="42" t="s">
        <v>12184</v>
      </c>
      <c r="S1389" s="44">
        <v>42999</v>
      </c>
      <c r="T1389" s="44">
        <v>43038</v>
      </c>
      <c r="U1389" s="45">
        <v>43059</v>
      </c>
      <c r="V1389" s="46">
        <v>6624679</v>
      </c>
      <c r="W1389" s="47" t="s">
        <v>13221</v>
      </c>
      <c r="X1389" s="48" t="s">
        <v>13222</v>
      </c>
      <c r="Y1389" s="48">
        <v>12258</v>
      </c>
      <c r="Z1389" s="48" t="s">
        <v>13223</v>
      </c>
      <c r="AA1389" s="48" t="s">
        <v>13224</v>
      </c>
      <c r="AB1389" s="48">
        <v>14466</v>
      </c>
      <c r="AC1389" s="48"/>
      <c r="AD1389" s="48" t="s">
        <v>47</v>
      </c>
      <c r="AE1389" s="47" t="s">
        <v>13225</v>
      </c>
      <c r="AF1389" s="47" t="s">
        <v>13226</v>
      </c>
      <c r="AG1389" s="49"/>
      <c r="AH1389" s="49">
        <v>43703</v>
      </c>
      <c r="AI1389" s="50"/>
      <c r="AJ1389" s="51">
        <v>43704</v>
      </c>
      <c r="AK1389" s="51" t="s">
        <v>12718</v>
      </c>
      <c r="AL1389" s="52">
        <v>43703</v>
      </c>
    </row>
    <row r="1390" spans="1:38" x14ac:dyDescent="0.15">
      <c r="A1390" s="36">
        <v>51764415</v>
      </c>
      <c r="B1390" s="41" t="s">
        <v>13227</v>
      </c>
      <c r="C1390" s="41" t="s">
        <v>13228</v>
      </c>
      <c r="D1390" s="36" t="s">
        <v>13229</v>
      </c>
      <c r="E1390" s="36" t="s">
        <v>13230</v>
      </c>
      <c r="F1390" s="36"/>
      <c r="G1390" s="36">
        <v>51609648</v>
      </c>
      <c r="H1390" s="42" t="s">
        <v>162</v>
      </c>
      <c r="I1390" s="42">
        <v>51621455</v>
      </c>
      <c r="J1390" s="42" t="s">
        <v>163</v>
      </c>
      <c r="K1390" s="36" t="s">
        <v>67</v>
      </c>
      <c r="L1390" s="43" t="s">
        <v>12974</v>
      </c>
      <c r="M1390" s="43" t="s">
        <v>38</v>
      </c>
      <c r="N1390" s="36" t="s">
        <v>414</v>
      </c>
      <c r="O1390" s="42" t="s">
        <v>334</v>
      </c>
      <c r="P1390" s="36" t="s">
        <v>71</v>
      </c>
      <c r="Q1390" s="42" t="s">
        <v>72</v>
      </c>
      <c r="R1390" s="42" t="s">
        <v>2538</v>
      </c>
      <c r="S1390" s="44">
        <v>43389</v>
      </c>
      <c r="T1390" s="44">
        <v>43685</v>
      </c>
      <c r="U1390" s="45">
        <v>43691</v>
      </c>
      <c r="V1390" s="46">
        <v>6624714</v>
      </c>
      <c r="W1390" s="47" t="s">
        <v>13231</v>
      </c>
      <c r="X1390" s="48" t="s">
        <v>13232</v>
      </c>
      <c r="Y1390" s="48">
        <v>48449</v>
      </c>
      <c r="Z1390" s="48" t="s">
        <v>13233</v>
      </c>
      <c r="AA1390" s="48" t="s">
        <v>13234</v>
      </c>
      <c r="AB1390" s="48">
        <v>17132</v>
      </c>
      <c r="AC1390" s="48"/>
      <c r="AD1390" s="48" t="s">
        <v>47</v>
      </c>
      <c r="AE1390" s="47" t="s">
        <v>13235</v>
      </c>
      <c r="AF1390" s="47" t="s">
        <v>13236</v>
      </c>
      <c r="AG1390" s="49"/>
      <c r="AH1390" s="49">
        <v>43703</v>
      </c>
      <c r="AI1390" s="50"/>
      <c r="AJ1390" s="51">
        <v>43704</v>
      </c>
      <c r="AK1390" s="51" t="s">
        <v>12718</v>
      </c>
      <c r="AL1390" s="52">
        <v>43703</v>
      </c>
    </row>
    <row r="1391" spans="1:38" x14ac:dyDescent="0.15">
      <c r="A1391" s="36">
        <v>51748530</v>
      </c>
      <c r="B1391" s="41" t="s">
        <v>13237</v>
      </c>
      <c r="C1391" s="41" t="s">
        <v>13238</v>
      </c>
      <c r="D1391" s="36" t="s">
        <v>13239</v>
      </c>
      <c r="E1391" s="36" t="s">
        <v>13240</v>
      </c>
      <c r="F1391" s="36"/>
      <c r="G1391" s="36">
        <v>51609648</v>
      </c>
      <c r="H1391" s="42" t="s">
        <v>162</v>
      </c>
      <c r="I1391" s="42">
        <v>51621455</v>
      </c>
      <c r="J1391" s="42" t="s">
        <v>163</v>
      </c>
      <c r="K1391" s="36" t="s">
        <v>67</v>
      </c>
      <c r="L1391" s="43" t="s">
        <v>12974</v>
      </c>
      <c r="M1391" s="43" t="s">
        <v>38</v>
      </c>
      <c r="N1391" s="36" t="s">
        <v>414</v>
      </c>
      <c r="O1391" s="42" t="s">
        <v>334</v>
      </c>
      <c r="P1391" s="36" t="s">
        <v>71</v>
      </c>
      <c r="Q1391" s="42" t="s">
        <v>72</v>
      </c>
      <c r="R1391" s="42" t="s">
        <v>2475</v>
      </c>
      <c r="S1391" s="44">
        <v>43328</v>
      </c>
      <c r="T1391" s="44">
        <v>43685</v>
      </c>
      <c r="U1391" s="45">
        <v>43691</v>
      </c>
      <c r="V1391" s="46">
        <v>6634294</v>
      </c>
      <c r="W1391" s="47" t="s">
        <v>13241</v>
      </c>
      <c r="X1391" s="48" t="s">
        <v>13242</v>
      </c>
      <c r="Y1391" s="48">
        <v>69472</v>
      </c>
      <c r="Z1391" s="48" t="s">
        <v>13243</v>
      </c>
      <c r="AA1391" s="48" t="s">
        <v>13244</v>
      </c>
      <c r="AB1391" s="48">
        <v>15354</v>
      </c>
      <c r="AC1391" s="48" t="s">
        <v>13238</v>
      </c>
      <c r="AD1391" s="48" t="s">
        <v>47</v>
      </c>
      <c r="AE1391" s="47" t="s">
        <v>13245</v>
      </c>
      <c r="AF1391" s="47" t="s">
        <v>13246</v>
      </c>
      <c r="AG1391" s="49"/>
      <c r="AH1391" s="49">
        <v>43703</v>
      </c>
      <c r="AI1391" s="50"/>
      <c r="AJ1391" s="51">
        <v>43704</v>
      </c>
      <c r="AK1391" s="51" t="s">
        <v>12718</v>
      </c>
      <c r="AL1391" s="52">
        <v>43703</v>
      </c>
    </row>
    <row r="1392" spans="1:38" x14ac:dyDescent="0.15">
      <c r="A1392" s="36">
        <v>51742027</v>
      </c>
      <c r="B1392" s="41" t="s">
        <v>13247</v>
      </c>
      <c r="C1392" s="41" t="s">
        <v>13248</v>
      </c>
      <c r="D1392" s="36" t="s">
        <v>13249</v>
      </c>
      <c r="E1392" s="36" t="s">
        <v>13250</v>
      </c>
      <c r="F1392" s="36" t="s">
        <v>13251</v>
      </c>
      <c r="G1392" s="36">
        <v>51609648</v>
      </c>
      <c r="H1392" s="42" t="s">
        <v>162</v>
      </c>
      <c r="I1392" s="42">
        <v>51621455</v>
      </c>
      <c r="J1392" s="42" t="s">
        <v>163</v>
      </c>
      <c r="K1392" s="36" t="s">
        <v>67</v>
      </c>
      <c r="L1392" s="43" t="s">
        <v>12974</v>
      </c>
      <c r="M1392" s="43" t="s">
        <v>38</v>
      </c>
      <c r="N1392" s="36" t="s">
        <v>414</v>
      </c>
      <c r="O1392" s="42" t="s">
        <v>334</v>
      </c>
      <c r="P1392" s="36" t="s">
        <v>71</v>
      </c>
      <c r="Q1392" s="42" t="s">
        <v>72</v>
      </c>
      <c r="R1392" s="42" t="s">
        <v>2408</v>
      </c>
      <c r="S1392" s="44">
        <v>43290</v>
      </c>
      <c r="T1392" s="44">
        <v>43685</v>
      </c>
      <c r="U1392" s="45">
        <v>43691</v>
      </c>
      <c r="V1392" s="46">
        <v>6634765</v>
      </c>
      <c r="W1392" s="47" t="s">
        <v>13252</v>
      </c>
      <c r="X1392" s="48" t="s">
        <v>13253</v>
      </c>
      <c r="Y1392" s="48">
        <v>48585</v>
      </c>
      <c r="Z1392" s="48" t="s">
        <v>13254</v>
      </c>
      <c r="AA1392" s="48" t="s">
        <v>13255</v>
      </c>
      <c r="AB1392" s="48">
        <v>15333</v>
      </c>
      <c r="AC1392" s="48"/>
      <c r="AD1392" s="48" t="s">
        <v>47</v>
      </c>
      <c r="AE1392" s="47" t="s">
        <v>13256</v>
      </c>
      <c r="AF1392" s="47" t="s">
        <v>13257</v>
      </c>
      <c r="AG1392" s="49"/>
      <c r="AH1392" s="49">
        <v>43703</v>
      </c>
      <c r="AI1392" s="50"/>
      <c r="AJ1392" s="51">
        <v>43704</v>
      </c>
      <c r="AK1392" s="51" t="s">
        <v>12718</v>
      </c>
      <c r="AL1392" s="52">
        <v>43703</v>
      </c>
    </row>
    <row r="1393" spans="1:38" x14ac:dyDescent="0.15">
      <c r="A1393" s="36">
        <v>51582030</v>
      </c>
      <c r="B1393" s="41" t="s">
        <v>13258</v>
      </c>
      <c r="C1393" s="41" t="s">
        <v>13259</v>
      </c>
      <c r="D1393" s="36" t="s">
        <v>6750</v>
      </c>
      <c r="E1393" s="36" t="s">
        <v>13260</v>
      </c>
      <c r="F1393" s="36"/>
      <c r="G1393" s="36">
        <v>51577893</v>
      </c>
      <c r="H1393" s="42" t="s">
        <v>600</v>
      </c>
      <c r="I1393" s="42">
        <v>51564379</v>
      </c>
      <c r="J1393" s="42" t="s">
        <v>532</v>
      </c>
      <c r="K1393" s="36" t="s">
        <v>67</v>
      </c>
      <c r="L1393" s="43" t="s">
        <v>68</v>
      </c>
      <c r="M1393" s="43" t="s">
        <v>38</v>
      </c>
      <c r="N1393" s="36" t="s">
        <v>6333</v>
      </c>
      <c r="O1393" s="42" t="s">
        <v>144</v>
      </c>
      <c r="P1393" s="36" t="s">
        <v>71</v>
      </c>
      <c r="Q1393" s="42" t="s">
        <v>72</v>
      </c>
      <c r="R1393" s="42" t="s">
        <v>193</v>
      </c>
      <c r="S1393" s="44">
        <v>42292</v>
      </c>
      <c r="T1393" s="44">
        <v>42948</v>
      </c>
      <c r="U1393" s="45">
        <v>42352</v>
      </c>
      <c r="V1393" s="46">
        <v>6624024</v>
      </c>
      <c r="W1393" s="47" t="s">
        <v>13261</v>
      </c>
      <c r="X1393" s="48" t="s">
        <v>13262</v>
      </c>
      <c r="Y1393" s="48">
        <v>12093</v>
      </c>
      <c r="Z1393" s="48" t="s">
        <v>13263</v>
      </c>
      <c r="AA1393" s="48" t="s">
        <v>13264</v>
      </c>
      <c r="AB1393" s="48">
        <v>17086</v>
      </c>
      <c r="AC1393" s="48">
        <v>4386</v>
      </c>
      <c r="AD1393" s="48" t="s">
        <v>47</v>
      </c>
      <c r="AE1393" s="47" t="s">
        <v>13265</v>
      </c>
      <c r="AF1393" s="47" t="s">
        <v>13266</v>
      </c>
      <c r="AG1393" s="49"/>
      <c r="AH1393" s="49">
        <v>43707</v>
      </c>
      <c r="AI1393" s="50"/>
      <c r="AJ1393" s="51">
        <v>43707</v>
      </c>
      <c r="AK1393" s="51" t="s">
        <v>12718</v>
      </c>
      <c r="AL1393" s="52">
        <v>43703</v>
      </c>
    </row>
    <row r="1394" spans="1:38" x14ac:dyDescent="0.15">
      <c r="A1394" s="36">
        <v>51600385</v>
      </c>
      <c r="B1394" s="41" t="s">
        <v>13267</v>
      </c>
      <c r="C1394" s="41" t="s">
        <v>13268</v>
      </c>
      <c r="D1394" s="36" t="s">
        <v>5991</v>
      </c>
      <c r="E1394" s="36" t="s">
        <v>13269</v>
      </c>
      <c r="F1394" s="36"/>
      <c r="G1394" s="36">
        <v>51568888</v>
      </c>
      <c r="H1394" s="42" t="s">
        <v>361</v>
      </c>
      <c r="I1394" s="42">
        <v>51601287</v>
      </c>
      <c r="J1394" s="42" t="s">
        <v>82</v>
      </c>
      <c r="K1394" s="36" t="s">
        <v>67</v>
      </c>
      <c r="L1394" s="43" t="s">
        <v>12974</v>
      </c>
      <c r="M1394" s="43" t="s">
        <v>38</v>
      </c>
      <c r="N1394" s="36" t="s">
        <v>365</v>
      </c>
      <c r="O1394" s="42" t="s">
        <v>397</v>
      </c>
      <c r="P1394" s="36" t="s">
        <v>85</v>
      </c>
      <c r="Q1394" s="42" t="s">
        <v>72</v>
      </c>
      <c r="R1394" s="42" t="s">
        <v>276</v>
      </c>
      <c r="S1394" s="44">
        <v>42446</v>
      </c>
      <c r="T1394" s="44">
        <v>42499</v>
      </c>
      <c r="U1394" s="45">
        <v>42499</v>
      </c>
      <c r="V1394" s="46">
        <v>6624180</v>
      </c>
      <c r="W1394" s="47" t="s">
        <v>13270</v>
      </c>
      <c r="X1394" s="48" t="s">
        <v>13271</v>
      </c>
      <c r="Y1394" s="48">
        <v>69059</v>
      </c>
      <c r="Z1394" s="48" t="s">
        <v>13272</v>
      </c>
      <c r="AA1394" s="48" t="s">
        <v>13273</v>
      </c>
      <c r="AB1394" s="48">
        <v>17151</v>
      </c>
      <c r="AC1394" s="48"/>
      <c r="AD1394" s="48" t="s">
        <v>47</v>
      </c>
      <c r="AE1394" s="47" t="s">
        <v>13274</v>
      </c>
      <c r="AF1394" s="47" t="s">
        <v>13275</v>
      </c>
      <c r="AG1394" s="49"/>
      <c r="AH1394" s="49">
        <v>43710</v>
      </c>
      <c r="AI1394" s="50"/>
      <c r="AJ1394" s="51">
        <v>43711</v>
      </c>
      <c r="AK1394" s="51" t="s">
        <v>13276</v>
      </c>
      <c r="AL1394" s="52">
        <v>43710</v>
      </c>
    </row>
    <row r="1395" spans="1:38" x14ac:dyDescent="0.15">
      <c r="A1395" s="36">
        <v>51693810</v>
      </c>
      <c r="B1395" s="41" t="s">
        <v>13277</v>
      </c>
      <c r="C1395" s="41" t="s">
        <v>13278</v>
      </c>
      <c r="D1395" s="36" t="s">
        <v>13279</v>
      </c>
      <c r="E1395" s="36" t="s">
        <v>13280</v>
      </c>
      <c r="F1395" s="36"/>
      <c r="G1395" s="36">
        <v>51743367</v>
      </c>
      <c r="H1395" s="42" t="s">
        <v>545</v>
      </c>
      <c r="I1395" s="42">
        <v>51772919</v>
      </c>
      <c r="J1395" s="42" t="s">
        <v>205</v>
      </c>
      <c r="K1395" s="36" t="s">
        <v>67</v>
      </c>
      <c r="L1395" s="43" t="s">
        <v>12974</v>
      </c>
      <c r="M1395" s="43" t="s">
        <v>38</v>
      </c>
      <c r="N1395" s="36" t="s">
        <v>8569</v>
      </c>
      <c r="O1395" s="42" t="s">
        <v>819</v>
      </c>
      <c r="P1395" s="36" t="s">
        <v>71</v>
      </c>
      <c r="Q1395" s="42" t="s">
        <v>72</v>
      </c>
      <c r="R1395" s="42" t="s">
        <v>1056</v>
      </c>
      <c r="S1395" s="44">
        <v>42936</v>
      </c>
      <c r="T1395" s="44">
        <v>42982</v>
      </c>
      <c r="U1395" s="45">
        <v>43003</v>
      </c>
      <c r="V1395" s="46">
        <v>6624511</v>
      </c>
      <c r="W1395" s="47" t="s">
        <v>13281</v>
      </c>
      <c r="X1395" s="48" t="s">
        <v>13282</v>
      </c>
      <c r="Y1395" s="48">
        <v>12103</v>
      </c>
      <c r="Z1395" s="48" t="s">
        <v>13283</v>
      </c>
      <c r="AA1395" s="48" t="s">
        <v>13284</v>
      </c>
      <c r="AB1395" s="48">
        <v>206312</v>
      </c>
      <c r="AC1395" s="48"/>
      <c r="AD1395" s="48" t="s">
        <v>47</v>
      </c>
      <c r="AE1395" s="47" t="s">
        <v>13285</v>
      </c>
      <c r="AF1395" s="47" t="s">
        <v>13286</v>
      </c>
      <c r="AG1395" s="49"/>
      <c r="AH1395" s="49">
        <v>43710</v>
      </c>
      <c r="AI1395" s="50"/>
      <c r="AJ1395" s="51">
        <v>43711</v>
      </c>
      <c r="AK1395" s="51" t="s">
        <v>13276</v>
      </c>
      <c r="AL1395" s="52">
        <v>43710</v>
      </c>
    </row>
    <row r="1396" spans="1:38" x14ac:dyDescent="0.15">
      <c r="A1396" s="36">
        <v>51704858</v>
      </c>
      <c r="B1396" s="41" t="s">
        <v>13287</v>
      </c>
      <c r="C1396" s="41" t="s">
        <v>13288</v>
      </c>
      <c r="D1396" s="36" t="s">
        <v>13289</v>
      </c>
      <c r="E1396" s="36" t="s">
        <v>13290</v>
      </c>
      <c r="F1396" s="36" t="s">
        <v>861</v>
      </c>
      <c r="G1396" s="36">
        <v>51577893</v>
      </c>
      <c r="H1396" s="42" t="s">
        <v>600</v>
      </c>
      <c r="I1396" s="42">
        <v>51564379</v>
      </c>
      <c r="J1396" s="42" t="s">
        <v>532</v>
      </c>
      <c r="K1396" s="36" t="s">
        <v>67</v>
      </c>
      <c r="L1396" s="43" t="s">
        <v>12974</v>
      </c>
      <c r="M1396" s="43" t="s">
        <v>38</v>
      </c>
      <c r="N1396" s="36" t="s">
        <v>536</v>
      </c>
      <c r="O1396" s="42" t="s">
        <v>1438</v>
      </c>
      <c r="P1396" s="36" t="s">
        <v>71</v>
      </c>
      <c r="Q1396" s="42" t="s">
        <v>72</v>
      </c>
      <c r="R1396" s="42" t="s">
        <v>800</v>
      </c>
      <c r="S1396" s="44">
        <v>43013</v>
      </c>
      <c r="T1396" s="44">
        <v>43697</v>
      </c>
      <c r="U1396" s="45"/>
      <c r="V1396" s="46">
        <v>6624713</v>
      </c>
      <c r="W1396" s="47" t="s">
        <v>13291</v>
      </c>
      <c r="X1396" s="48" t="s">
        <v>13292</v>
      </c>
      <c r="Y1396" s="48">
        <v>69228</v>
      </c>
      <c r="Z1396" s="48" t="s">
        <v>13293</v>
      </c>
      <c r="AA1396" s="48" t="s">
        <v>13294</v>
      </c>
      <c r="AB1396" s="48">
        <v>14388</v>
      </c>
      <c r="AC1396" s="48" t="s">
        <v>13295</v>
      </c>
      <c r="AD1396" s="48" t="s">
        <v>47</v>
      </c>
      <c r="AE1396" s="47" t="s">
        <v>13296</v>
      </c>
      <c r="AF1396" s="47" t="s">
        <v>13297</v>
      </c>
      <c r="AG1396" s="49"/>
      <c r="AH1396" s="49">
        <v>43710</v>
      </c>
      <c r="AI1396" s="50"/>
      <c r="AJ1396" s="51">
        <v>43711</v>
      </c>
      <c r="AK1396" s="51" t="s">
        <v>13276</v>
      </c>
      <c r="AL1396" s="52">
        <v>43710</v>
      </c>
    </row>
    <row r="1397" spans="1:38" x14ac:dyDescent="0.15">
      <c r="A1397" s="8">
        <v>51719944</v>
      </c>
      <c r="B1397" s="30" t="s">
        <v>13298</v>
      </c>
      <c r="C1397" s="30" t="s">
        <v>13299</v>
      </c>
      <c r="D1397" s="8" t="s">
        <v>13300</v>
      </c>
      <c r="E1397" s="8" t="s">
        <v>13301</v>
      </c>
      <c r="F1397" s="8"/>
      <c r="G1397" s="8">
        <v>51577893</v>
      </c>
      <c r="H1397" s="9" t="s">
        <v>600</v>
      </c>
      <c r="I1397" s="9">
        <v>51564379</v>
      </c>
      <c r="J1397" s="9" t="s">
        <v>532</v>
      </c>
      <c r="K1397" s="8" t="s">
        <v>67</v>
      </c>
      <c r="L1397" s="43" t="s">
        <v>12974</v>
      </c>
      <c r="M1397" s="7" t="s">
        <v>38</v>
      </c>
      <c r="N1397" s="8" t="s">
        <v>6333</v>
      </c>
      <c r="O1397" s="9" t="s">
        <v>1202</v>
      </c>
      <c r="P1397" s="36" t="s">
        <v>71</v>
      </c>
      <c r="Q1397" s="9" t="s">
        <v>72</v>
      </c>
      <c r="R1397" s="42" t="s">
        <v>2063</v>
      </c>
      <c r="S1397" s="10">
        <v>43136</v>
      </c>
      <c r="T1397" s="44">
        <v>43171</v>
      </c>
      <c r="U1397" s="12">
        <v>43192</v>
      </c>
      <c r="V1397" s="31">
        <v>6624901</v>
      </c>
      <c r="W1397" s="20" t="s">
        <v>13302</v>
      </c>
      <c r="X1397" s="16" t="s">
        <v>13303</v>
      </c>
      <c r="Y1397" s="48">
        <v>12161</v>
      </c>
      <c r="Z1397" s="48" t="s">
        <v>13304</v>
      </c>
      <c r="AA1397" s="48" t="s">
        <v>13305</v>
      </c>
      <c r="AB1397" s="48">
        <v>14922</v>
      </c>
      <c r="AC1397" s="48"/>
      <c r="AD1397" s="48" t="s">
        <v>47</v>
      </c>
      <c r="AE1397" s="20" t="s">
        <v>13306</v>
      </c>
      <c r="AF1397" s="20" t="s">
        <v>13307</v>
      </c>
      <c r="AG1397" s="32"/>
      <c r="AH1397" s="49">
        <v>43710</v>
      </c>
      <c r="AI1397" s="33"/>
      <c r="AJ1397" s="51">
        <v>43711</v>
      </c>
      <c r="AK1397" s="51" t="s">
        <v>13276</v>
      </c>
      <c r="AL1397" s="52">
        <v>43710</v>
      </c>
    </row>
    <row r="1398" spans="1:38" x14ac:dyDescent="0.15">
      <c r="A1398" s="36">
        <v>51719876</v>
      </c>
      <c r="B1398" s="41" t="s">
        <v>13308</v>
      </c>
      <c r="C1398" s="41" t="s">
        <v>13309</v>
      </c>
      <c r="D1398" s="36" t="s">
        <v>12710</v>
      </c>
      <c r="E1398" s="36" t="s">
        <v>13310</v>
      </c>
      <c r="F1398" s="36"/>
      <c r="G1398" s="36">
        <v>51564379</v>
      </c>
      <c r="H1398" s="42" t="s">
        <v>532</v>
      </c>
      <c r="I1398" s="42">
        <v>51621455</v>
      </c>
      <c r="J1398" s="42" t="s">
        <v>163</v>
      </c>
      <c r="K1398" s="36" t="s">
        <v>67</v>
      </c>
      <c r="L1398" s="43" t="s">
        <v>12974</v>
      </c>
      <c r="M1398" s="43" t="s">
        <v>38</v>
      </c>
      <c r="N1398" s="36" t="s">
        <v>7711</v>
      </c>
      <c r="O1398" s="42" t="s">
        <v>1202</v>
      </c>
      <c r="P1398" s="36" t="s">
        <v>71</v>
      </c>
      <c r="Q1398" s="42" t="s">
        <v>72</v>
      </c>
      <c r="R1398" s="61" t="s">
        <v>2063</v>
      </c>
      <c r="S1398" s="44">
        <v>43136</v>
      </c>
      <c r="T1398" s="44">
        <v>43171</v>
      </c>
      <c r="U1398" s="45">
        <v>43192</v>
      </c>
      <c r="V1398" s="46">
        <v>6624912</v>
      </c>
      <c r="W1398" s="47" t="s">
        <v>13311</v>
      </c>
      <c r="X1398" s="48" t="s">
        <v>13312</v>
      </c>
      <c r="Y1398" s="48">
        <v>12170</v>
      </c>
      <c r="Z1398" s="48" t="s">
        <v>13313</v>
      </c>
      <c r="AA1398" s="48" t="s">
        <v>13314</v>
      </c>
      <c r="AB1398" s="48">
        <v>14940</v>
      </c>
      <c r="AC1398" s="54"/>
      <c r="AD1398" s="48" t="s">
        <v>47</v>
      </c>
      <c r="AE1398" s="47" t="s">
        <v>13315</v>
      </c>
      <c r="AF1398" s="47" t="s">
        <v>13316</v>
      </c>
      <c r="AG1398" s="49"/>
      <c r="AH1398" s="49">
        <v>43710</v>
      </c>
      <c r="AI1398" s="50"/>
      <c r="AJ1398" s="51">
        <v>43711</v>
      </c>
      <c r="AK1398" s="51" t="s">
        <v>13276</v>
      </c>
      <c r="AL1398" s="52">
        <v>43710</v>
      </c>
    </row>
    <row r="1399" spans="1:38" x14ac:dyDescent="0.15">
      <c r="A1399" s="36">
        <v>51721465</v>
      </c>
      <c r="B1399" s="41" t="s">
        <v>13317</v>
      </c>
      <c r="C1399" s="41" t="s">
        <v>13318</v>
      </c>
      <c r="D1399" s="36" t="s">
        <v>13319</v>
      </c>
      <c r="E1399" s="36" t="s">
        <v>13320</v>
      </c>
      <c r="F1399" s="36"/>
      <c r="G1399" s="36">
        <v>51743367</v>
      </c>
      <c r="H1399" s="42" t="s">
        <v>545</v>
      </c>
      <c r="I1399" s="42">
        <v>51772919</v>
      </c>
      <c r="J1399" s="42" t="s">
        <v>205</v>
      </c>
      <c r="K1399" s="36" t="s">
        <v>67</v>
      </c>
      <c r="L1399" s="43" t="s">
        <v>12974</v>
      </c>
      <c r="M1399" s="43" t="s">
        <v>38</v>
      </c>
      <c r="N1399" s="36" t="s">
        <v>10625</v>
      </c>
      <c r="O1399" s="42" t="s">
        <v>9889</v>
      </c>
      <c r="P1399" s="36" t="s">
        <v>71</v>
      </c>
      <c r="Q1399" s="42" t="s">
        <v>72</v>
      </c>
      <c r="R1399" s="42" t="s">
        <v>2063</v>
      </c>
      <c r="S1399" s="44">
        <v>43150</v>
      </c>
      <c r="T1399" s="44">
        <v>43489</v>
      </c>
      <c r="U1399" s="45" t="s">
        <v>11380</v>
      </c>
      <c r="V1399" s="46">
        <v>6624875</v>
      </c>
      <c r="W1399" s="47" t="s">
        <v>13321</v>
      </c>
      <c r="X1399" s="48" t="s">
        <v>13322</v>
      </c>
      <c r="Y1399" s="48">
        <v>69475</v>
      </c>
      <c r="Z1399" s="48" t="s">
        <v>13323</v>
      </c>
      <c r="AA1399" s="48" t="s">
        <v>13324</v>
      </c>
      <c r="AB1399" s="48">
        <v>14865</v>
      </c>
      <c r="AC1399" s="48" t="s">
        <v>13325</v>
      </c>
      <c r="AD1399" s="48" t="s">
        <v>9013</v>
      </c>
      <c r="AE1399" s="47" t="s">
        <v>13326</v>
      </c>
      <c r="AF1399" s="47" t="s">
        <v>13327</v>
      </c>
      <c r="AG1399" s="49"/>
      <c r="AH1399" s="49">
        <v>43710</v>
      </c>
      <c r="AI1399" s="50"/>
      <c r="AJ1399" s="51">
        <v>43711</v>
      </c>
      <c r="AK1399" s="51" t="s">
        <v>13276</v>
      </c>
      <c r="AL1399" s="52">
        <v>43710</v>
      </c>
    </row>
    <row r="1400" spans="1:38" x14ac:dyDescent="0.15">
      <c r="A1400" s="36">
        <v>51735255</v>
      </c>
      <c r="B1400" s="41" t="s">
        <v>13328</v>
      </c>
      <c r="C1400" s="41" t="s">
        <v>13329</v>
      </c>
      <c r="D1400" s="36" t="s">
        <v>13330</v>
      </c>
      <c r="E1400" s="36" t="s">
        <v>13331</v>
      </c>
      <c r="F1400" s="36"/>
      <c r="G1400" s="36">
        <v>51743367</v>
      </c>
      <c r="H1400" s="42" t="s">
        <v>545</v>
      </c>
      <c r="I1400" s="42">
        <v>51772919</v>
      </c>
      <c r="J1400" s="42" t="s">
        <v>205</v>
      </c>
      <c r="K1400" s="36" t="s">
        <v>67</v>
      </c>
      <c r="L1400" s="43" t="s">
        <v>12974</v>
      </c>
      <c r="M1400" s="43" t="s">
        <v>38</v>
      </c>
      <c r="N1400" s="36" t="s">
        <v>8569</v>
      </c>
      <c r="O1400" s="42" t="s">
        <v>8507</v>
      </c>
      <c r="P1400" s="36" t="s">
        <v>71</v>
      </c>
      <c r="Q1400" s="42" t="s">
        <v>72</v>
      </c>
      <c r="R1400" s="42" t="s">
        <v>2364</v>
      </c>
      <c r="S1400" s="44">
        <v>43252</v>
      </c>
      <c r="T1400" s="44">
        <v>43392</v>
      </c>
      <c r="U1400" s="45" t="s">
        <v>13332</v>
      </c>
      <c r="V1400" s="46">
        <v>6634698</v>
      </c>
      <c r="W1400" s="47" t="s">
        <v>13333</v>
      </c>
      <c r="X1400" s="48" t="s">
        <v>13334</v>
      </c>
      <c r="Y1400" s="48">
        <v>12229</v>
      </c>
      <c r="Z1400" s="48" t="s">
        <v>13335</v>
      </c>
      <c r="AA1400" s="48" t="s">
        <v>13336</v>
      </c>
      <c r="AB1400" s="48">
        <v>15262</v>
      </c>
      <c r="AC1400" s="48"/>
      <c r="AD1400" s="48" t="s">
        <v>47</v>
      </c>
      <c r="AE1400" s="47" t="s">
        <v>13337</v>
      </c>
      <c r="AF1400" s="47" t="s">
        <v>13338</v>
      </c>
      <c r="AG1400" s="49"/>
      <c r="AH1400" s="49">
        <v>43710</v>
      </c>
      <c r="AI1400" s="50"/>
      <c r="AJ1400" s="51">
        <v>43711</v>
      </c>
      <c r="AK1400" s="51" t="s">
        <v>13276</v>
      </c>
      <c r="AL1400" s="52">
        <v>43710</v>
      </c>
    </row>
    <row r="1401" spans="1:38" x14ac:dyDescent="0.15">
      <c r="A1401" s="36">
        <v>51742149</v>
      </c>
      <c r="B1401" s="41" t="s">
        <v>13339</v>
      </c>
      <c r="C1401" s="41" t="s">
        <v>13340</v>
      </c>
      <c r="D1401" s="36" t="s">
        <v>3382</v>
      </c>
      <c r="E1401" s="36" t="s">
        <v>13341</v>
      </c>
      <c r="F1401" s="36" t="s">
        <v>13342</v>
      </c>
      <c r="G1401" s="36">
        <v>51743367</v>
      </c>
      <c r="H1401" s="42" t="s">
        <v>545</v>
      </c>
      <c r="I1401" s="42">
        <v>51772919</v>
      </c>
      <c r="J1401" s="42" t="s">
        <v>205</v>
      </c>
      <c r="K1401" s="36" t="s">
        <v>67</v>
      </c>
      <c r="L1401" s="43" t="s">
        <v>12974</v>
      </c>
      <c r="M1401" s="43" t="s">
        <v>38</v>
      </c>
      <c r="N1401" s="36" t="s">
        <v>8569</v>
      </c>
      <c r="O1401" s="42" t="s">
        <v>2191</v>
      </c>
      <c r="P1401" s="36" t="s">
        <v>71</v>
      </c>
      <c r="Q1401" s="42" t="s">
        <v>72</v>
      </c>
      <c r="R1401" s="42" t="s">
        <v>2408</v>
      </c>
      <c r="S1401" s="44">
        <v>43285</v>
      </c>
      <c r="T1401" s="44">
        <v>43389</v>
      </c>
      <c r="U1401" s="45">
        <v>43385</v>
      </c>
      <c r="V1401" s="46">
        <v>6634750</v>
      </c>
      <c r="W1401" s="47" t="s">
        <v>13343</v>
      </c>
      <c r="X1401" s="48" t="s">
        <v>13344</v>
      </c>
      <c r="Y1401" s="48">
        <v>48570</v>
      </c>
      <c r="Z1401" s="48" t="s">
        <v>13345</v>
      </c>
      <c r="AA1401" s="48" t="s">
        <v>13346</v>
      </c>
      <c r="AB1401" s="48">
        <v>15325</v>
      </c>
      <c r="AC1401" s="48"/>
      <c r="AD1401" s="48" t="s">
        <v>47</v>
      </c>
      <c r="AE1401" s="47" t="s">
        <v>13347</v>
      </c>
      <c r="AF1401" s="47" t="s">
        <v>13348</v>
      </c>
      <c r="AG1401" s="49"/>
      <c r="AH1401" s="49">
        <v>43710</v>
      </c>
      <c r="AI1401" s="50"/>
      <c r="AJ1401" s="51">
        <v>43711</v>
      </c>
      <c r="AK1401" s="51" t="s">
        <v>13276</v>
      </c>
      <c r="AL1401" s="52">
        <v>43710</v>
      </c>
    </row>
    <row r="1402" spans="1:38" x14ac:dyDescent="0.15">
      <c r="A1402" s="36">
        <v>51727812</v>
      </c>
      <c r="B1402" s="41" t="s">
        <v>13349</v>
      </c>
      <c r="C1402" s="41" t="s">
        <v>13350</v>
      </c>
      <c r="D1402" s="36" t="s">
        <v>13351</v>
      </c>
      <c r="E1402" s="36" t="s">
        <v>6111</v>
      </c>
      <c r="F1402" s="36"/>
      <c r="G1402" s="36">
        <v>51743367</v>
      </c>
      <c r="H1402" s="42" t="s">
        <v>545</v>
      </c>
      <c r="I1402" s="42">
        <v>51772919</v>
      </c>
      <c r="J1402" s="42" t="s">
        <v>205</v>
      </c>
      <c r="K1402" s="36" t="s">
        <v>67</v>
      </c>
      <c r="L1402" s="43" t="s">
        <v>12974</v>
      </c>
      <c r="M1402" s="43" t="s">
        <v>38</v>
      </c>
      <c r="N1402" s="36" t="s">
        <v>8569</v>
      </c>
      <c r="O1402" s="42" t="s">
        <v>1966</v>
      </c>
      <c r="P1402" s="36" t="s">
        <v>71</v>
      </c>
      <c r="Q1402" s="42" t="s">
        <v>72</v>
      </c>
      <c r="R1402" s="42" t="s">
        <v>208</v>
      </c>
      <c r="S1402" s="44">
        <v>43196</v>
      </c>
      <c r="T1402" s="44">
        <v>43241</v>
      </c>
      <c r="U1402" s="45">
        <v>43262</v>
      </c>
      <c r="V1402" s="46">
        <v>6634616</v>
      </c>
      <c r="W1402" s="47" t="s">
        <v>13352</v>
      </c>
      <c r="X1402" s="48" t="s">
        <v>13353</v>
      </c>
      <c r="Y1402" s="48">
        <v>12306</v>
      </c>
      <c r="Z1402" s="48" t="s">
        <v>13354</v>
      </c>
      <c r="AA1402" s="48" t="s">
        <v>13355</v>
      </c>
      <c r="AB1402" s="48">
        <v>15411</v>
      </c>
      <c r="AC1402" s="48"/>
      <c r="AD1402" s="48" t="s">
        <v>47</v>
      </c>
      <c r="AE1402" s="47" t="s">
        <v>13356</v>
      </c>
      <c r="AF1402" s="47" t="s">
        <v>13357</v>
      </c>
      <c r="AG1402" s="49"/>
      <c r="AH1402" s="49">
        <v>43710</v>
      </c>
      <c r="AI1402" s="50"/>
      <c r="AJ1402" s="51">
        <v>43711</v>
      </c>
      <c r="AK1402" s="51" t="s">
        <v>13276</v>
      </c>
      <c r="AL1402" s="52">
        <v>43710</v>
      </c>
    </row>
    <row r="1403" spans="1:38" x14ac:dyDescent="0.15">
      <c r="A1403" s="36">
        <v>51728028</v>
      </c>
      <c r="B1403" s="41" t="s">
        <v>13358</v>
      </c>
      <c r="C1403" s="41" t="s">
        <v>13359</v>
      </c>
      <c r="D1403" s="36" t="s">
        <v>13360</v>
      </c>
      <c r="E1403" s="36" t="s">
        <v>13361</v>
      </c>
      <c r="F1403" s="36" t="s">
        <v>9878</v>
      </c>
      <c r="G1403" s="36">
        <v>51547597</v>
      </c>
      <c r="H1403" s="42" t="s">
        <v>376</v>
      </c>
      <c r="I1403" s="42">
        <v>51609648</v>
      </c>
      <c r="J1403" s="42" t="s">
        <v>162</v>
      </c>
      <c r="K1403" s="36" t="s">
        <v>67</v>
      </c>
      <c r="L1403" s="43" t="s">
        <v>12974</v>
      </c>
      <c r="M1403" s="43" t="s">
        <v>38</v>
      </c>
      <c r="N1403" s="36" t="s">
        <v>414</v>
      </c>
      <c r="O1403" s="42" t="s">
        <v>9889</v>
      </c>
      <c r="P1403" s="36" t="s">
        <v>71</v>
      </c>
      <c r="Q1403" s="42" t="s">
        <v>72</v>
      </c>
      <c r="R1403" s="42" t="s">
        <v>208</v>
      </c>
      <c r="S1403" s="44">
        <v>43200</v>
      </c>
      <c r="T1403" s="44">
        <v>43264</v>
      </c>
      <c r="U1403" s="45">
        <v>43509</v>
      </c>
      <c r="V1403" s="46">
        <v>6634580</v>
      </c>
      <c r="W1403" s="47" t="s">
        <v>13362</v>
      </c>
      <c r="X1403" s="48" t="s">
        <v>13363</v>
      </c>
      <c r="Y1403" s="48">
        <v>16213</v>
      </c>
      <c r="Z1403" s="48" t="s">
        <v>13364</v>
      </c>
      <c r="AA1403" s="48" t="s">
        <v>13365</v>
      </c>
      <c r="AB1403" s="48">
        <v>15059</v>
      </c>
      <c r="AC1403" s="48" t="s">
        <v>13366</v>
      </c>
      <c r="AD1403" s="48" t="s">
        <v>9013</v>
      </c>
      <c r="AE1403" s="47" t="s">
        <v>13367</v>
      </c>
      <c r="AF1403" s="47" t="s">
        <v>13368</v>
      </c>
      <c r="AG1403" s="49"/>
      <c r="AH1403" s="49">
        <v>43710</v>
      </c>
      <c r="AI1403" s="50"/>
      <c r="AJ1403" s="51">
        <v>43711</v>
      </c>
      <c r="AK1403" s="51" t="s">
        <v>13276</v>
      </c>
      <c r="AL1403" s="52">
        <v>43710</v>
      </c>
    </row>
    <row r="1404" spans="1:38" x14ac:dyDescent="0.15">
      <c r="A1404" s="36">
        <v>51737707</v>
      </c>
      <c r="B1404" s="41" t="s">
        <v>13369</v>
      </c>
      <c r="C1404" s="41" t="s">
        <v>13370</v>
      </c>
      <c r="D1404" s="36" t="s">
        <v>2775</v>
      </c>
      <c r="E1404" s="36" t="s">
        <v>13371</v>
      </c>
      <c r="F1404" s="36" t="s">
        <v>13372</v>
      </c>
      <c r="G1404" s="36">
        <v>51698635</v>
      </c>
      <c r="H1404" s="42" t="s">
        <v>914</v>
      </c>
      <c r="I1404" s="42">
        <v>51609648</v>
      </c>
      <c r="J1404" s="42" t="s">
        <v>162</v>
      </c>
      <c r="K1404" s="36" t="s">
        <v>67</v>
      </c>
      <c r="L1404" s="43" t="s">
        <v>12974</v>
      </c>
      <c r="M1404" s="43" t="s">
        <v>38</v>
      </c>
      <c r="N1404" s="36" t="s">
        <v>414</v>
      </c>
      <c r="O1404" s="42" t="s">
        <v>761</v>
      </c>
      <c r="P1404" s="36" t="s">
        <v>71</v>
      </c>
      <c r="Q1404" s="42" t="s">
        <v>72</v>
      </c>
      <c r="R1404" s="42" t="s">
        <v>11800</v>
      </c>
      <c r="S1404" s="44">
        <v>43265</v>
      </c>
      <c r="T1404" s="44">
        <v>43304</v>
      </c>
      <c r="U1404" s="45">
        <v>43318</v>
      </c>
      <c r="V1404" s="46">
        <v>6634716</v>
      </c>
      <c r="W1404" s="47" t="s">
        <v>13373</v>
      </c>
      <c r="X1404" s="48" t="s">
        <v>13374</v>
      </c>
      <c r="Y1404" s="48">
        <v>69164</v>
      </c>
      <c r="Z1404" s="48" t="s">
        <v>13375</v>
      </c>
      <c r="AA1404" s="48" t="s">
        <v>13376</v>
      </c>
      <c r="AB1404" s="48">
        <v>15283</v>
      </c>
      <c r="AC1404" s="48" t="s">
        <v>13377</v>
      </c>
      <c r="AD1404" s="48" t="s">
        <v>9013</v>
      </c>
      <c r="AE1404" s="47" t="s">
        <v>13378</v>
      </c>
      <c r="AF1404" s="47" t="s">
        <v>13379</v>
      </c>
      <c r="AG1404" s="49"/>
      <c r="AH1404" s="49">
        <v>43710</v>
      </c>
      <c r="AI1404" s="50"/>
      <c r="AJ1404" s="51">
        <v>43711</v>
      </c>
      <c r="AK1404" s="51" t="s">
        <v>13276</v>
      </c>
      <c r="AL1404" s="52">
        <v>43710</v>
      </c>
    </row>
    <row r="1405" spans="1:38" x14ac:dyDescent="0.15">
      <c r="A1405" s="36">
        <v>51739118</v>
      </c>
      <c r="B1405" s="41" t="s">
        <v>13380</v>
      </c>
      <c r="C1405" s="41" t="s">
        <v>13381</v>
      </c>
      <c r="D1405" s="36" t="s">
        <v>3276</v>
      </c>
      <c r="E1405" s="36" t="s">
        <v>13382</v>
      </c>
      <c r="F1405" s="36"/>
      <c r="G1405" s="36">
        <v>51543731</v>
      </c>
      <c r="H1405" s="42" t="s">
        <v>5972</v>
      </c>
      <c r="I1405" s="42">
        <v>51601287</v>
      </c>
      <c r="J1405" s="42" t="s">
        <v>82</v>
      </c>
      <c r="K1405" s="36" t="s">
        <v>67</v>
      </c>
      <c r="L1405" s="43" t="s">
        <v>12974</v>
      </c>
      <c r="M1405" s="43" t="s">
        <v>38</v>
      </c>
      <c r="N1405" s="36" t="s">
        <v>365</v>
      </c>
      <c r="O1405" s="42" t="s">
        <v>819</v>
      </c>
      <c r="P1405" s="36" t="s">
        <v>85</v>
      </c>
      <c r="Q1405" s="42" t="s">
        <v>72</v>
      </c>
      <c r="R1405" s="42" t="s">
        <v>11800</v>
      </c>
      <c r="S1405" s="44">
        <v>43277</v>
      </c>
      <c r="T1405" s="44">
        <v>43311</v>
      </c>
      <c r="U1405" s="45">
        <v>43325</v>
      </c>
      <c r="V1405" s="46">
        <v>6634732</v>
      </c>
      <c r="W1405" s="47" t="s">
        <v>13383</v>
      </c>
      <c r="X1405" s="48" t="s">
        <v>13384</v>
      </c>
      <c r="Y1405" s="48">
        <v>48559</v>
      </c>
      <c r="Z1405" s="48" t="s">
        <v>13385</v>
      </c>
      <c r="AA1405" s="48" t="s">
        <v>13386</v>
      </c>
      <c r="AB1405" s="48">
        <v>15273</v>
      </c>
      <c r="AC1405" s="48"/>
      <c r="AD1405" s="48" t="s">
        <v>47</v>
      </c>
      <c r="AE1405" s="47" t="s">
        <v>13387</v>
      </c>
      <c r="AF1405" s="47" t="s">
        <v>13388</v>
      </c>
      <c r="AG1405" s="49"/>
      <c r="AH1405" s="49">
        <v>43710</v>
      </c>
      <c r="AI1405" s="50"/>
      <c r="AJ1405" s="51">
        <v>43711</v>
      </c>
      <c r="AK1405" s="51" t="s">
        <v>13276</v>
      </c>
      <c r="AL1405" s="52">
        <v>43710</v>
      </c>
    </row>
    <row r="1406" spans="1:38" x14ac:dyDescent="0.15">
      <c r="A1406" s="36">
        <v>51742613</v>
      </c>
      <c r="B1406" s="41" t="s">
        <v>13389</v>
      </c>
      <c r="C1406" s="41" t="s">
        <v>13390</v>
      </c>
      <c r="D1406" s="36" t="s">
        <v>13391</v>
      </c>
      <c r="E1406" s="36" t="s">
        <v>13392</v>
      </c>
      <c r="F1406" s="36" t="s">
        <v>13393</v>
      </c>
      <c r="G1406" s="36">
        <v>51743367</v>
      </c>
      <c r="H1406" s="42" t="s">
        <v>545</v>
      </c>
      <c r="I1406" s="42">
        <v>51772919</v>
      </c>
      <c r="J1406" s="42" t="s">
        <v>205</v>
      </c>
      <c r="K1406" s="36" t="s">
        <v>67</v>
      </c>
      <c r="L1406" s="43" t="s">
        <v>12974</v>
      </c>
      <c r="M1406" s="43" t="s">
        <v>38</v>
      </c>
      <c r="N1406" s="36" t="s">
        <v>8569</v>
      </c>
      <c r="O1406" s="42" t="s">
        <v>2191</v>
      </c>
      <c r="P1406" s="36" t="s">
        <v>71</v>
      </c>
      <c r="Q1406" s="42" t="s">
        <v>72</v>
      </c>
      <c r="R1406" s="42" t="s">
        <v>2408</v>
      </c>
      <c r="S1406" s="44">
        <v>43290</v>
      </c>
      <c r="T1406" s="44">
        <v>43381</v>
      </c>
      <c r="U1406" s="45">
        <v>43402</v>
      </c>
      <c r="V1406" s="46">
        <v>6634757</v>
      </c>
      <c r="W1406" s="47" t="s">
        <v>13394</v>
      </c>
      <c r="X1406" s="48" t="s">
        <v>13395</v>
      </c>
      <c r="Y1406" s="48">
        <v>48577</v>
      </c>
      <c r="Z1406" s="48" t="s">
        <v>13396</v>
      </c>
      <c r="AA1406" s="48" t="s">
        <v>13397</v>
      </c>
      <c r="AB1406" s="48">
        <v>15301</v>
      </c>
      <c r="AC1406" s="48"/>
      <c r="AD1406" s="48" t="s">
        <v>47</v>
      </c>
      <c r="AE1406" s="47" t="s">
        <v>13398</v>
      </c>
      <c r="AF1406" s="47" t="s">
        <v>13399</v>
      </c>
      <c r="AG1406" s="49"/>
      <c r="AH1406" s="49">
        <v>43710</v>
      </c>
      <c r="AI1406" s="50"/>
      <c r="AJ1406" s="51">
        <v>43711</v>
      </c>
      <c r="AK1406" s="51" t="s">
        <v>13276</v>
      </c>
      <c r="AL1406" s="52">
        <v>43710</v>
      </c>
    </row>
    <row r="1407" spans="1:38" x14ac:dyDescent="0.15">
      <c r="A1407" s="36">
        <v>51742026</v>
      </c>
      <c r="B1407" s="41" t="s">
        <v>13400</v>
      </c>
      <c r="C1407" s="41" t="s">
        <v>13401</v>
      </c>
      <c r="D1407" s="36" t="s">
        <v>13402</v>
      </c>
      <c r="E1407" s="36" t="s">
        <v>5881</v>
      </c>
      <c r="F1407" s="36" t="s">
        <v>4372</v>
      </c>
      <c r="G1407" s="36">
        <v>51577893</v>
      </c>
      <c r="H1407" s="42" t="s">
        <v>600</v>
      </c>
      <c r="I1407" s="42">
        <v>51564379</v>
      </c>
      <c r="J1407" s="42" t="s">
        <v>532</v>
      </c>
      <c r="K1407" s="36" t="s">
        <v>67</v>
      </c>
      <c r="L1407" s="43" t="s">
        <v>12974</v>
      </c>
      <c r="M1407" s="43" t="s">
        <v>38</v>
      </c>
      <c r="N1407" s="36" t="s">
        <v>536</v>
      </c>
      <c r="O1407" s="42" t="s">
        <v>2191</v>
      </c>
      <c r="P1407" s="36" t="s">
        <v>71</v>
      </c>
      <c r="Q1407" s="42" t="s">
        <v>72</v>
      </c>
      <c r="R1407" s="42" t="s">
        <v>2408</v>
      </c>
      <c r="S1407" s="44">
        <v>43290</v>
      </c>
      <c r="T1407" s="44">
        <v>43318</v>
      </c>
      <c r="U1407" s="45">
        <v>43339</v>
      </c>
      <c r="V1407" s="46">
        <v>6634764</v>
      </c>
      <c r="W1407" s="47" t="s">
        <v>13403</v>
      </c>
      <c r="X1407" s="48" t="s">
        <v>13404</v>
      </c>
      <c r="Y1407" s="48">
        <v>48584</v>
      </c>
      <c r="Z1407" s="48" t="s">
        <v>13405</v>
      </c>
      <c r="AA1407" s="48" t="s">
        <v>13406</v>
      </c>
      <c r="AB1407" s="48">
        <v>15334</v>
      </c>
      <c r="AC1407" s="48"/>
      <c r="AD1407" s="48" t="s">
        <v>47</v>
      </c>
      <c r="AE1407" s="47" t="s">
        <v>13407</v>
      </c>
      <c r="AF1407" s="47" t="s">
        <v>13408</v>
      </c>
      <c r="AG1407" s="49"/>
      <c r="AH1407" s="49">
        <v>43710</v>
      </c>
      <c r="AI1407" s="50"/>
      <c r="AJ1407" s="51">
        <v>43711</v>
      </c>
      <c r="AK1407" s="51" t="s">
        <v>13276</v>
      </c>
      <c r="AL1407" s="52">
        <v>43710</v>
      </c>
    </row>
    <row r="1408" spans="1:38" x14ac:dyDescent="0.15">
      <c r="A1408" s="36">
        <v>51771093</v>
      </c>
      <c r="B1408" s="41" t="s">
        <v>13409</v>
      </c>
      <c r="C1408" s="41" t="s">
        <v>13410</v>
      </c>
      <c r="D1408" s="36" t="s">
        <v>13411</v>
      </c>
      <c r="E1408" s="36" t="s">
        <v>13412</v>
      </c>
      <c r="F1408" s="36"/>
      <c r="G1408" s="36">
        <v>51691175</v>
      </c>
      <c r="H1408" s="42" t="s">
        <v>442</v>
      </c>
      <c r="I1408" s="42">
        <v>51609648</v>
      </c>
      <c r="J1408" s="42" t="s">
        <v>162</v>
      </c>
      <c r="K1408" s="36" t="s">
        <v>67</v>
      </c>
      <c r="L1408" s="43" t="s">
        <v>12974</v>
      </c>
      <c r="M1408" s="43" t="s">
        <v>38</v>
      </c>
      <c r="N1408" s="36" t="s">
        <v>164</v>
      </c>
      <c r="O1408" s="42" t="s">
        <v>950</v>
      </c>
      <c r="P1408" s="36" t="s">
        <v>85</v>
      </c>
      <c r="Q1408" s="42" t="s">
        <v>72</v>
      </c>
      <c r="R1408" s="42" t="s">
        <v>2578</v>
      </c>
      <c r="S1408" s="44">
        <v>43426</v>
      </c>
      <c r="T1408" s="44">
        <v>43472</v>
      </c>
      <c r="U1408" s="45">
        <v>43486</v>
      </c>
      <c r="V1408" s="46"/>
      <c r="W1408" s="47" t="s">
        <v>13413</v>
      </c>
      <c r="X1408" s="48" t="s">
        <v>13414</v>
      </c>
      <c r="Y1408" s="48">
        <v>48431</v>
      </c>
      <c r="Z1408" s="48" t="s">
        <v>13415</v>
      </c>
      <c r="AA1408" s="48" t="s">
        <v>13416</v>
      </c>
      <c r="AB1408" s="48">
        <v>16168</v>
      </c>
      <c r="AC1408" s="48"/>
      <c r="AD1408" s="48" t="s">
        <v>47</v>
      </c>
      <c r="AE1408" s="47" t="s">
        <v>13417</v>
      </c>
      <c r="AF1408" s="47" t="s">
        <v>13418</v>
      </c>
      <c r="AG1408" s="49"/>
      <c r="AH1408" s="49">
        <v>43710</v>
      </c>
      <c r="AI1408" s="50"/>
      <c r="AJ1408" s="51">
        <v>43711</v>
      </c>
      <c r="AK1408" s="51" t="s">
        <v>13276</v>
      </c>
      <c r="AL1408" s="52">
        <v>43710</v>
      </c>
    </row>
    <row r="1409" spans="1:38" x14ac:dyDescent="0.15">
      <c r="A1409" s="36">
        <v>51772562</v>
      </c>
      <c r="B1409" s="41" t="s">
        <v>13419</v>
      </c>
      <c r="C1409" s="41" t="s">
        <v>13420</v>
      </c>
      <c r="D1409" s="36" t="s">
        <v>13421</v>
      </c>
      <c r="E1409" s="36" t="s">
        <v>13422</v>
      </c>
      <c r="F1409" s="36"/>
      <c r="G1409" s="36">
        <v>51582031</v>
      </c>
      <c r="H1409" s="42" t="s">
        <v>8407</v>
      </c>
      <c r="I1409" s="42">
        <v>51564379</v>
      </c>
      <c r="J1409" s="42" t="s">
        <v>532</v>
      </c>
      <c r="K1409" s="36" t="s">
        <v>67</v>
      </c>
      <c r="L1409" s="43" t="s">
        <v>12974</v>
      </c>
      <c r="M1409" s="43" t="s">
        <v>38</v>
      </c>
      <c r="N1409" s="36" t="s">
        <v>536</v>
      </c>
      <c r="O1409" s="42" t="s">
        <v>2512</v>
      </c>
      <c r="P1409" s="36" t="s">
        <v>71</v>
      </c>
      <c r="Q1409" s="42" t="s">
        <v>72</v>
      </c>
      <c r="R1409" s="42" t="s">
        <v>2578</v>
      </c>
      <c r="S1409" s="44">
        <v>43433</v>
      </c>
      <c r="T1409" s="44">
        <v>43482</v>
      </c>
      <c r="U1409" s="45"/>
      <c r="V1409" s="46"/>
      <c r="W1409" s="47" t="s">
        <v>13423</v>
      </c>
      <c r="X1409" s="48" t="s">
        <v>13424</v>
      </c>
      <c r="Y1409" s="48">
        <v>48470</v>
      </c>
      <c r="Z1409" s="48" t="s">
        <v>13425</v>
      </c>
      <c r="AA1409" s="48" t="s">
        <v>13426</v>
      </c>
      <c r="AB1409" s="48">
        <v>16188</v>
      </c>
      <c r="AC1409" s="48"/>
      <c r="AD1409" s="48" t="s">
        <v>47</v>
      </c>
      <c r="AE1409" s="47" t="s">
        <v>13427</v>
      </c>
      <c r="AF1409" s="47" t="s">
        <v>13428</v>
      </c>
      <c r="AG1409" s="49"/>
      <c r="AH1409" s="49">
        <v>43710</v>
      </c>
      <c r="AI1409" s="50"/>
      <c r="AJ1409" s="51">
        <v>43711</v>
      </c>
      <c r="AK1409" s="51" t="s">
        <v>13276</v>
      </c>
      <c r="AL1409" s="52">
        <v>43710</v>
      </c>
    </row>
    <row r="1410" spans="1:38" x14ac:dyDescent="0.15">
      <c r="A1410" s="36">
        <v>51731446</v>
      </c>
      <c r="B1410" s="41" t="s">
        <v>13429</v>
      </c>
      <c r="C1410" s="41" t="s">
        <v>13430</v>
      </c>
      <c r="D1410" s="36" t="s">
        <v>13431</v>
      </c>
      <c r="E1410" s="36" t="s">
        <v>13432</v>
      </c>
      <c r="F1410" s="36"/>
      <c r="G1410" s="36">
        <v>51743367</v>
      </c>
      <c r="H1410" s="42" t="s">
        <v>545</v>
      </c>
      <c r="I1410" s="42">
        <v>51772919</v>
      </c>
      <c r="J1410" s="42" t="s">
        <v>205</v>
      </c>
      <c r="K1410" s="36" t="s">
        <v>67</v>
      </c>
      <c r="L1410" s="43" t="s">
        <v>12974</v>
      </c>
      <c r="M1410" s="43" t="s">
        <v>38</v>
      </c>
      <c r="N1410" s="36" t="s">
        <v>10625</v>
      </c>
      <c r="O1410" s="42" t="s">
        <v>2529</v>
      </c>
      <c r="P1410" s="36" t="s">
        <v>71</v>
      </c>
      <c r="Q1410" s="42" t="s">
        <v>72</v>
      </c>
      <c r="R1410" s="42" t="s">
        <v>2364</v>
      </c>
      <c r="S1410" s="44">
        <v>43227</v>
      </c>
      <c r="T1410" s="44">
        <v>43535</v>
      </c>
      <c r="U1410" s="45"/>
      <c r="V1410" s="46"/>
      <c r="W1410" s="47" t="s">
        <v>13433</v>
      </c>
      <c r="X1410" s="48" t="s">
        <v>13434</v>
      </c>
      <c r="Y1410" s="48">
        <v>69226</v>
      </c>
      <c r="Z1410" s="48" t="s">
        <v>13435</v>
      </c>
      <c r="AA1410" s="48" t="s">
        <v>13436</v>
      </c>
      <c r="AB1410" s="48">
        <v>15176</v>
      </c>
      <c r="AC1410" s="48"/>
      <c r="AD1410" s="48" t="s">
        <v>47</v>
      </c>
      <c r="AE1410" s="47" t="s">
        <v>13437</v>
      </c>
      <c r="AF1410" s="47" t="s">
        <v>13438</v>
      </c>
      <c r="AG1410" s="49"/>
      <c r="AH1410" s="49">
        <v>43710</v>
      </c>
      <c r="AI1410" s="50"/>
      <c r="AJ1410" s="51">
        <v>43711</v>
      </c>
      <c r="AK1410" s="51" t="s">
        <v>13276</v>
      </c>
      <c r="AL1410" s="52">
        <v>43710</v>
      </c>
    </row>
    <row r="1411" spans="1:38" x14ac:dyDescent="0.15">
      <c r="A1411" s="36">
        <v>51731445</v>
      </c>
      <c r="B1411" s="41" t="s">
        <v>13439</v>
      </c>
      <c r="C1411" s="41" t="s">
        <v>13440</v>
      </c>
      <c r="D1411" s="36" t="s">
        <v>13441</v>
      </c>
      <c r="E1411" s="36" t="s">
        <v>13442</v>
      </c>
      <c r="F1411" s="36"/>
      <c r="G1411" s="36">
        <v>51564379</v>
      </c>
      <c r="H1411" s="42" t="s">
        <v>532</v>
      </c>
      <c r="I1411" s="42">
        <v>51621455</v>
      </c>
      <c r="J1411" s="42" t="s">
        <v>163</v>
      </c>
      <c r="K1411" s="36" t="s">
        <v>67</v>
      </c>
      <c r="L1411" s="43" t="s">
        <v>12974</v>
      </c>
      <c r="M1411" s="43" t="s">
        <v>38</v>
      </c>
      <c r="N1411" s="36" t="s">
        <v>7711</v>
      </c>
      <c r="O1411" s="42" t="s">
        <v>2529</v>
      </c>
      <c r="P1411" s="36" t="s">
        <v>71</v>
      </c>
      <c r="Q1411" s="42" t="s">
        <v>72</v>
      </c>
      <c r="R1411" s="42" t="s">
        <v>2364</v>
      </c>
      <c r="S1411" s="44">
        <v>43227</v>
      </c>
      <c r="T1411" s="44">
        <v>43535</v>
      </c>
      <c r="U1411" s="45"/>
      <c r="V1411" s="46"/>
      <c r="W1411" s="47" t="s">
        <v>13443</v>
      </c>
      <c r="X1411" s="48" t="s">
        <v>13444</v>
      </c>
      <c r="Y1411" s="48">
        <v>48452</v>
      </c>
      <c r="Z1411" s="48" t="s">
        <v>13445</v>
      </c>
      <c r="AA1411" s="48" t="s">
        <v>13446</v>
      </c>
      <c r="AB1411" s="48">
        <v>15191</v>
      </c>
      <c r="AC1411" s="48"/>
      <c r="AD1411" s="48" t="s">
        <v>47</v>
      </c>
      <c r="AE1411" s="47" t="s">
        <v>13447</v>
      </c>
      <c r="AF1411" s="47" t="s">
        <v>13448</v>
      </c>
      <c r="AG1411" s="49"/>
      <c r="AH1411" s="49">
        <v>43710</v>
      </c>
      <c r="AI1411" s="50"/>
      <c r="AJ1411" s="51">
        <v>43711</v>
      </c>
      <c r="AK1411" s="51" t="s">
        <v>13276</v>
      </c>
      <c r="AL1411" s="52">
        <v>43710</v>
      </c>
    </row>
    <row r="1412" spans="1:38" x14ac:dyDescent="0.15">
      <c r="A1412" s="36">
        <v>51673050</v>
      </c>
      <c r="B1412" s="41" t="s">
        <v>13449</v>
      </c>
      <c r="C1412" s="41" t="s">
        <v>13450</v>
      </c>
      <c r="D1412" s="36" t="s">
        <v>13451</v>
      </c>
      <c r="E1412" s="36" t="s">
        <v>13452</v>
      </c>
      <c r="F1412" s="36"/>
      <c r="G1412" s="36">
        <v>51743367</v>
      </c>
      <c r="H1412" s="42" t="s">
        <v>545</v>
      </c>
      <c r="I1412" s="42">
        <v>51772919</v>
      </c>
      <c r="J1412" s="42" t="s">
        <v>205</v>
      </c>
      <c r="K1412" s="36" t="s">
        <v>303</v>
      </c>
      <c r="L1412" s="43" t="s">
        <v>68</v>
      </c>
      <c r="M1412" s="43" t="s">
        <v>38</v>
      </c>
      <c r="N1412" s="36" t="s">
        <v>10625</v>
      </c>
      <c r="O1412" s="42" t="s">
        <v>2529</v>
      </c>
      <c r="P1412" s="36" t="s">
        <v>71</v>
      </c>
      <c r="Q1412" s="42" t="s">
        <v>304</v>
      </c>
      <c r="R1412" s="42" t="s">
        <v>782</v>
      </c>
      <c r="S1412" s="44">
        <v>42803</v>
      </c>
      <c r="T1412" s="44">
        <v>43535</v>
      </c>
      <c r="U1412" s="45"/>
      <c r="V1412" s="46"/>
      <c r="W1412" s="47" t="s">
        <v>13453</v>
      </c>
      <c r="X1412" s="48" t="s">
        <v>13454</v>
      </c>
      <c r="Y1412" s="48">
        <v>69235</v>
      </c>
      <c r="Z1412" s="48" t="s">
        <v>13455</v>
      </c>
      <c r="AA1412" s="48" t="s">
        <v>13456</v>
      </c>
      <c r="AB1412" s="48">
        <v>1558</v>
      </c>
      <c r="AC1412" s="48"/>
      <c r="AD1412" s="48" t="s">
        <v>47</v>
      </c>
      <c r="AE1412" s="47" t="s">
        <v>13457</v>
      </c>
      <c r="AF1412" s="47" t="s">
        <v>13458</v>
      </c>
      <c r="AG1412" s="49"/>
      <c r="AH1412" s="49">
        <v>43710</v>
      </c>
      <c r="AI1412" s="50"/>
      <c r="AJ1412" s="51">
        <v>43711</v>
      </c>
      <c r="AK1412" s="51" t="s">
        <v>13276</v>
      </c>
      <c r="AL1412" s="52">
        <v>43710</v>
      </c>
    </row>
    <row r="1413" spans="1:38" x14ac:dyDescent="0.15">
      <c r="A1413" s="36">
        <v>51624831</v>
      </c>
      <c r="B1413" s="41" t="s">
        <v>4868</v>
      </c>
      <c r="C1413" s="41" t="s">
        <v>4830</v>
      </c>
      <c r="D1413" s="36" t="s">
        <v>13459</v>
      </c>
      <c r="E1413" s="36" t="s">
        <v>13460</v>
      </c>
      <c r="F1413" s="36"/>
      <c r="G1413" s="36">
        <v>40126450</v>
      </c>
      <c r="H1413" s="42" t="s">
        <v>2395</v>
      </c>
      <c r="I1413" s="42" t="s">
        <v>2321</v>
      </c>
      <c r="J1413" s="42" t="s">
        <v>2321</v>
      </c>
      <c r="K1413" s="36" t="s">
        <v>13461</v>
      </c>
      <c r="L1413" s="43" t="s">
        <v>37</v>
      </c>
      <c r="M1413" s="43" t="s">
        <v>38</v>
      </c>
      <c r="N1413" s="36" t="s">
        <v>7067</v>
      </c>
      <c r="O1413" s="42"/>
      <c r="P1413" s="36" t="s">
        <v>71</v>
      </c>
      <c r="Q1413" s="42" t="s">
        <v>1106</v>
      </c>
      <c r="R1413" s="42" t="s">
        <v>744</v>
      </c>
      <c r="S1413" s="44">
        <v>42593</v>
      </c>
      <c r="T1413" s="44"/>
      <c r="U1413" s="45"/>
      <c r="V1413" s="46">
        <v>6624283</v>
      </c>
      <c r="W1413" s="47" t="s">
        <v>13462</v>
      </c>
      <c r="X1413" s="48" t="s">
        <v>13463</v>
      </c>
      <c r="Y1413" s="48">
        <v>12154</v>
      </c>
      <c r="Z1413" s="48" t="s">
        <v>13464</v>
      </c>
      <c r="AA1413" s="48" t="s">
        <v>13465</v>
      </c>
      <c r="AB1413" s="48">
        <v>2901</v>
      </c>
      <c r="AC1413" s="48" t="s">
        <v>13466</v>
      </c>
      <c r="AD1413" s="48" t="s">
        <v>47</v>
      </c>
      <c r="AE1413" s="47" t="s">
        <v>13467</v>
      </c>
      <c r="AF1413" s="47" t="s">
        <v>13468</v>
      </c>
      <c r="AG1413" s="49"/>
      <c r="AH1413" s="49">
        <v>43710</v>
      </c>
      <c r="AI1413" s="50"/>
      <c r="AJ1413" s="51">
        <v>43711</v>
      </c>
      <c r="AK1413" s="51" t="s">
        <v>13276</v>
      </c>
      <c r="AL1413" s="52">
        <v>43710</v>
      </c>
    </row>
    <row r="1414" spans="1:38" x14ac:dyDescent="0.15">
      <c r="A1414" s="36">
        <v>51582031</v>
      </c>
      <c r="B1414" s="41" t="s">
        <v>8407</v>
      </c>
      <c r="C1414" s="41" t="s">
        <v>13469</v>
      </c>
      <c r="D1414" s="36" t="s">
        <v>13470</v>
      </c>
      <c r="E1414" s="36" t="s">
        <v>13471</v>
      </c>
      <c r="F1414" s="36"/>
      <c r="G1414" s="36">
        <v>51564379</v>
      </c>
      <c r="H1414" s="42" t="s">
        <v>532</v>
      </c>
      <c r="I1414" s="42">
        <v>51621455</v>
      </c>
      <c r="J1414" s="42" t="s">
        <v>163</v>
      </c>
      <c r="K1414" s="36" t="s">
        <v>83</v>
      </c>
      <c r="L1414" s="43" t="s">
        <v>37</v>
      </c>
      <c r="M1414" s="43" t="s">
        <v>38</v>
      </c>
      <c r="N1414" s="36" t="s">
        <v>536</v>
      </c>
      <c r="O1414" s="42" t="s">
        <v>144</v>
      </c>
      <c r="P1414" s="36" t="s">
        <v>71</v>
      </c>
      <c r="Q1414" s="42" t="s">
        <v>86</v>
      </c>
      <c r="R1414" s="42" t="s">
        <v>193</v>
      </c>
      <c r="S1414" s="44">
        <v>42292</v>
      </c>
      <c r="T1414" s="44">
        <v>42307</v>
      </c>
      <c r="U1414" s="45"/>
      <c r="V1414" s="46">
        <v>6624023</v>
      </c>
      <c r="W1414" s="47" t="s">
        <v>13472</v>
      </c>
      <c r="X1414" s="48" t="s">
        <v>13473</v>
      </c>
      <c r="Y1414" s="48">
        <v>12107</v>
      </c>
      <c r="Z1414" s="48" t="s">
        <v>13474</v>
      </c>
      <c r="AA1414" s="48" t="s">
        <v>13475</v>
      </c>
      <c r="AB1414" s="48">
        <v>4390</v>
      </c>
      <c r="AC1414" s="48" t="s">
        <v>13476</v>
      </c>
      <c r="AD1414" s="48" t="s">
        <v>47</v>
      </c>
      <c r="AE1414" s="47" t="s">
        <v>13477</v>
      </c>
      <c r="AF1414" s="47" t="s">
        <v>13478</v>
      </c>
      <c r="AG1414" s="49"/>
      <c r="AH1414" s="49">
        <v>43710</v>
      </c>
      <c r="AI1414" s="50"/>
      <c r="AJ1414" s="51">
        <v>43711</v>
      </c>
      <c r="AK1414" s="51" t="s">
        <v>13276</v>
      </c>
      <c r="AL1414" s="52">
        <v>43710</v>
      </c>
    </row>
    <row r="1415" spans="1:38" x14ac:dyDescent="0.15">
      <c r="A1415" s="36">
        <v>51811821</v>
      </c>
      <c r="B1415" s="41" t="s">
        <v>13479</v>
      </c>
      <c r="C1415" s="41" t="s">
        <v>13480</v>
      </c>
      <c r="D1415" s="36" t="s">
        <v>13481</v>
      </c>
      <c r="E1415" s="36" t="s">
        <v>13482</v>
      </c>
      <c r="F1415" s="36"/>
      <c r="G1415" s="36">
        <v>51710500</v>
      </c>
      <c r="H1415" s="42" t="s">
        <v>124</v>
      </c>
      <c r="I1415" s="42">
        <v>51744004</v>
      </c>
      <c r="J1415" s="42" t="s">
        <v>34</v>
      </c>
      <c r="K1415" s="36" t="s">
        <v>67</v>
      </c>
      <c r="L1415" s="43" t="s">
        <v>7733</v>
      </c>
      <c r="M1415" s="43" t="s">
        <v>38</v>
      </c>
      <c r="N1415" s="36" t="s">
        <v>175</v>
      </c>
      <c r="O1415" s="42" t="s">
        <v>1438</v>
      </c>
      <c r="P1415" s="36" t="s">
        <v>85</v>
      </c>
      <c r="Q1415" s="42" t="s">
        <v>72</v>
      </c>
      <c r="R1415" s="42" t="s">
        <v>11891</v>
      </c>
      <c r="S1415" s="44">
        <v>43606</v>
      </c>
      <c r="T1415" s="44">
        <v>43654</v>
      </c>
      <c r="U1415" s="45"/>
      <c r="V1415" s="46"/>
      <c r="W1415" s="47" t="s">
        <v>13483</v>
      </c>
      <c r="X1415" s="48" t="s">
        <v>13484</v>
      </c>
      <c r="Y1415" s="48">
        <v>69217</v>
      </c>
      <c r="Z1415" s="48" t="s">
        <v>13485</v>
      </c>
      <c r="AA1415" s="48" t="s">
        <v>13486</v>
      </c>
      <c r="AB1415" s="48">
        <v>16890</v>
      </c>
      <c r="AC1415" s="48"/>
      <c r="AD1415" s="48" t="s">
        <v>47</v>
      </c>
      <c r="AE1415" s="47"/>
      <c r="AF1415" s="47" t="s">
        <v>13487</v>
      </c>
      <c r="AG1415" s="49"/>
      <c r="AH1415" s="49">
        <v>43710</v>
      </c>
      <c r="AI1415" s="50"/>
      <c r="AJ1415" s="51">
        <v>43711</v>
      </c>
      <c r="AK1415" s="51" t="s">
        <v>13276</v>
      </c>
      <c r="AL1415" s="52">
        <v>43710</v>
      </c>
    </row>
    <row r="1416" spans="1:38" x14ac:dyDescent="0.15">
      <c r="A1416" s="36">
        <v>51806221</v>
      </c>
      <c r="B1416" s="41" t="s">
        <v>13488</v>
      </c>
      <c r="C1416" s="41" t="s">
        <v>13489</v>
      </c>
      <c r="D1416" s="36" t="s">
        <v>13490</v>
      </c>
      <c r="E1416" s="36" t="s">
        <v>13491</v>
      </c>
      <c r="F1416" s="36"/>
      <c r="G1416" s="36">
        <v>51710500</v>
      </c>
      <c r="H1416" s="42" t="s">
        <v>124</v>
      </c>
      <c r="I1416" s="42">
        <v>51744004</v>
      </c>
      <c r="J1416" s="42" t="s">
        <v>34</v>
      </c>
      <c r="K1416" s="36" t="s">
        <v>303</v>
      </c>
      <c r="L1416" s="43" t="s">
        <v>5890</v>
      </c>
      <c r="M1416" s="43" t="s">
        <v>38</v>
      </c>
      <c r="N1416" s="36" t="s">
        <v>6172</v>
      </c>
      <c r="O1416" s="42" t="s">
        <v>1317</v>
      </c>
      <c r="P1416" s="36" t="s">
        <v>85</v>
      </c>
      <c r="Q1416" s="42" t="s">
        <v>304</v>
      </c>
      <c r="R1416" s="42" t="s">
        <v>11842</v>
      </c>
      <c r="S1416" s="44">
        <v>43579</v>
      </c>
      <c r="T1416" s="44"/>
      <c r="U1416" s="45"/>
      <c r="V1416" s="46"/>
      <c r="W1416" s="47" t="s">
        <v>13492</v>
      </c>
      <c r="X1416" s="48" t="s">
        <v>13493</v>
      </c>
      <c r="Y1416" s="48">
        <v>69172</v>
      </c>
      <c r="Z1416" s="48" t="s">
        <v>13494</v>
      </c>
      <c r="AA1416" s="48" t="s">
        <v>13495</v>
      </c>
      <c r="AB1416" s="48">
        <v>16864</v>
      </c>
      <c r="AC1416" s="48"/>
      <c r="AD1416" s="48" t="s">
        <v>47</v>
      </c>
      <c r="AE1416" s="47" t="s">
        <v>13496</v>
      </c>
      <c r="AF1416" s="47" t="s">
        <v>13497</v>
      </c>
      <c r="AG1416" s="49"/>
      <c r="AH1416" s="49">
        <v>43710</v>
      </c>
      <c r="AI1416" s="50"/>
      <c r="AJ1416" s="51">
        <v>43711</v>
      </c>
      <c r="AK1416" s="51" t="s">
        <v>13276</v>
      </c>
      <c r="AL1416" s="52">
        <v>43710</v>
      </c>
    </row>
    <row r="1417" spans="1:38" x14ac:dyDescent="0.15">
      <c r="A1417" s="36">
        <v>51721478</v>
      </c>
      <c r="B1417" s="41" t="s">
        <v>13498</v>
      </c>
      <c r="C1417" s="41" t="s">
        <v>13499</v>
      </c>
      <c r="D1417" s="36" t="s">
        <v>13500</v>
      </c>
      <c r="E1417" s="36" t="s">
        <v>3019</v>
      </c>
      <c r="F1417" s="36"/>
      <c r="G1417" s="36">
        <v>51564379</v>
      </c>
      <c r="H1417" s="42" t="s">
        <v>532</v>
      </c>
      <c r="I1417" s="42">
        <v>51621455</v>
      </c>
      <c r="J1417" s="42" t="s">
        <v>163</v>
      </c>
      <c r="K1417" s="36" t="s">
        <v>67</v>
      </c>
      <c r="L1417" s="43" t="s">
        <v>12974</v>
      </c>
      <c r="M1417" s="43" t="s">
        <v>38</v>
      </c>
      <c r="N1417" s="36" t="s">
        <v>7711</v>
      </c>
      <c r="O1417" s="42" t="s">
        <v>1115</v>
      </c>
      <c r="P1417" s="36" t="s">
        <v>71</v>
      </c>
      <c r="Q1417" s="42" t="s">
        <v>72</v>
      </c>
      <c r="R1417" s="42" t="s">
        <v>2063</v>
      </c>
      <c r="S1417" s="44">
        <v>43150</v>
      </c>
      <c r="T1417" s="44">
        <v>43444</v>
      </c>
      <c r="U1417" s="45" t="s">
        <v>2126</v>
      </c>
      <c r="V1417" s="46">
        <v>6624879</v>
      </c>
      <c r="W1417" s="47" t="s">
        <v>13501</v>
      </c>
      <c r="X1417" s="48" t="s">
        <v>13502</v>
      </c>
      <c r="Y1417" s="48">
        <v>69479</v>
      </c>
      <c r="Z1417" s="48" t="s">
        <v>13503</v>
      </c>
      <c r="AA1417" s="48" t="s">
        <v>13504</v>
      </c>
      <c r="AB1417" s="48">
        <v>14853</v>
      </c>
      <c r="AC1417" s="48" t="s">
        <v>13505</v>
      </c>
      <c r="AD1417" s="48" t="s">
        <v>47</v>
      </c>
      <c r="AE1417" s="47" t="s">
        <v>13506</v>
      </c>
      <c r="AF1417" s="47" t="s">
        <v>13507</v>
      </c>
      <c r="AG1417" s="49"/>
      <c r="AH1417" s="49">
        <v>43710</v>
      </c>
      <c r="AI1417" s="50"/>
      <c r="AJ1417" s="51">
        <v>43711</v>
      </c>
      <c r="AK1417" s="51" t="s">
        <v>13276</v>
      </c>
      <c r="AL1417" s="52">
        <v>43710</v>
      </c>
    </row>
    <row r="1418" spans="1:38" x14ac:dyDescent="0.15">
      <c r="A1418" s="36">
        <v>51734400</v>
      </c>
      <c r="B1418" s="41" t="s">
        <v>13508</v>
      </c>
      <c r="C1418" s="41" t="s">
        <v>13509</v>
      </c>
      <c r="D1418" s="36" t="s">
        <v>13510</v>
      </c>
      <c r="E1418" s="36" t="s">
        <v>13511</v>
      </c>
      <c r="F1418" s="36"/>
      <c r="G1418" s="36">
        <v>51588223</v>
      </c>
      <c r="H1418" s="42" t="s">
        <v>158</v>
      </c>
      <c r="I1418" s="42">
        <v>51609648</v>
      </c>
      <c r="J1418" s="42" t="s">
        <v>162</v>
      </c>
      <c r="K1418" s="36" t="s">
        <v>67</v>
      </c>
      <c r="L1418" s="43" t="s">
        <v>12974</v>
      </c>
      <c r="M1418" s="43" t="s">
        <v>38</v>
      </c>
      <c r="N1418" s="36" t="s">
        <v>164</v>
      </c>
      <c r="O1418" s="42" t="s">
        <v>1202</v>
      </c>
      <c r="P1418" s="36" t="s">
        <v>71</v>
      </c>
      <c r="Q1418" s="42" t="s">
        <v>72</v>
      </c>
      <c r="R1418" s="42" t="s">
        <v>2364</v>
      </c>
      <c r="S1418" s="44">
        <v>43248</v>
      </c>
      <c r="T1418" s="44">
        <v>43584</v>
      </c>
      <c r="U1418" s="45">
        <v>43619</v>
      </c>
      <c r="V1418" s="46"/>
      <c r="W1418" s="47" t="s">
        <v>13512</v>
      </c>
      <c r="X1418" s="48" t="s">
        <v>13513</v>
      </c>
      <c r="Y1418" s="48">
        <v>69011</v>
      </c>
      <c r="Z1418" s="48" t="s">
        <v>13514</v>
      </c>
      <c r="AA1418" s="48" t="s">
        <v>13515</v>
      </c>
      <c r="AB1418" s="48">
        <v>15151</v>
      </c>
      <c r="AC1418" s="48"/>
      <c r="AD1418" s="48" t="s">
        <v>47</v>
      </c>
      <c r="AE1418" s="47" t="s">
        <v>13516</v>
      </c>
      <c r="AF1418" s="47" t="s">
        <v>13517</v>
      </c>
      <c r="AG1418" s="49"/>
      <c r="AH1418" s="49">
        <v>43677</v>
      </c>
      <c r="AI1418" s="50" t="s">
        <v>12775</v>
      </c>
      <c r="AJ1418" s="51">
        <v>43678</v>
      </c>
      <c r="AK1418" s="51" t="s">
        <v>12718</v>
      </c>
      <c r="AL1418" s="52">
        <v>43675</v>
      </c>
    </row>
    <row r="1419" spans="1:38" x14ac:dyDescent="0.15">
      <c r="A1419" s="36">
        <v>51806222</v>
      </c>
      <c r="B1419" s="41" t="s">
        <v>13518</v>
      </c>
      <c r="C1419" s="41" t="s">
        <v>13519</v>
      </c>
      <c r="D1419" s="36" t="s">
        <v>861</v>
      </c>
      <c r="E1419" s="36" t="s">
        <v>13520</v>
      </c>
      <c r="F1419" s="36"/>
      <c r="G1419" s="36">
        <v>51564129</v>
      </c>
      <c r="H1419" s="42" t="s">
        <v>7571</v>
      </c>
      <c r="I1419" s="42">
        <v>51747002</v>
      </c>
      <c r="J1419" s="42" t="s">
        <v>66</v>
      </c>
      <c r="K1419" s="36" t="s">
        <v>67</v>
      </c>
      <c r="L1419" s="43" t="s">
        <v>68</v>
      </c>
      <c r="M1419" s="43" t="s">
        <v>38</v>
      </c>
      <c r="N1419" s="36" t="s">
        <v>6172</v>
      </c>
      <c r="O1419" s="42" t="s">
        <v>1317</v>
      </c>
      <c r="P1419" s="36" t="s">
        <v>85</v>
      </c>
      <c r="Q1419" s="42" t="s">
        <v>72</v>
      </c>
      <c r="R1419" s="42" t="s">
        <v>11842</v>
      </c>
      <c r="S1419" s="44">
        <v>43579</v>
      </c>
      <c r="T1419" s="44">
        <v>43619</v>
      </c>
      <c r="U1419" s="45">
        <v>43633</v>
      </c>
      <c r="V1419" s="46"/>
      <c r="W1419" s="47" t="s">
        <v>13521</v>
      </c>
      <c r="X1419" s="48" t="s">
        <v>13522</v>
      </c>
      <c r="Y1419" s="48">
        <v>69124</v>
      </c>
      <c r="Z1419" s="48" t="s">
        <v>13523</v>
      </c>
      <c r="AA1419" s="48" t="s">
        <v>13524</v>
      </c>
      <c r="AB1419" s="48">
        <v>16856</v>
      </c>
      <c r="AC1419" s="48"/>
      <c r="AD1419" s="48" t="s">
        <v>47</v>
      </c>
      <c r="AE1419" s="47" t="s">
        <v>13525</v>
      </c>
      <c r="AF1419" s="47" t="s">
        <v>13526</v>
      </c>
      <c r="AG1419" s="49"/>
      <c r="AH1419" s="49">
        <v>43707</v>
      </c>
      <c r="AI1419" s="50"/>
      <c r="AJ1419" s="51">
        <v>43707</v>
      </c>
      <c r="AK1419" s="51" t="s">
        <v>12718</v>
      </c>
      <c r="AL1419" s="52">
        <v>43703</v>
      </c>
    </row>
    <row r="1420" spans="1:38" x14ac:dyDescent="0.15">
      <c r="A1420" s="36">
        <v>51697122</v>
      </c>
      <c r="B1420" s="41" t="s">
        <v>13527</v>
      </c>
      <c r="C1420" s="41" t="s">
        <v>13528</v>
      </c>
      <c r="D1420" s="36" t="s">
        <v>13529</v>
      </c>
      <c r="E1420" s="36" t="s">
        <v>13530</v>
      </c>
      <c r="F1420" s="36"/>
      <c r="G1420" s="36">
        <v>51743367</v>
      </c>
      <c r="H1420" s="42" t="s">
        <v>545</v>
      </c>
      <c r="I1420" s="42">
        <v>51772919</v>
      </c>
      <c r="J1420" s="42" t="s">
        <v>205</v>
      </c>
      <c r="K1420" s="36" t="s">
        <v>67</v>
      </c>
      <c r="L1420" s="43" t="s">
        <v>68</v>
      </c>
      <c r="M1420" s="43" t="s">
        <v>38</v>
      </c>
      <c r="N1420" s="36" t="s">
        <v>10625</v>
      </c>
      <c r="O1420" s="42" t="s">
        <v>950</v>
      </c>
      <c r="P1420" s="36" t="s">
        <v>71</v>
      </c>
      <c r="Q1420" s="42" t="s">
        <v>72</v>
      </c>
      <c r="R1420" s="42" t="s">
        <v>1096</v>
      </c>
      <c r="S1420" s="44">
        <v>42957</v>
      </c>
      <c r="T1420" s="44">
        <v>43003</v>
      </c>
      <c r="U1420" s="45">
        <v>43024</v>
      </c>
      <c r="V1420" s="46">
        <v>6624567</v>
      </c>
      <c r="W1420" s="47" t="s">
        <v>13531</v>
      </c>
      <c r="X1420" s="48" t="s">
        <v>13532</v>
      </c>
      <c r="Y1420" s="48">
        <v>12082</v>
      </c>
      <c r="Z1420" s="48" t="s">
        <v>13533</v>
      </c>
      <c r="AA1420" s="48" t="s">
        <v>13534</v>
      </c>
      <c r="AB1420" s="48">
        <v>1602</v>
      </c>
      <c r="AC1420" s="48"/>
      <c r="AD1420" s="48" t="s">
        <v>47</v>
      </c>
      <c r="AE1420" s="47" t="s">
        <v>13535</v>
      </c>
      <c r="AF1420" s="47" t="s">
        <v>13536</v>
      </c>
      <c r="AG1420" s="49"/>
      <c r="AH1420" s="49">
        <v>43708</v>
      </c>
      <c r="AI1420" s="50"/>
      <c r="AJ1420" s="51">
        <v>43709</v>
      </c>
      <c r="AK1420" s="51" t="s">
        <v>13276</v>
      </c>
      <c r="AL1420" s="52">
        <v>43703</v>
      </c>
    </row>
    <row r="1421" spans="1:38" x14ac:dyDescent="0.15">
      <c r="A1421" s="36">
        <v>51727807</v>
      </c>
      <c r="B1421" s="41" t="s">
        <v>13537</v>
      </c>
      <c r="C1421" s="41" t="s">
        <v>13538</v>
      </c>
      <c r="D1421" s="36" t="s">
        <v>13539</v>
      </c>
      <c r="E1421" s="36" t="s">
        <v>2661</v>
      </c>
      <c r="F1421" s="36"/>
      <c r="G1421" s="36">
        <v>51582031</v>
      </c>
      <c r="H1421" s="42" t="s">
        <v>13469</v>
      </c>
      <c r="I1421" s="42">
        <v>51564379</v>
      </c>
      <c r="J1421" s="42" t="s">
        <v>532</v>
      </c>
      <c r="K1421" s="36" t="s">
        <v>67</v>
      </c>
      <c r="L1421" s="43" t="s">
        <v>68</v>
      </c>
      <c r="M1421" s="43" t="s">
        <v>38</v>
      </c>
      <c r="N1421" s="36" t="s">
        <v>536</v>
      </c>
      <c r="O1421" s="42" t="s">
        <v>1966</v>
      </c>
      <c r="P1421" s="36" t="s">
        <v>71</v>
      </c>
      <c r="Q1421" s="42" t="s">
        <v>72</v>
      </c>
      <c r="R1421" s="42" t="s">
        <v>208</v>
      </c>
      <c r="S1421" s="44">
        <v>43196</v>
      </c>
      <c r="T1421" s="44">
        <v>43241</v>
      </c>
      <c r="U1421" s="45">
        <v>43262</v>
      </c>
      <c r="V1421" s="46">
        <v>6634611</v>
      </c>
      <c r="W1421" s="47" t="s">
        <v>13540</v>
      </c>
      <c r="X1421" s="48" t="s">
        <v>13541</v>
      </c>
      <c r="Y1421" s="48">
        <v>12301</v>
      </c>
      <c r="Z1421" s="48" t="s">
        <v>13542</v>
      </c>
      <c r="AA1421" s="48" t="s">
        <v>13543</v>
      </c>
      <c r="AB1421" s="48">
        <v>15407</v>
      </c>
      <c r="AC1421" s="48"/>
      <c r="AD1421" s="48" t="s">
        <v>47</v>
      </c>
      <c r="AE1421" s="47" t="s">
        <v>13544</v>
      </c>
      <c r="AF1421" s="47" t="s">
        <v>13545</v>
      </c>
      <c r="AG1421" s="49"/>
      <c r="AH1421" s="49">
        <v>43710</v>
      </c>
      <c r="AI1421" s="50"/>
      <c r="AJ1421" s="51">
        <v>43711</v>
      </c>
      <c r="AK1421" s="51" t="s">
        <v>13276</v>
      </c>
      <c r="AL1421" s="52">
        <v>43710</v>
      </c>
    </row>
    <row r="1422" spans="1:38" x14ac:dyDescent="0.15">
      <c r="A1422" s="36">
        <v>51732712</v>
      </c>
      <c r="B1422" s="41" t="s">
        <v>13546</v>
      </c>
      <c r="C1422" s="41" t="s">
        <v>13547</v>
      </c>
      <c r="D1422" s="36" t="s">
        <v>13548</v>
      </c>
      <c r="E1422" s="36" t="s">
        <v>13549</v>
      </c>
      <c r="F1422" s="36" t="s">
        <v>13550</v>
      </c>
      <c r="G1422" s="36">
        <v>51582031</v>
      </c>
      <c r="H1422" s="42" t="s">
        <v>13469</v>
      </c>
      <c r="I1422" s="42">
        <v>51564379</v>
      </c>
      <c r="J1422" s="42" t="s">
        <v>532</v>
      </c>
      <c r="K1422" s="36" t="s">
        <v>303</v>
      </c>
      <c r="L1422" s="43" t="s">
        <v>68</v>
      </c>
      <c r="M1422" s="43" t="s">
        <v>38</v>
      </c>
      <c r="N1422" s="36" t="s">
        <v>536</v>
      </c>
      <c r="O1422" s="42" t="s">
        <v>904</v>
      </c>
      <c r="P1422" s="36" t="s">
        <v>71</v>
      </c>
      <c r="Q1422" s="42" t="s">
        <v>304</v>
      </c>
      <c r="R1422" s="42" t="s">
        <v>2364</v>
      </c>
      <c r="S1422" s="44">
        <v>43231</v>
      </c>
      <c r="T1422" s="44">
        <v>43290</v>
      </c>
      <c r="U1422" s="45">
        <v>43290</v>
      </c>
      <c r="V1422" s="46">
        <v>6634635</v>
      </c>
      <c r="W1422" s="47" t="s">
        <v>13551</v>
      </c>
      <c r="X1422" s="48" t="s">
        <v>13552</v>
      </c>
      <c r="Y1422" s="48">
        <v>12211</v>
      </c>
      <c r="Z1422" s="48" t="s">
        <v>13553</v>
      </c>
      <c r="AA1422" s="48" t="s">
        <v>13554</v>
      </c>
      <c r="AB1422" s="48">
        <v>15121</v>
      </c>
      <c r="AC1422" s="48"/>
      <c r="AD1422" s="48" t="s">
        <v>47</v>
      </c>
      <c r="AE1422" s="47" t="s">
        <v>13555</v>
      </c>
      <c r="AF1422" s="47" t="s">
        <v>13556</v>
      </c>
      <c r="AG1422" s="49"/>
      <c r="AH1422" s="49">
        <v>43708</v>
      </c>
      <c r="AI1422" s="50"/>
      <c r="AJ1422" s="51">
        <v>43709</v>
      </c>
      <c r="AK1422" s="51" t="s">
        <v>13276</v>
      </c>
      <c r="AL1422" s="52">
        <v>43703</v>
      </c>
    </row>
    <row r="1423" spans="1:38" x14ac:dyDescent="0.15">
      <c r="A1423" s="36">
        <v>51715266</v>
      </c>
      <c r="B1423" s="41" t="s">
        <v>13557</v>
      </c>
      <c r="C1423" s="41" t="s">
        <v>13558</v>
      </c>
      <c r="D1423" s="36" t="s">
        <v>13559</v>
      </c>
      <c r="E1423" s="36" t="s">
        <v>13560</v>
      </c>
      <c r="F1423" s="36" t="s">
        <v>13561</v>
      </c>
      <c r="G1423" s="36">
        <v>51582031</v>
      </c>
      <c r="H1423" s="42" t="s">
        <v>13469</v>
      </c>
      <c r="I1423" s="42">
        <v>51564379</v>
      </c>
      <c r="J1423" s="42" t="s">
        <v>532</v>
      </c>
      <c r="K1423" s="36" t="s">
        <v>67</v>
      </c>
      <c r="L1423" s="43" t="s">
        <v>68</v>
      </c>
      <c r="M1423" s="43" t="s">
        <v>38</v>
      </c>
      <c r="N1423" s="36" t="s">
        <v>536</v>
      </c>
      <c r="O1423" s="42" t="s">
        <v>904</v>
      </c>
      <c r="P1423" s="36" t="s">
        <v>71</v>
      </c>
      <c r="Q1423" s="42" t="s">
        <v>72</v>
      </c>
      <c r="R1423" s="42" t="s">
        <v>1167</v>
      </c>
      <c r="S1423" s="44">
        <v>43104</v>
      </c>
      <c r="T1423" s="44">
        <v>43290</v>
      </c>
      <c r="U1423" s="45">
        <v>43290</v>
      </c>
      <c r="V1423" s="46">
        <v>6634639</v>
      </c>
      <c r="W1423" s="47" t="s">
        <v>13562</v>
      </c>
      <c r="X1423" s="48" t="s">
        <v>13563</v>
      </c>
      <c r="Y1423" s="48">
        <v>12214</v>
      </c>
      <c r="Z1423" s="48" t="s">
        <v>13564</v>
      </c>
      <c r="AA1423" s="48" t="s">
        <v>13565</v>
      </c>
      <c r="AB1423" s="48">
        <v>15120</v>
      </c>
      <c r="AC1423" s="48"/>
      <c r="AD1423" s="48" t="s">
        <v>47</v>
      </c>
      <c r="AE1423" s="47" t="s">
        <v>13566</v>
      </c>
      <c r="AF1423" s="47" t="s">
        <v>13567</v>
      </c>
      <c r="AG1423" s="49"/>
      <c r="AH1423" s="49">
        <v>43710</v>
      </c>
      <c r="AI1423" s="50"/>
      <c r="AJ1423" s="51">
        <v>43711</v>
      </c>
      <c r="AK1423" s="51" t="s">
        <v>13276</v>
      </c>
      <c r="AL1423" s="52">
        <v>43710</v>
      </c>
    </row>
    <row r="1424" spans="1:38" x14ac:dyDescent="0.15">
      <c r="A1424" s="36">
        <v>51812067</v>
      </c>
      <c r="B1424" s="41" t="s">
        <v>13568</v>
      </c>
      <c r="C1424" s="41" t="s">
        <v>13569</v>
      </c>
      <c r="D1424" s="36" t="s">
        <v>3310</v>
      </c>
      <c r="E1424" s="36" t="s">
        <v>13570</v>
      </c>
      <c r="F1424" s="36"/>
      <c r="G1424" s="36">
        <v>51710500</v>
      </c>
      <c r="H1424" s="42" t="s">
        <v>124</v>
      </c>
      <c r="I1424" s="42">
        <v>51744004</v>
      </c>
      <c r="J1424" s="42" t="s">
        <v>34</v>
      </c>
      <c r="K1424" s="36" t="s">
        <v>67</v>
      </c>
      <c r="L1424" s="43" t="s">
        <v>7733</v>
      </c>
      <c r="M1424" s="43" t="s">
        <v>38</v>
      </c>
      <c r="N1424" s="36" t="s">
        <v>175</v>
      </c>
      <c r="O1424" s="42" t="s">
        <v>1438</v>
      </c>
      <c r="P1424" s="36" t="s">
        <v>85</v>
      </c>
      <c r="Q1424" s="42" t="s">
        <v>72</v>
      </c>
      <c r="R1424" s="42" t="s">
        <v>11891</v>
      </c>
      <c r="S1424" s="44">
        <v>43607</v>
      </c>
      <c r="T1424" s="44">
        <v>43654</v>
      </c>
      <c r="U1424" s="45"/>
      <c r="V1424" s="46"/>
      <c r="W1424" s="47" t="s">
        <v>13571</v>
      </c>
      <c r="X1424" s="48" t="s">
        <v>13572</v>
      </c>
      <c r="Y1424" s="48">
        <v>69224</v>
      </c>
      <c r="Z1424" s="48" t="s">
        <v>13573</v>
      </c>
      <c r="AA1424" s="48" t="s">
        <v>13574</v>
      </c>
      <c r="AB1424" s="48">
        <v>16886</v>
      </c>
      <c r="AC1424" s="48"/>
      <c r="AD1424" s="48" t="s">
        <v>47</v>
      </c>
      <c r="AE1424" s="47"/>
      <c r="AF1424" s="47" t="s">
        <v>13575</v>
      </c>
      <c r="AG1424" s="49"/>
      <c r="AH1424" s="49">
        <v>43712</v>
      </c>
      <c r="AI1424" s="50"/>
      <c r="AJ1424" s="51">
        <v>43713</v>
      </c>
      <c r="AK1424" s="51" t="s">
        <v>13276</v>
      </c>
      <c r="AL1424" s="52">
        <v>43710</v>
      </c>
    </row>
    <row r="1425" spans="1:38" x14ac:dyDescent="0.15">
      <c r="A1425" s="36">
        <v>51597670</v>
      </c>
      <c r="B1425" s="41" t="s">
        <v>13576</v>
      </c>
      <c r="C1425" s="41" t="s">
        <v>13577</v>
      </c>
      <c r="D1425" s="36" t="s">
        <v>13578</v>
      </c>
      <c r="E1425" s="36" t="s">
        <v>13579</v>
      </c>
      <c r="F1425" s="36"/>
      <c r="G1425" s="36">
        <v>51588223</v>
      </c>
      <c r="H1425" s="42" t="s">
        <v>158</v>
      </c>
      <c r="I1425" s="42">
        <v>51609648</v>
      </c>
      <c r="J1425" s="42" t="s">
        <v>162</v>
      </c>
      <c r="K1425" s="36" t="s">
        <v>303</v>
      </c>
      <c r="L1425" s="43" t="s">
        <v>68</v>
      </c>
      <c r="M1425" s="43" t="s">
        <v>38</v>
      </c>
      <c r="N1425" s="36" t="s">
        <v>164</v>
      </c>
      <c r="O1425" s="42" t="s">
        <v>1202</v>
      </c>
      <c r="P1425" s="36" t="s">
        <v>71</v>
      </c>
      <c r="Q1425" s="42" t="s">
        <v>304</v>
      </c>
      <c r="R1425" s="42" t="s">
        <v>478</v>
      </c>
      <c r="S1425" s="44">
        <v>42429</v>
      </c>
      <c r="T1425" s="44">
        <v>43584</v>
      </c>
      <c r="U1425" s="45">
        <v>43598</v>
      </c>
      <c r="V1425" s="46"/>
      <c r="W1425" s="47" t="s">
        <v>13580</v>
      </c>
      <c r="X1425" s="48" t="s">
        <v>13581</v>
      </c>
      <c r="Y1425" s="48">
        <v>69003</v>
      </c>
      <c r="Z1425" s="48" t="s">
        <v>13582</v>
      </c>
      <c r="AA1425" s="48" t="s">
        <v>13583</v>
      </c>
      <c r="AB1425" s="48">
        <v>226</v>
      </c>
      <c r="AC1425" s="48"/>
      <c r="AD1425" s="48" t="s">
        <v>47</v>
      </c>
      <c r="AE1425" s="47" t="s">
        <v>13584</v>
      </c>
      <c r="AF1425" s="47" t="s">
        <v>13585</v>
      </c>
      <c r="AG1425" s="49"/>
      <c r="AH1425" s="49">
        <v>43712</v>
      </c>
      <c r="AI1425" s="50"/>
      <c r="AJ1425" s="51">
        <v>43713</v>
      </c>
      <c r="AK1425" s="51" t="s">
        <v>13276</v>
      </c>
      <c r="AL1425" s="52">
        <v>43710</v>
      </c>
    </row>
    <row r="1426" spans="1:38" x14ac:dyDescent="0.15">
      <c r="A1426" s="36">
        <v>51585205</v>
      </c>
      <c r="B1426" s="41" t="s">
        <v>13586</v>
      </c>
      <c r="C1426" s="41" t="s">
        <v>13587</v>
      </c>
      <c r="D1426" s="36" t="s">
        <v>12656</v>
      </c>
      <c r="E1426" s="36" t="s">
        <v>3019</v>
      </c>
      <c r="F1426" s="36"/>
      <c r="G1426" s="36">
        <v>51421353</v>
      </c>
      <c r="H1426" s="42" t="s">
        <v>293</v>
      </c>
      <c r="I1426" s="42">
        <v>51581034</v>
      </c>
      <c r="J1426" s="42" t="s">
        <v>30</v>
      </c>
      <c r="K1426" s="36" t="s">
        <v>294</v>
      </c>
      <c r="L1426" s="43" t="s">
        <v>37</v>
      </c>
      <c r="M1426" s="43" t="s">
        <v>38</v>
      </c>
      <c r="N1426" s="36" t="s">
        <v>175</v>
      </c>
      <c r="O1426" s="42" t="s">
        <v>106</v>
      </c>
      <c r="P1426" s="36" t="s">
        <v>71</v>
      </c>
      <c r="Q1426" s="42" t="s">
        <v>218</v>
      </c>
      <c r="R1426" s="42" t="s">
        <v>73</v>
      </c>
      <c r="S1426" s="44">
        <v>42320</v>
      </c>
      <c r="T1426" s="44"/>
      <c r="U1426" s="45">
        <v>42373</v>
      </c>
      <c r="V1426" s="46">
        <v>6624052</v>
      </c>
      <c r="W1426" s="47" t="s">
        <v>13588</v>
      </c>
      <c r="X1426" s="48" t="s">
        <v>13589</v>
      </c>
      <c r="Y1426" s="48">
        <v>69407</v>
      </c>
      <c r="Z1426" s="48" t="s">
        <v>13590</v>
      </c>
      <c r="AA1426" s="48" t="s">
        <v>13591</v>
      </c>
      <c r="AB1426" s="48">
        <v>16001</v>
      </c>
      <c r="AC1426" s="48"/>
      <c r="AD1426" s="48" t="s">
        <v>47</v>
      </c>
      <c r="AE1426" s="47" t="s">
        <v>13592</v>
      </c>
      <c r="AF1426" s="47" t="s">
        <v>13593</v>
      </c>
      <c r="AG1426" s="49"/>
      <c r="AH1426" s="49">
        <v>43714</v>
      </c>
      <c r="AI1426" s="50"/>
      <c r="AJ1426" s="51">
        <v>43714</v>
      </c>
      <c r="AK1426" s="51" t="s">
        <v>13276</v>
      </c>
      <c r="AL1426" s="52">
        <v>43710</v>
      </c>
    </row>
    <row r="1427" spans="1:38" x14ac:dyDescent="0.15">
      <c r="A1427" s="36">
        <v>51744338</v>
      </c>
      <c r="B1427" s="41" t="s">
        <v>13594</v>
      </c>
      <c r="C1427" s="41" t="s">
        <v>13595</v>
      </c>
      <c r="D1427" s="36" t="s">
        <v>13596</v>
      </c>
      <c r="E1427" s="36" t="s">
        <v>2825</v>
      </c>
      <c r="F1427" s="36"/>
      <c r="G1427" s="36">
        <v>51737073</v>
      </c>
      <c r="H1427" s="42" t="s">
        <v>65</v>
      </c>
      <c r="I1427" s="42">
        <v>51747002</v>
      </c>
      <c r="J1427" s="42" t="s">
        <v>66</v>
      </c>
      <c r="K1427" s="36" t="s">
        <v>67</v>
      </c>
      <c r="L1427" s="43" t="s">
        <v>68</v>
      </c>
      <c r="M1427" s="43" t="s">
        <v>38</v>
      </c>
      <c r="N1427" s="36" t="s">
        <v>6172</v>
      </c>
      <c r="O1427" s="42" t="s">
        <v>334</v>
      </c>
      <c r="P1427" s="36" t="s">
        <v>85</v>
      </c>
      <c r="Q1427" s="42" t="s">
        <v>72</v>
      </c>
      <c r="R1427" s="42" t="s">
        <v>2408</v>
      </c>
      <c r="S1427" s="44">
        <v>43307</v>
      </c>
      <c r="T1427" s="44">
        <v>43353</v>
      </c>
      <c r="U1427" s="45">
        <v>43367</v>
      </c>
      <c r="V1427" s="46">
        <v>6624990</v>
      </c>
      <c r="W1427" s="47" t="s">
        <v>13597</v>
      </c>
      <c r="X1427" s="48" t="s">
        <v>13598</v>
      </c>
      <c r="Y1427" s="48">
        <v>48523</v>
      </c>
      <c r="Z1427" s="48" t="s">
        <v>13599</v>
      </c>
      <c r="AA1427" s="48" t="s">
        <v>13600</v>
      </c>
      <c r="AB1427" s="48">
        <v>15379</v>
      </c>
      <c r="AC1427" s="48"/>
      <c r="AD1427" s="48" t="s">
        <v>47</v>
      </c>
      <c r="AE1427" s="47" t="s">
        <v>13601</v>
      </c>
      <c r="AF1427" s="47" t="s">
        <v>13602</v>
      </c>
      <c r="AG1427" s="49"/>
      <c r="AH1427" s="49">
        <v>43718</v>
      </c>
      <c r="AI1427" s="50"/>
      <c r="AJ1427" s="51">
        <v>43719</v>
      </c>
      <c r="AK1427" s="51" t="s">
        <v>13276</v>
      </c>
      <c r="AL1427" s="52">
        <v>43717</v>
      </c>
    </row>
    <row r="1428" spans="1:38" x14ac:dyDescent="0.15">
      <c r="A1428" s="36">
        <v>51700482</v>
      </c>
      <c r="B1428" s="41" t="s">
        <v>13603</v>
      </c>
      <c r="C1428" s="41" t="s">
        <v>13604</v>
      </c>
      <c r="D1428" s="36" t="s">
        <v>5439</v>
      </c>
      <c r="E1428" s="36" t="s">
        <v>13605</v>
      </c>
      <c r="F1428" s="36" t="s">
        <v>13606</v>
      </c>
      <c r="G1428" s="36">
        <v>51518664</v>
      </c>
      <c r="H1428" s="42" t="s">
        <v>2730</v>
      </c>
      <c r="I1428" s="42">
        <v>51752149</v>
      </c>
      <c r="J1428" s="42" t="s">
        <v>8963</v>
      </c>
      <c r="K1428" s="36" t="s">
        <v>67</v>
      </c>
      <c r="L1428" s="43" t="s">
        <v>68</v>
      </c>
      <c r="M1428" s="43" t="s">
        <v>38</v>
      </c>
      <c r="N1428" s="36" t="s">
        <v>5442</v>
      </c>
      <c r="O1428" s="42" t="s">
        <v>397</v>
      </c>
      <c r="P1428" s="36" t="s">
        <v>71</v>
      </c>
      <c r="Q1428" s="42" t="s">
        <v>72</v>
      </c>
      <c r="R1428" s="42" t="s">
        <v>1096</v>
      </c>
      <c r="S1428" s="44">
        <v>42978</v>
      </c>
      <c r="T1428" s="44">
        <v>43031</v>
      </c>
      <c r="U1428" s="45">
        <v>43045</v>
      </c>
      <c r="V1428" s="46">
        <v>6624667</v>
      </c>
      <c r="W1428" s="47" t="s">
        <v>13607</v>
      </c>
      <c r="X1428" s="48" t="s">
        <v>13608</v>
      </c>
      <c r="Y1428" s="48">
        <v>69036</v>
      </c>
      <c r="Z1428" s="48" t="s">
        <v>13609</v>
      </c>
      <c r="AA1428" s="48" t="s">
        <v>13610</v>
      </c>
      <c r="AB1428" s="48">
        <v>14404</v>
      </c>
      <c r="AC1428" s="48" t="s">
        <v>13611</v>
      </c>
      <c r="AD1428" s="48" t="s">
        <v>9013</v>
      </c>
      <c r="AE1428" s="47" t="s">
        <v>13612</v>
      </c>
      <c r="AF1428" s="47" t="s">
        <v>13613</v>
      </c>
      <c r="AG1428" s="49"/>
      <c r="AH1428" s="49">
        <v>43720</v>
      </c>
      <c r="AI1428" s="50"/>
      <c r="AJ1428" s="51">
        <v>43721</v>
      </c>
      <c r="AK1428" s="51" t="s">
        <v>13276</v>
      </c>
      <c r="AL1428" s="52">
        <v>43717</v>
      </c>
    </row>
    <row r="1429" spans="1:38" x14ac:dyDescent="0.15">
      <c r="A1429" s="36">
        <v>51812066</v>
      </c>
      <c r="B1429" s="41" t="s">
        <v>13614</v>
      </c>
      <c r="C1429" s="41" t="s">
        <v>13615</v>
      </c>
      <c r="D1429" s="36" t="s">
        <v>13616</v>
      </c>
      <c r="E1429" s="36" t="s">
        <v>13617</v>
      </c>
      <c r="F1429" s="36"/>
      <c r="G1429" s="36">
        <v>51564374</v>
      </c>
      <c r="H1429" s="42" t="s">
        <v>2984</v>
      </c>
      <c r="I1429" s="42">
        <v>51601287</v>
      </c>
      <c r="J1429" s="42" t="s">
        <v>82</v>
      </c>
      <c r="K1429" s="36" t="s">
        <v>67</v>
      </c>
      <c r="L1429" s="43" t="s">
        <v>68</v>
      </c>
      <c r="M1429" s="43" t="s">
        <v>38</v>
      </c>
      <c r="N1429" s="36" t="s">
        <v>175</v>
      </c>
      <c r="O1429" s="42" t="s">
        <v>1438</v>
      </c>
      <c r="P1429" s="36" t="s">
        <v>85</v>
      </c>
      <c r="Q1429" s="42" t="s">
        <v>72</v>
      </c>
      <c r="R1429" s="42" t="s">
        <v>11891</v>
      </c>
      <c r="S1429" s="44">
        <v>43607</v>
      </c>
      <c r="T1429" s="44">
        <v>43654</v>
      </c>
      <c r="U1429" s="45"/>
      <c r="V1429" s="46"/>
      <c r="W1429" s="47" t="s">
        <v>13618</v>
      </c>
      <c r="X1429" s="48" t="s">
        <v>13619</v>
      </c>
      <c r="Y1429" s="48">
        <v>69220</v>
      </c>
      <c r="Z1429" s="48" t="s">
        <v>13620</v>
      </c>
      <c r="AA1429" s="48" t="s">
        <v>13621</v>
      </c>
      <c r="AB1429" s="48">
        <v>16884</v>
      </c>
      <c r="AC1429" s="48"/>
      <c r="AD1429" s="48" t="s">
        <v>47</v>
      </c>
      <c r="AE1429" s="47"/>
      <c r="AF1429" s="47" t="s">
        <v>13622</v>
      </c>
      <c r="AG1429" s="49"/>
      <c r="AH1429" s="49">
        <v>43720</v>
      </c>
      <c r="AI1429" s="50"/>
      <c r="AJ1429" s="51">
        <v>43721</v>
      </c>
      <c r="AK1429" s="51" t="s">
        <v>13276</v>
      </c>
      <c r="AL1429" s="52">
        <v>43717</v>
      </c>
    </row>
    <row r="1430" spans="1:38" x14ac:dyDescent="0.15">
      <c r="A1430" s="36">
        <v>51727780</v>
      </c>
      <c r="B1430" s="41" t="s">
        <v>13623</v>
      </c>
      <c r="C1430" s="41" t="s">
        <v>13624</v>
      </c>
      <c r="D1430" s="36" t="s">
        <v>1834</v>
      </c>
      <c r="E1430" s="36" t="s">
        <v>4990</v>
      </c>
      <c r="F1430" s="36"/>
      <c r="G1430" s="36">
        <v>51564379</v>
      </c>
      <c r="H1430" s="42" t="s">
        <v>532</v>
      </c>
      <c r="I1430" s="42">
        <v>51621455</v>
      </c>
      <c r="J1430" s="42" t="s">
        <v>163</v>
      </c>
      <c r="K1430" s="36" t="s">
        <v>67</v>
      </c>
      <c r="L1430" s="43" t="s">
        <v>68</v>
      </c>
      <c r="M1430" s="43" t="s">
        <v>38</v>
      </c>
      <c r="N1430" s="36" t="s">
        <v>536</v>
      </c>
      <c r="O1430" s="42" t="s">
        <v>1966</v>
      </c>
      <c r="P1430" s="36" t="s">
        <v>71</v>
      </c>
      <c r="Q1430" s="42" t="s">
        <v>72</v>
      </c>
      <c r="R1430" s="42" t="s">
        <v>1800</v>
      </c>
      <c r="S1430" s="44">
        <v>43195</v>
      </c>
      <c r="T1430" s="44">
        <v>43241</v>
      </c>
      <c r="U1430" s="45">
        <v>43262</v>
      </c>
      <c r="V1430" s="46">
        <v>6634607</v>
      </c>
      <c r="W1430" s="47" t="s">
        <v>13625</v>
      </c>
      <c r="X1430" s="48" t="s">
        <v>13626</v>
      </c>
      <c r="Y1430" s="48">
        <v>12297</v>
      </c>
      <c r="Z1430" s="48" t="s">
        <v>13627</v>
      </c>
      <c r="AA1430" s="48" t="s">
        <v>13628</v>
      </c>
      <c r="AB1430" s="48">
        <v>15498</v>
      </c>
      <c r="AC1430" s="48"/>
      <c r="AD1430" s="48" t="s">
        <v>47</v>
      </c>
      <c r="AE1430" s="47" t="s">
        <v>13629</v>
      </c>
      <c r="AF1430" s="47" t="s">
        <v>13630</v>
      </c>
      <c r="AG1430" s="49"/>
      <c r="AH1430" s="49">
        <v>43721</v>
      </c>
      <c r="AI1430" s="50"/>
      <c r="AJ1430" s="51">
        <v>43721</v>
      </c>
      <c r="AK1430" s="51" t="s">
        <v>13276</v>
      </c>
      <c r="AL1430" s="52">
        <v>43717</v>
      </c>
    </row>
    <row r="1431" spans="1:38" x14ac:dyDescent="0.15">
      <c r="A1431" s="36">
        <v>51809569</v>
      </c>
      <c r="B1431" s="41" t="s">
        <v>13631</v>
      </c>
      <c r="C1431" s="41" t="s">
        <v>13632</v>
      </c>
      <c r="D1431" s="36" t="s">
        <v>8679</v>
      </c>
      <c r="E1431" s="36" t="s">
        <v>13633</v>
      </c>
      <c r="F1431" s="36"/>
      <c r="G1431" s="36">
        <v>51588223</v>
      </c>
      <c r="H1431" s="42" t="s">
        <v>158</v>
      </c>
      <c r="I1431" s="42">
        <v>51609648</v>
      </c>
      <c r="J1431" s="42" t="s">
        <v>162</v>
      </c>
      <c r="K1431" s="36" t="s">
        <v>67</v>
      </c>
      <c r="L1431" s="43" t="s">
        <v>12974</v>
      </c>
      <c r="M1431" s="43" t="s">
        <v>38</v>
      </c>
      <c r="N1431" s="36" t="s">
        <v>164</v>
      </c>
      <c r="O1431" s="42" t="s">
        <v>1966</v>
      </c>
      <c r="P1431" s="36" t="s">
        <v>85</v>
      </c>
      <c r="Q1431" s="42" t="s">
        <v>72</v>
      </c>
      <c r="R1431" s="42" t="s">
        <v>11842</v>
      </c>
      <c r="S1431" s="44">
        <v>43594</v>
      </c>
      <c r="T1431" s="44">
        <v>43647</v>
      </c>
      <c r="U1431" s="45">
        <v>43661</v>
      </c>
      <c r="V1431" s="46"/>
      <c r="W1431" s="47" t="s">
        <v>13634</v>
      </c>
      <c r="X1431" s="48" t="s">
        <v>13635</v>
      </c>
      <c r="Y1431" s="48">
        <v>69257</v>
      </c>
      <c r="Z1431" s="48" t="s">
        <v>13636</v>
      </c>
      <c r="AA1431" s="48" t="s">
        <v>13637</v>
      </c>
      <c r="AB1431" s="48">
        <v>16880</v>
      </c>
      <c r="AC1431" s="48"/>
      <c r="AD1431" s="48" t="s">
        <v>47</v>
      </c>
      <c r="AE1431" s="47"/>
      <c r="AF1431" s="47" t="s">
        <v>13638</v>
      </c>
      <c r="AG1431" s="49"/>
      <c r="AH1431" s="49">
        <v>43721</v>
      </c>
      <c r="AI1431" s="50"/>
      <c r="AJ1431" s="51">
        <v>43721</v>
      </c>
      <c r="AK1431" s="51" t="s">
        <v>13276</v>
      </c>
      <c r="AL1431" s="52">
        <v>43717</v>
      </c>
    </row>
    <row r="1432" spans="1:38" x14ac:dyDescent="0.15">
      <c r="A1432" s="36">
        <v>51809611</v>
      </c>
      <c r="B1432" s="41" t="s">
        <v>13639</v>
      </c>
      <c r="C1432" s="41" t="s">
        <v>13640</v>
      </c>
      <c r="D1432" s="36" t="s">
        <v>13641</v>
      </c>
      <c r="E1432" s="36" t="s">
        <v>13642</v>
      </c>
      <c r="F1432" s="36"/>
      <c r="G1432" s="36">
        <v>51588223</v>
      </c>
      <c r="H1432" s="42" t="s">
        <v>158</v>
      </c>
      <c r="I1432" s="42">
        <v>51609648</v>
      </c>
      <c r="J1432" s="42" t="s">
        <v>162</v>
      </c>
      <c r="K1432" s="36" t="s">
        <v>303</v>
      </c>
      <c r="L1432" s="43" t="s">
        <v>12974</v>
      </c>
      <c r="M1432" s="43" t="s">
        <v>38</v>
      </c>
      <c r="N1432" s="36" t="s">
        <v>164</v>
      </c>
      <c r="O1432" s="42" t="s">
        <v>1966</v>
      </c>
      <c r="P1432" s="36" t="s">
        <v>85</v>
      </c>
      <c r="Q1432" s="42" t="s">
        <v>304</v>
      </c>
      <c r="R1432" s="42" t="s">
        <v>11842</v>
      </c>
      <c r="S1432" s="44">
        <v>43595</v>
      </c>
      <c r="T1432" s="44">
        <v>43647</v>
      </c>
      <c r="U1432" s="45">
        <v>43661</v>
      </c>
      <c r="V1432" s="46"/>
      <c r="W1432" s="47" t="s">
        <v>13643</v>
      </c>
      <c r="X1432" s="48" t="s">
        <v>13644</v>
      </c>
      <c r="Y1432" s="48">
        <v>69260</v>
      </c>
      <c r="Z1432" s="48" t="s">
        <v>13645</v>
      </c>
      <c r="AA1432" s="48" t="s">
        <v>13646</v>
      </c>
      <c r="AB1432" s="48">
        <v>16879</v>
      </c>
      <c r="AC1432" s="48"/>
      <c r="AD1432" s="48" t="s">
        <v>47</v>
      </c>
      <c r="AE1432" s="47"/>
      <c r="AF1432" s="47" t="s">
        <v>13647</v>
      </c>
      <c r="AG1432" s="49"/>
      <c r="AH1432" s="49">
        <v>43721</v>
      </c>
      <c r="AI1432" s="50"/>
      <c r="AJ1432" s="51">
        <v>43721</v>
      </c>
      <c r="AK1432" s="51" t="s">
        <v>13276</v>
      </c>
      <c r="AL1432" s="52">
        <v>43717</v>
      </c>
    </row>
    <row r="1433" spans="1:38" x14ac:dyDescent="0.15">
      <c r="A1433" s="36">
        <v>51741417</v>
      </c>
      <c r="B1433" s="41" t="s">
        <v>13648</v>
      </c>
      <c r="C1433" s="41" t="s">
        <v>13649</v>
      </c>
      <c r="D1433" s="36" t="s">
        <v>13650</v>
      </c>
      <c r="E1433" s="36" t="s">
        <v>13651</v>
      </c>
      <c r="F1433" s="36"/>
      <c r="G1433" s="36">
        <v>51588223</v>
      </c>
      <c r="H1433" s="42" t="s">
        <v>158</v>
      </c>
      <c r="I1433" s="42">
        <v>51609648</v>
      </c>
      <c r="J1433" s="42" t="s">
        <v>162</v>
      </c>
      <c r="K1433" s="36" t="s">
        <v>67</v>
      </c>
      <c r="L1433" s="43" t="s">
        <v>12974</v>
      </c>
      <c r="M1433" s="43" t="s">
        <v>38</v>
      </c>
      <c r="N1433" s="36" t="s">
        <v>164</v>
      </c>
      <c r="O1433" s="42" t="s">
        <v>1202</v>
      </c>
      <c r="P1433" s="36" t="s">
        <v>71</v>
      </c>
      <c r="Q1433" s="42" t="s">
        <v>72</v>
      </c>
      <c r="R1433" s="42" t="s">
        <v>11800</v>
      </c>
      <c r="S1433" s="44">
        <v>43290</v>
      </c>
      <c r="T1433" s="44">
        <v>43584</v>
      </c>
      <c r="U1433" s="45">
        <v>43619</v>
      </c>
      <c r="V1433" s="46"/>
      <c r="W1433" s="47" t="s">
        <v>13652</v>
      </c>
      <c r="X1433" s="48" t="s">
        <v>13653</v>
      </c>
      <c r="Y1433" s="48">
        <v>69311</v>
      </c>
      <c r="Z1433" s="48" t="s">
        <v>13654</v>
      </c>
      <c r="AA1433" s="48" t="s">
        <v>13655</v>
      </c>
      <c r="AB1433" s="48">
        <v>15168</v>
      </c>
      <c r="AC1433" s="48"/>
      <c r="AD1433" s="48" t="s">
        <v>47</v>
      </c>
      <c r="AE1433" s="47" t="s">
        <v>13656</v>
      </c>
      <c r="AF1433" s="47" t="s">
        <v>13657</v>
      </c>
      <c r="AG1433" s="49"/>
      <c r="AH1433" s="49">
        <v>43721</v>
      </c>
      <c r="AI1433" s="50"/>
      <c r="AJ1433" s="51">
        <v>43721</v>
      </c>
      <c r="AK1433" s="51" t="s">
        <v>13276</v>
      </c>
      <c r="AL1433" s="52">
        <v>43717</v>
      </c>
    </row>
    <row r="1434" spans="1:38" x14ac:dyDescent="0.15">
      <c r="A1434" s="36">
        <v>51731003</v>
      </c>
      <c r="B1434" s="41" t="s">
        <v>13658</v>
      </c>
      <c r="C1434" s="41" t="s">
        <v>13659</v>
      </c>
      <c r="D1434" s="36" t="s">
        <v>13660</v>
      </c>
      <c r="E1434" s="36" t="s">
        <v>275</v>
      </c>
      <c r="F1434" s="36"/>
      <c r="G1434" s="36">
        <v>51588223</v>
      </c>
      <c r="H1434" s="42" t="s">
        <v>158</v>
      </c>
      <c r="I1434" s="42">
        <v>51609648</v>
      </c>
      <c r="J1434" s="42" t="s">
        <v>162</v>
      </c>
      <c r="K1434" s="36" t="s">
        <v>67</v>
      </c>
      <c r="L1434" s="43" t="s">
        <v>12974</v>
      </c>
      <c r="M1434" s="43" t="s">
        <v>38</v>
      </c>
      <c r="N1434" s="36" t="s">
        <v>164</v>
      </c>
      <c r="O1434" s="42" t="s">
        <v>1202</v>
      </c>
      <c r="P1434" s="36" t="s">
        <v>71</v>
      </c>
      <c r="Q1434" s="42" t="s">
        <v>72</v>
      </c>
      <c r="R1434" s="42" t="s">
        <v>208</v>
      </c>
      <c r="S1434" s="44">
        <v>43223</v>
      </c>
      <c r="T1434" s="44">
        <v>43584</v>
      </c>
      <c r="U1434" s="45">
        <v>43598</v>
      </c>
      <c r="V1434" s="46"/>
      <c r="W1434" s="47" t="s">
        <v>13661</v>
      </c>
      <c r="X1434" s="48" t="s">
        <v>13662</v>
      </c>
      <c r="Y1434" s="48">
        <v>69441</v>
      </c>
      <c r="Z1434" s="48" t="s">
        <v>13663</v>
      </c>
      <c r="AA1434" s="48" t="s">
        <v>13664</v>
      </c>
      <c r="AB1434" s="48">
        <v>17181</v>
      </c>
      <c r="AC1434" s="48"/>
      <c r="AD1434" s="48" t="s">
        <v>47</v>
      </c>
      <c r="AE1434" s="47" t="s">
        <v>13665</v>
      </c>
      <c r="AF1434" s="47" t="s">
        <v>13666</v>
      </c>
      <c r="AG1434" s="49"/>
      <c r="AH1434" s="49">
        <v>43721</v>
      </c>
      <c r="AI1434" s="50"/>
      <c r="AJ1434" s="51">
        <v>43721</v>
      </c>
      <c r="AK1434" s="51" t="s">
        <v>13276</v>
      </c>
      <c r="AL1434" s="52">
        <v>43717</v>
      </c>
    </row>
    <row r="1435" spans="1:38" x14ac:dyDescent="0.15">
      <c r="A1435" s="36">
        <v>51719865</v>
      </c>
      <c r="B1435" s="41" t="s">
        <v>13667</v>
      </c>
      <c r="C1435" s="41" t="s">
        <v>13668</v>
      </c>
      <c r="D1435" s="36" t="s">
        <v>13669</v>
      </c>
      <c r="E1435" s="36" t="s">
        <v>13670</v>
      </c>
      <c r="F1435" s="36"/>
      <c r="G1435" s="36">
        <v>51543731</v>
      </c>
      <c r="H1435" s="42" t="s">
        <v>5972</v>
      </c>
      <c r="I1435" s="42">
        <v>51601287</v>
      </c>
      <c r="J1435" s="42" t="s">
        <v>82</v>
      </c>
      <c r="K1435" s="36" t="s">
        <v>67</v>
      </c>
      <c r="L1435" s="43" t="s">
        <v>68</v>
      </c>
      <c r="M1435" s="43" t="s">
        <v>38</v>
      </c>
      <c r="N1435" s="36" t="s">
        <v>365</v>
      </c>
      <c r="O1435" s="42" t="s">
        <v>314</v>
      </c>
      <c r="P1435" s="36" t="s">
        <v>85</v>
      </c>
      <c r="Q1435" s="42" t="s">
        <v>72</v>
      </c>
      <c r="R1435" s="42" t="s">
        <v>1902</v>
      </c>
      <c r="S1435" s="44">
        <v>43136</v>
      </c>
      <c r="T1435" s="44">
        <v>43178</v>
      </c>
      <c r="U1435" s="45">
        <v>43185</v>
      </c>
      <c r="V1435" s="46">
        <v>6624845</v>
      </c>
      <c r="W1435" s="47" t="s">
        <v>13671</v>
      </c>
      <c r="X1435" s="48" t="s">
        <v>13672</v>
      </c>
      <c r="Y1435" s="48">
        <v>69424</v>
      </c>
      <c r="Z1435" s="48" t="s">
        <v>13673</v>
      </c>
      <c r="AA1435" s="48" t="s">
        <v>13674</v>
      </c>
      <c r="AB1435" s="48">
        <v>14931</v>
      </c>
      <c r="AC1435" s="48"/>
      <c r="AD1435" s="48" t="s">
        <v>47</v>
      </c>
      <c r="AE1435" s="47" t="s">
        <v>13675</v>
      </c>
      <c r="AF1435" s="47" t="s">
        <v>13676</v>
      </c>
      <c r="AG1435" s="49"/>
      <c r="AH1435" s="49">
        <v>43721</v>
      </c>
      <c r="AI1435" s="50"/>
      <c r="AJ1435" s="51">
        <v>43721</v>
      </c>
      <c r="AK1435" s="51" t="s">
        <v>13276</v>
      </c>
      <c r="AL1435" s="52">
        <v>43717</v>
      </c>
    </row>
    <row r="1436" spans="1:38" x14ac:dyDescent="0.15">
      <c r="A1436" s="36">
        <v>51781017</v>
      </c>
      <c r="B1436" s="41" t="s">
        <v>13677</v>
      </c>
      <c r="C1436" s="41" t="s">
        <v>13678</v>
      </c>
      <c r="D1436" s="36" t="s">
        <v>13679</v>
      </c>
      <c r="E1436" s="36" t="s">
        <v>3383</v>
      </c>
      <c r="F1436" s="36"/>
      <c r="G1436" s="36">
        <v>51568888</v>
      </c>
      <c r="H1436" s="42" t="s">
        <v>361</v>
      </c>
      <c r="I1436" s="42">
        <v>51601287</v>
      </c>
      <c r="J1436" s="42" t="s">
        <v>82</v>
      </c>
      <c r="K1436" s="36" t="s">
        <v>67</v>
      </c>
      <c r="L1436" s="43" t="s">
        <v>12974</v>
      </c>
      <c r="M1436" s="43" t="s">
        <v>38</v>
      </c>
      <c r="N1436" s="36" t="s">
        <v>365</v>
      </c>
      <c r="O1436" s="42" t="s">
        <v>1202</v>
      </c>
      <c r="P1436" s="36" t="s">
        <v>85</v>
      </c>
      <c r="Q1436" s="42" t="s">
        <v>72</v>
      </c>
      <c r="R1436" s="42" t="s">
        <v>2670</v>
      </c>
      <c r="S1436" s="44">
        <v>43479</v>
      </c>
      <c r="T1436" s="44">
        <v>43521</v>
      </c>
      <c r="U1436" s="45">
        <v>43535</v>
      </c>
      <c r="V1436" s="46"/>
      <c r="W1436" s="47" t="s">
        <v>13680</v>
      </c>
      <c r="X1436" s="48" t="s">
        <v>13681</v>
      </c>
      <c r="Y1436" s="48">
        <v>69290</v>
      </c>
      <c r="Z1436" s="48" t="s">
        <v>13682</v>
      </c>
      <c r="AA1436" s="48" t="s">
        <v>13683</v>
      </c>
      <c r="AB1436" s="48">
        <v>16002</v>
      </c>
      <c r="AC1436" s="48"/>
      <c r="AD1436" s="48" t="s">
        <v>47</v>
      </c>
      <c r="AE1436" s="47" t="s">
        <v>13684</v>
      </c>
      <c r="AF1436" s="47" t="s">
        <v>13685</v>
      </c>
      <c r="AG1436" s="49"/>
      <c r="AH1436" s="49">
        <v>43721</v>
      </c>
      <c r="AI1436" s="50"/>
      <c r="AJ1436" s="51">
        <v>43721</v>
      </c>
      <c r="AK1436" s="51" t="s">
        <v>13276</v>
      </c>
      <c r="AL1436" s="52">
        <v>43717</v>
      </c>
    </row>
    <row r="1437" spans="1:38" x14ac:dyDescent="0.15">
      <c r="A1437" s="36">
        <v>51584125</v>
      </c>
      <c r="B1437" s="41" t="s">
        <v>13686</v>
      </c>
      <c r="C1437" s="41" t="s">
        <v>13687</v>
      </c>
      <c r="D1437" s="36" t="s">
        <v>13688</v>
      </c>
      <c r="E1437" s="36" t="s">
        <v>13689</v>
      </c>
      <c r="F1437" s="36"/>
      <c r="G1437" s="36">
        <v>51691175</v>
      </c>
      <c r="H1437" s="42" t="s">
        <v>442</v>
      </c>
      <c r="I1437" s="42">
        <v>51609648</v>
      </c>
      <c r="J1437" s="42" t="s">
        <v>162</v>
      </c>
      <c r="K1437" s="36" t="s">
        <v>67</v>
      </c>
      <c r="L1437" s="43" t="s">
        <v>12974</v>
      </c>
      <c r="M1437" s="43" t="s">
        <v>38</v>
      </c>
      <c r="N1437" s="36" t="s">
        <v>164</v>
      </c>
      <c r="O1437" s="42" t="s">
        <v>761</v>
      </c>
      <c r="P1437" s="36" t="s">
        <v>71</v>
      </c>
      <c r="Q1437" s="42" t="s">
        <v>72</v>
      </c>
      <c r="R1437" s="42" t="s">
        <v>193</v>
      </c>
      <c r="S1437" s="44">
        <v>42306</v>
      </c>
      <c r="T1437" s="44">
        <v>42337</v>
      </c>
      <c r="U1437" s="45">
        <v>42359</v>
      </c>
      <c r="V1437" s="46">
        <v>6624041</v>
      </c>
      <c r="W1437" s="47" t="s">
        <v>13690</v>
      </c>
      <c r="X1437" s="48" t="s">
        <v>13691</v>
      </c>
      <c r="Y1437" s="48">
        <v>69143</v>
      </c>
      <c r="Z1437" s="48" t="s">
        <v>13692</v>
      </c>
      <c r="AA1437" s="48" t="s">
        <v>13693</v>
      </c>
      <c r="AB1437" s="48">
        <v>4373</v>
      </c>
      <c r="AC1437" s="48"/>
      <c r="AD1437" s="48" t="s">
        <v>47</v>
      </c>
      <c r="AE1437" s="47" t="s">
        <v>13694</v>
      </c>
      <c r="AF1437" s="47" t="s">
        <v>13695</v>
      </c>
      <c r="AG1437" s="49"/>
      <c r="AH1437" s="49">
        <v>43721</v>
      </c>
      <c r="AI1437" s="50"/>
      <c r="AJ1437" s="51">
        <v>43721</v>
      </c>
      <c r="AK1437" s="51" t="s">
        <v>13276</v>
      </c>
      <c r="AL1437" s="52">
        <v>43717</v>
      </c>
    </row>
    <row r="1438" spans="1:38" x14ac:dyDescent="0.15">
      <c r="A1438" s="36">
        <v>51697160</v>
      </c>
      <c r="B1438" s="41" t="s">
        <v>13696</v>
      </c>
      <c r="C1438" s="41" t="s">
        <v>13697</v>
      </c>
      <c r="D1438" s="36" t="s">
        <v>13698</v>
      </c>
      <c r="E1438" s="36" t="s">
        <v>13699</v>
      </c>
      <c r="F1438" s="36"/>
      <c r="G1438" s="36">
        <v>51564379</v>
      </c>
      <c r="H1438" s="42" t="s">
        <v>532</v>
      </c>
      <c r="I1438" s="42">
        <v>51621455</v>
      </c>
      <c r="J1438" s="42" t="s">
        <v>163</v>
      </c>
      <c r="K1438" s="36" t="s">
        <v>67</v>
      </c>
      <c r="L1438" s="43" t="s">
        <v>12974</v>
      </c>
      <c r="M1438" s="43" t="s">
        <v>38</v>
      </c>
      <c r="N1438" s="36" t="s">
        <v>8569</v>
      </c>
      <c r="O1438" s="42" t="s">
        <v>950</v>
      </c>
      <c r="P1438" s="36" t="s">
        <v>71</v>
      </c>
      <c r="Q1438" s="42" t="s">
        <v>72</v>
      </c>
      <c r="R1438" s="42" t="s">
        <v>1056</v>
      </c>
      <c r="S1438" s="44">
        <v>42963</v>
      </c>
      <c r="T1438" s="44">
        <v>43003</v>
      </c>
      <c r="U1438" s="45">
        <v>43024</v>
      </c>
      <c r="V1438" s="46">
        <v>6624575</v>
      </c>
      <c r="W1438" s="47" t="s">
        <v>13700</v>
      </c>
      <c r="X1438" s="48" t="s">
        <v>13701</v>
      </c>
      <c r="Y1438" s="48">
        <v>12049</v>
      </c>
      <c r="Z1438" s="48" t="s">
        <v>13702</v>
      </c>
      <c r="AA1438" s="48" t="s">
        <v>13703</v>
      </c>
      <c r="AB1438" s="48">
        <v>1143</v>
      </c>
      <c r="AC1438" s="48"/>
      <c r="AD1438" s="48" t="s">
        <v>47</v>
      </c>
      <c r="AE1438" s="47" t="s">
        <v>13704</v>
      </c>
      <c r="AF1438" s="47" t="s">
        <v>13705</v>
      </c>
      <c r="AG1438" s="49"/>
      <c r="AH1438" s="49">
        <v>43721</v>
      </c>
      <c r="AI1438" s="50"/>
      <c r="AJ1438" s="51">
        <v>43721</v>
      </c>
      <c r="AK1438" s="51" t="s">
        <v>13276</v>
      </c>
      <c r="AL1438" s="52">
        <v>43717</v>
      </c>
    </row>
    <row r="1439" spans="1:38" x14ac:dyDescent="0.15">
      <c r="A1439" s="36">
        <v>51695855</v>
      </c>
      <c r="B1439" s="41" t="s">
        <v>13706</v>
      </c>
      <c r="C1439" s="41" t="s">
        <v>13707</v>
      </c>
      <c r="D1439" s="36" t="s">
        <v>13708</v>
      </c>
      <c r="E1439" s="36" t="s">
        <v>13709</v>
      </c>
      <c r="F1439" s="36"/>
      <c r="G1439" s="36">
        <v>51547597</v>
      </c>
      <c r="H1439" s="42" t="s">
        <v>376</v>
      </c>
      <c r="I1439" s="42">
        <v>51609648</v>
      </c>
      <c r="J1439" s="42" t="s">
        <v>162</v>
      </c>
      <c r="K1439" s="36" t="s">
        <v>67</v>
      </c>
      <c r="L1439" s="43" t="s">
        <v>12974</v>
      </c>
      <c r="M1439" s="43" t="s">
        <v>38</v>
      </c>
      <c r="N1439" s="36" t="s">
        <v>414</v>
      </c>
      <c r="O1439" s="42" t="s">
        <v>176</v>
      </c>
      <c r="P1439" s="36" t="s">
        <v>71</v>
      </c>
      <c r="Q1439" s="42" t="s">
        <v>72</v>
      </c>
      <c r="R1439" s="42" t="s">
        <v>1056</v>
      </c>
      <c r="S1439" s="44">
        <v>42950</v>
      </c>
      <c r="T1439" s="44">
        <v>43010</v>
      </c>
      <c r="U1439" s="45">
        <v>43031</v>
      </c>
      <c r="V1439" s="46">
        <v>6624581</v>
      </c>
      <c r="W1439" s="47" t="s">
        <v>13710</v>
      </c>
      <c r="X1439" s="48" t="s">
        <v>13711</v>
      </c>
      <c r="Y1439" s="48">
        <v>69212</v>
      </c>
      <c r="Z1439" s="48" t="s">
        <v>13712</v>
      </c>
      <c r="AA1439" s="48" t="s">
        <v>13713</v>
      </c>
      <c r="AB1439" s="48">
        <v>14423</v>
      </c>
      <c r="AC1439" s="48" t="s">
        <v>13714</v>
      </c>
      <c r="AD1439" s="48" t="s">
        <v>9013</v>
      </c>
      <c r="AE1439" s="47" t="s">
        <v>13715</v>
      </c>
      <c r="AF1439" s="47" t="s">
        <v>13716</v>
      </c>
      <c r="AG1439" s="49"/>
      <c r="AH1439" s="49">
        <v>43721</v>
      </c>
      <c r="AI1439" s="50"/>
      <c r="AJ1439" s="51">
        <v>43721</v>
      </c>
      <c r="AK1439" s="51" t="s">
        <v>13276</v>
      </c>
      <c r="AL1439" s="52">
        <v>43717</v>
      </c>
    </row>
    <row r="1440" spans="1:38" x14ac:dyDescent="0.15">
      <c r="A1440" s="36">
        <v>51723229</v>
      </c>
      <c r="B1440" s="41" t="s">
        <v>13717</v>
      </c>
      <c r="C1440" s="41" t="s">
        <v>13718</v>
      </c>
      <c r="D1440" s="36" t="s">
        <v>13719</v>
      </c>
      <c r="E1440" s="36" t="s">
        <v>13720</v>
      </c>
      <c r="F1440" s="36"/>
      <c r="G1440" s="36">
        <v>51692598</v>
      </c>
      <c r="H1440" s="42" t="s">
        <v>1188</v>
      </c>
      <c r="I1440" s="42">
        <v>51747002</v>
      </c>
      <c r="J1440" s="42" t="s">
        <v>66</v>
      </c>
      <c r="K1440" s="36" t="s">
        <v>67</v>
      </c>
      <c r="L1440" s="43" t="s">
        <v>12974</v>
      </c>
      <c r="M1440" s="43" t="s">
        <v>38</v>
      </c>
      <c r="N1440" s="36" t="s">
        <v>6172</v>
      </c>
      <c r="O1440" s="42" t="s">
        <v>397</v>
      </c>
      <c r="P1440" s="36" t="s">
        <v>85</v>
      </c>
      <c r="Q1440" s="42" t="s">
        <v>72</v>
      </c>
      <c r="R1440" s="42" t="s">
        <v>2063</v>
      </c>
      <c r="S1440" s="44">
        <v>43161</v>
      </c>
      <c r="T1440" s="44">
        <v>43199</v>
      </c>
      <c r="U1440" s="45">
        <v>43213</v>
      </c>
      <c r="V1440" s="46">
        <v>6624949</v>
      </c>
      <c r="W1440" s="47" t="s">
        <v>13721</v>
      </c>
      <c r="X1440" s="48" t="s">
        <v>13722</v>
      </c>
      <c r="Y1440" s="48">
        <v>69497</v>
      </c>
      <c r="Z1440" s="48" t="s">
        <v>13723</v>
      </c>
      <c r="AA1440" s="48" t="s">
        <v>13724</v>
      </c>
      <c r="AB1440" s="48">
        <v>14804</v>
      </c>
      <c r="AC1440" s="48"/>
      <c r="AD1440" s="48" t="s">
        <v>47</v>
      </c>
      <c r="AE1440" s="47" t="s">
        <v>13725</v>
      </c>
      <c r="AF1440" s="47" t="s">
        <v>13726</v>
      </c>
      <c r="AG1440" s="49"/>
      <c r="AH1440" s="49">
        <v>43721</v>
      </c>
      <c r="AI1440" s="50"/>
      <c r="AJ1440" s="51">
        <v>43721</v>
      </c>
      <c r="AK1440" s="51" t="s">
        <v>13276</v>
      </c>
      <c r="AL1440" s="52">
        <v>43717</v>
      </c>
    </row>
    <row r="1441" spans="1:38" x14ac:dyDescent="0.15">
      <c r="A1441" s="36">
        <v>51724273</v>
      </c>
      <c r="B1441" s="41" t="s">
        <v>13727</v>
      </c>
      <c r="C1441" s="41" t="s">
        <v>13728</v>
      </c>
      <c r="D1441" s="36" t="s">
        <v>13729</v>
      </c>
      <c r="E1441" s="36" t="s">
        <v>13730</v>
      </c>
      <c r="F1441" s="36"/>
      <c r="G1441" s="36">
        <v>51591942</v>
      </c>
      <c r="H1441" s="42" t="s">
        <v>3892</v>
      </c>
      <c r="I1441" s="42">
        <v>51747002</v>
      </c>
      <c r="J1441" s="42" t="s">
        <v>66</v>
      </c>
      <c r="K1441" s="36" t="s">
        <v>67</v>
      </c>
      <c r="L1441" s="43" t="s">
        <v>12974</v>
      </c>
      <c r="M1441" s="43" t="s">
        <v>38</v>
      </c>
      <c r="N1441" s="36" t="s">
        <v>11134</v>
      </c>
      <c r="O1441" s="42" t="s">
        <v>379</v>
      </c>
      <c r="P1441" s="36" t="s">
        <v>85</v>
      </c>
      <c r="Q1441" s="42" t="s">
        <v>72</v>
      </c>
      <c r="R1441" s="42" t="s">
        <v>2063</v>
      </c>
      <c r="S1441" s="44">
        <v>43168</v>
      </c>
      <c r="T1441" s="44">
        <v>43213</v>
      </c>
      <c r="U1441" s="45">
        <v>43227</v>
      </c>
      <c r="V1441" s="46">
        <v>6624090</v>
      </c>
      <c r="W1441" s="47" t="s">
        <v>13731</v>
      </c>
      <c r="X1441" s="48" t="s">
        <v>13732</v>
      </c>
      <c r="Y1441" s="48">
        <v>48403</v>
      </c>
      <c r="Z1441" s="48" t="s">
        <v>13733</v>
      </c>
      <c r="AA1441" s="48" t="s">
        <v>13734</v>
      </c>
      <c r="AB1441" s="48">
        <v>15449</v>
      </c>
      <c r="AC1441" s="48"/>
      <c r="AD1441" s="48" t="s">
        <v>47</v>
      </c>
      <c r="AE1441" s="47" t="s">
        <v>13735</v>
      </c>
      <c r="AF1441" s="47" t="s">
        <v>13736</v>
      </c>
      <c r="AG1441" s="49"/>
      <c r="AH1441" s="49">
        <v>43721</v>
      </c>
      <c r="AI1441" s="50" t="s">
        <v>9946</v>
      </c>
      <c r="AJ1441" s="51">
        <v>43721</v>
      </c>
      <c r="AK1441" s="51" t="s">
        <v>13276</v>
      </c>
      <c r="AL1441" s="52">
        <v>43717</v>
      </c>
    </row>
    <row r="1442" spans="1:38" x14ac:dyDescent="0.15">
      <c r="A1442" s="8">
        <v>51716878</v>
      </c>
      <c r="B1442" s="30" t="s">
        <v>13737</v>
      </c>
      <c r="C1442" s="30" t="s">
        <v>13738</v>
      </c>
      <c r="D1442" s="8" t="s">
        <v>13739</v>
      </c>
      <c r="E1442" s="8" t="s">
        <v>9681</v>
      </c>
      <c r="F1442" s="8"/>
      <c r="G1442" s="8">
        <v>51609647</v>
      </c>
      <c r="H1442" s="9" t="s">
        <v>174</v>
      </c>
      <c r="I1442" s="9">
        <v>51747002</v>
      </c>
      <c r="J1442" s="9" t="s">
        <v>66</v>
      </c>
      <c r="K1442" s="8" t="s">
        <v>67</v>
      </c>
      <c r="L1442" s="43" t="s">
        <v>12974</v>
      </c>
      <c r="M1442" s="7" t="s">
        <v>38</v>
      </c>
      <c r="N1442" s="8" t="s">
        <v>6172</v>
      </c>
      <c r="O1442" s="9" t="s">
        <v>207</v>
      </c>
      <c r="P1442" s="36" t="s">
        <v>85</v>
      </c>
      <c r="Q1442" s="9" t="s">
        <v>72</v>
      </c>
      <c r="R1442" s="42" t="s">
        <v>1167</v>
      </c>
      <c r="S1442" s="10">
        <v>43115</v>
      </c>
      <c r="T1442" s="44">
        <v>43157</v>
      </c>
      <c r="U1442" s="12">
        <v>43171</v>
      </c>
      <c r="V1442" s="31">
        <v>6624787</v>
      </c>
      <c r="W1442" s="20" t="s">
        <v>13740</v>
      </c>
      <c r="X1442" s="16" t="s">
        <v>13741</v>
      </c>
      <c r="Y1442" s="48">
        <v>69121</v>
      </c>
      <c r="Z1442" s="48" t="s">
        <v>13742</v>
      </c>
      <c r="AA1442" s="48" t="s">
        <v>13743</v>
      </c>
      <c r="AB1442" s="48">
        <v>14987</v>
      </c>
      <c r="AC1442" s="48"/>
      <c r="AD1442" s="48" t="s">
        <v>47</v>
      </c>
      <c r="AE1442" s="20" t="s">
        <v>13744</v>
      </c>
      <c r="AF1442" s="20" t="s">
        <v>13745</v>
      </c>
      <c r="AG1442" s="32"/>
      <c r="AH1442" s="49">
        <v>43721</v>
      </c>
      <c r="AI1442" s="33"/>
      <c r="AJ1442" s="51">
        <v>43721</v>
      </c>
      <c r="AK1442" s="51" t="s">
        <v>13276</v>
      </c>
      <c r="AL1442" s="52">
        <v>43717</v>
      </c>
    </row>
    <row r="1443" spans="1:38" x14ac:dyDescent="0.15">
      <c r="A1443" s="36">
        <v>51719942</v>
      </c>
      <c r="B1443" s="41" t="s">
        <v>13746</v>
      </c>
      <c r="C1443" s="41" t="s">
        <v>13747</v>
      </c>
      <c r="D1443" s="36" t="s">
        <v>13748</v>
      </c>
      <c r="E1443" s="36" t="s">
        <v>6663</v>
      </c>
      <c r="F1443" s="36"/>
      <c r="G1443" s="36">
        <v>51582031</v>
      </c>
      <c r="H1443" s="42" t="s">
        <v>13469</v>
      </c>
      <c r="I1443" s="42">
        <v>51564379</v>
      </c>
      <c r="J1443" s="42" t="s">
        <v>532</v>
      </c>
      <c r="K1443" s="36" t="s">
        <v>67</v>
      </c>
      <c r="L1443" s="43" t="s">
        <v>12974</v>
      </c>
      <c r="M1443" s="43" t="s">
        <v>38</v>
      </c>
      <c r="N1443" s="36" t="s">
        <v>536</v>
      </c>
      <c r="O1443" s="42" t="s">
        <v>1202</v>
      </c>
      <c r="P1443" s="36" t="s">
        <v>71</v>
      </c>
      <c r="Q1443" s="42" t="s">
        <v>72</v>
      </c>
      <c r="R1443" s="61" t="s">
        <v>1902</v>
      </c>
      <c r="S1443" s="44">
        <v>43136</v>
      </c>
      <c r="T1443" s="44">
        <v>43171</v>
      </c>
      <c r="U1443" s="45">
        <v>43192</v>
      </c>
      <c r="V1443" s="46">
        <v>6624917</v>
      </c>
      <c r="W1443" s="47" t="s">
        <v>13749</v>
      </c>
      <c r="X1443" s="48" t="s">
        <v>13750</v>
      </c>
      <c r="Y1443" s="48">
        <v>12175</v>
      </c>
      <c r="Z1443" s="48" t="s">
        <v>13751</v>
      </c>
      <c r="AA1443" s="48" t="s">
        <v>13752</v>
      </c>
      <c r="AB1443" s="48">
        <v>14923</v>
      </c>
      <c r="AC1443" s="54"/>
      <c r="AD1443" s="48" t="s">
        <v>47</v>
      </c>
      <c r="AE1443" s="47" t="s">
        <v>13753</v>
      </c>
      <c r="AF1443" s="47" t="s">
        <v>13754</v>
      </c>
      <c r="AG1443" s="49"/>
      <c r="AH1443" s="49">
        <v>43721</v>
      </c>
      <c r="AI1443" s="50"/>
      <c r="AJ1443" s="51">
        <v>43721</v>
      </c>
      <c r="AK1443" s="51" t="s">
        <v>13276</v>
      </c>
      <c r="AL1443" s="52">
        <v>43717</v>
      </c>
    </row>
    <row r="1444" spans="1:38" x14ac:dyDescent="0.15">
      <c r="A1444" s="36">
        <v>51722978</v>
      </c>
      <c r="B1444" s="41" t="s">
        <v>13755</v>
      </c>
      <c r="C1444" s="41" t="s">
        <v>13756</v>
      </c>
      <c r="D1444" s="36" t="s">
        <v>13757</v>
      </c>
      <c r="E1444" s="36" t="s">
        <v>13758</v>
      </c>
      <c r="F1444" s="36"/>
      <c r="G1444" s="36">
        <v>51564129</v>
      </c>
      <c r="H1444" s="42" t="s">
        <v>7571</v>
      </c>
      <c r="I1444" s="42">
        <v>51747002</v>
      </c>
      <c r="J1444" s="42" t="s">
        <v>66</v>
      </c>
      <c r="K1444" s="36" t="s">
        <v>67</v>
      </c>
      <c r="L1444" s="43" t="s">
        <v>12974</v>
      </c>
      <c r="M1444" s="43" t="s">
        <v>38</v>
      </c>
      <c r="N1444" s="36" t="s">
        <v>6172</v>
      </c>
      <c r="O1444" s="42" t="s">
        <v>397</v>
      </c>
      <c r="P1444" s="36" t="s">
        <v>85</v>
      </c>
      <c r="Q1444" s="42" t="s">
        <v>72</v>
      </c>
      <c r="R1444" s="42" t="s">
        <v>2063</v>
      </c>
      <c r="S1444" s="44">
        <v>43159</v>
      </c>
      <c r="T1444" s="44">
        <v>43199</v>
      </c>
      <c r="U1444" s="45">
        <v>43213</v>
      </c>
      <c r="V1444" s="46">
        <v>6624943</v>
      </c>
      <c r="W1444" s="47" t="s">
        <v>13759</v>
      </c>
      <c r="X1444" s="48" t="s">
        <v>13760</v>
      </c>
      <c r="Y1444" s="48">
        <v>69489</v>
      </c>
      <c r="Z1444" s="48" t="s">
        <v>13761</v>
      </c>
      <c r="AA1444" s="48" t="s">
        <v>13762</v>
      </c>
      <c r="AB1444" s="48">
        <v>14817</v>
      </c>
      <c r="AC1444" s="48"/>
      <c r="AD1444" s="48" t="s">
        <v>47</v>
      </c>
      <c r="AE1444" s="47" t="s">
        <v>13763</v>
      </c>
      <c r="AF1444" s="47" t="s">
        <v>13764</v>
      </c>
      <c r="AG1444" s="49"/>
      <c r="AH1444" s="49">
        <v>43721</v>
      </c>
      <c r="AI1444" s="50" t="s">
        <v>9378</v>
      </c>
      <c r="AJ1444" s="51">
        <v>43721</v>
      </c>
      <c r="AK1444" s="51" t="s">
        <v>13276</v>
      </c>
      <c r="AL1444" s="52">
        <v>43717</v>
      </c>
    </row>
    <row r="1445" spans="1:38" x14ac:dyDescent="0.15">
      <c r="A1445" s="36">
        <v>51727781</v>
      </c>
      <c r="B1445" s="41" t="s">
        <v>13765</v>
      </c>
      <c r="C1445" s="41" t="s">
        <v>13766</v>
      </c>
      <c r="D1445" s="36" t="s">
        <v>3899</v>
      </c>
      <c r="E1445" s="36" t="s">
        <v>13767</v>
      </c>
      <c r="F1445" s="36"/>
      <c r="G1445" s="36">
        <v>51547597</v>
      </c>
      <c r="H1445" s="42" t="s">
        <v>376</v>
      </c>
      <c r="I1445" s="42">
        <v>51609648</v>
      </c>
      <c r="J1445" s="42" t="s">
        <v>162</v>
      </c>
      <c r="K1445" s="36" t="s">
        <v>67</v>
      </c>
      <c r="L1445" s="43" t="s">
        <v>12974</v>
      </c>
      <c r="M1445" s="43" t="s">
        <v>38</v>
      </c>
      <c r="N1445" s="36" t="s">
        <v>414</v>
      </c>
      <c r="O1445" s="42" t="s">
        <v>144</v>
      </c>
      <c r="P1445" s="36" t="s">
        <v>71</v>
      </c>
      <c r="Q1445" s="42" t="s">
        <v>72</v>
      </c>
      <c r="R1445" s="42" t="s">
        <v>1800</v>
      </c>
      <c r="S1445" s="44">
        <v>43195</v>
      </c>
      <c r="T1445" s="44">
        <v>43236</v>
      </c>
      <c r="U1445" s="45">
        <v>43255</v>
      </c>
      <c r="V1445" s="46">
        <v>6624040</v>
      </c>
      <c r="W1445" s="47" t="s">
        <v>13768</v>
      </c>
      <c r="X1445" s="48" t="s">
        <v>13769</v>
      </c>
      <c r="Y1445" s="48">
        <v>48506</v>
      </c>
      <c r="Z1445" s="48" t="s">
        <v>13770</v>
      </c>
      <c r="AA1445" s="48" t="s">
        <v>13771</v>
      </c>
      <c r="AB1445" s="48">
        <v>15455</v>
      </c>
      <c r="AC1445" s="48" t="s">
        <v>13772</v>
      </c>
      <c r="AD1445" s="48" t="s">
        <v>9013</v>
      </c>
      <c r="AE1445" s="47" t="s">
        <v>13773</v>
      </c>
      <c r="AF1445" s="47" t="s">
        <v>13774</v>
      </c>
      <c r="AG1445" s="49"/>
      <c r="AH1445" s="49">
        <v>43721</v>
      </c>
      <c r="AI1445" s="50"/>
      <c r="AJ1445" s="51">
        <v>43721</v>
      </c>
      <c r="AK1445" s="51" t="s">
        <v>13276</v>
      </c>
      <c r="AL1445" s="52">
        <v>43717</v>
      </c>
    </row>
    <row r="1446" spans="1:38" x14ac:dyDescent="0.15">
      <c r="A1446" s="36">
        <v>51727794</v>
      </c>
      <c r="B1446" s="41" t="s">
        <v>13775</v>
      </c>
      <c r="C1446" s="41" t="s">
        <v>13776</v>
      </c>
      <c r="D1446" s="36" t="s">
        <v>13777</v>
      </c>
      <c r="E1446" s="36" t="s">
        <v>1465</v>
      </c>
      <c r="F1446" s="36"/>
      <c r="G1446" s="36">
        <v>51743367</v>
      </c>
      <c r="H1446" s="42" t="s">
        <v>545</v>
      </c>
      <c r="I1446" s="42">
        <v>51772919</v>
      </c>
      <c r="J1446" s="42" t="s">
        <v>205</v>
      </c>
      <c r="K1446" s="36" t="s">
        <v>67</v>
      </c>
      <c r="L1446" s="43" t="s">
        <v>12974</v>
      </c>
      <c r="M1446" s="43" t="s">
        <v>38</v>
      </c>
      <c r="N1446" s="36" t="s">
        <v>6037</v>
      </c>
      <c r="O1446" s="42" t="s">
        <v>1966</v>
      </c>
      <c r="P1446" s="36" t="s">
        <v>71</v>
      </c>
      <c r="Q1446" s="42" t="s">
        <v>72</v>
      </c>
      <c r="R1446" s="42" t="s">
        <v>1800</v>
      </c>
      <c r="S1446" s="44">
        <v>43195</v>
      </c>
      <c r="T1446" s="44">
        <v>43241</v>
      </c>
      <c r="U1446" s="45">
        <v>43262</v>
      </c>
      <c r="V1446" s="46">
        <v>6634601</v>
      </c>
      <c r="W1446" s="47" t="s">
        <v>13778</v>
      </c>
      <c r="X1446" s="48" t="s">
        <v>13779</v>
      </c>
      <c r="Y1446" s="48">
        <v>12292</v>
      </c>
      <c r="Z1446" s="48" t="s">
        <v>13780</v>
      </c>
      <c r="AA1446" s="48" t="s">
        <v>13781</v>
      </c>
      <c r="AB1446" s="48">
        <v>15408</v>
      </c>
      <c r="AC1446" s="48"/>
      <c r="AD1446" s="48" t="s">
        <v>47</v>
      </c>
      <c r="AE1446" s="47" t="s">
        <v>13782</v>
      </c>
      <c r="AF1446" s="47" t="s">
        <v>13783</v>
      </c>
      <c r="AG1446" s="49"/>
      <c r="AH1446" s="49">
        <v>43721</v>
      </c>
      <c r="AI1446" s="50"/>
      <c r="AJ1446" s="51">
        <v>43721</v>
      </c>
      <c r="AK1446" s="51" t="s">
        <v>13276</v>
      </c>
      <c r="AL1446" s="52">
        <v>43717</v>
      </c>
    </row>
    <row r="1447" spans="1:38" x14ac:dyDescent="0.15">
      <c r="A1447" s="36">
        <v>51727808</v>
      </c>
      <c r="B1447" s="41" t="s">
        <v>13784</v>
      </c>
      <c r="C1447" s="41" t="s">
        <v>13785</v>
      </c>
      <c r="D1447" s="36" t="s">
        <v>13786</v>
      </c>
      <c r="E1447" s="36" t="s">
        <v>4642</v>
      </c>
      <c r="F1447" s="36"/>
      <c r="G1447" s="36">
        <v>51582031</v>
      </c>
      <c r="H1447" s="42" t="s">
        <v>13469</v>
      </c>
      <c r="I1447" s="42">
        <v>51564379</v>
      </c>
      <c r="J1447" s="42" t="s">
        <v>532</v>
      </c>
      <c r="K1447" s="36" t="s">
        <v>67</v>
      </c>
      <c r="L1447" s="43" t="s">
        <v>12974</v>
      </c>
      <c r="M1447" s="43" t="s">
        <v>38</v>
      </c>
      <c r="N1447" s="36" t="s">
        <v>536</v>
      </c>
      <c r="O1447" s="42" t="s">
        <v>1966</v>
      </c>
      <c r="P1447" s="36" t="s">
        <v>71</v>
      </c>
      <c r="Q1447" s="42" t="s">
        <v>72</v>
      </c>
      <c r="R1447" s="42" t="s">
        <v>1800</v>
      </c>
      <c r="S1447" s="44">
        <v>43196</v>
      </c>
      <c r="T1447" s="44">
        <v>43241</v>
      </c>
      <c r="U1447" s="45">
        <v>43262</v>
      </c>
      <c r="V1447" s="46">
        <v>6634617</v>
      </c>
      <c r="W1447" s="47" t="s">
        <v>13787</v>
      </c>
      <c r="X1447" s="48" t="s">
        <v>13788</v>
      </c>
      <c r="Y1447" s="48">
        <v>12307</v>
      </c>
      <c r="Z1447" s="48" t="s">
        <v>13789</v>
      </c>
      <c r="AA1447" s="48" t="s">
        <v>13790</v>
      </c>
      <c r="AB1447" s="48">
        <v>15401</v>
      </c>
      <c r="AC1447" s="48"/>
      <c r="AD1447" s="48" t="s">
        <v>47</v>
      </c>
      <c r="AE1447" s="47" t="s">
        <v>13791</v>
      </c>
      <c r="AF1447" s="47" t="s">
        <v>13792</v>
      </c>
      <c r="AG1447" s="49"/>
      <c r="AH1447" s="49">
        <v>43721</v>
      </c>
      <c r="AI1447" s="50"/>
      <c r="AJ1447" s="51">
        <v>43721</v>
      </c>
      <c r="AK1447" s="51" t="s">
        <v>13276</v>
      </c>
      <c r="AL1447" s="52">
        <v>43717</v>
      </c>
    </row>
    <row r="1448" spans="1:38" x14ac:dyDescent="0.15">
      <c r="A1448" s="36">
        <v>51732279</v>
      </c>
      <c r="B1448" s="41" t="s">
        <v>13793</v>
      </c>
      <c r="C1448" s="41" t="s">
        <v>13794</v>
      </c>
      <c r="D1448" s="36" t="s">
        <v>1148</v>
      </c>
      <c r="E1448" s="36" t="s">
        <v>13795</v>
      </c>
      <c r="F1448" s="36" t="s">
        <v>13796</v>
      </c>
      <c r="G1448" s="36">
        <v>51582031</v>
      </c>
      <c r="H1448" s="42" t="s">
        <v>13469</v>
      </c>
      <c r="I1448" s="42">
        <v>51564379</v>
      </c>
      <c r="J1448" s="42" t="s">
        <v>532</v>
      </c>
      <c r="K1448" s="36" t="s">
        <v>67</v>
      </c>
      <c r="L1448" s="43" t="s">
        <v>12974</v>
      </c>
      <c r="M1448" s="43" t="s">
        <v>38</v>
      </c>
      <c r="N1448" s="36" t="s">
        <v>536</v>
      </c>
      <c r="O1448" s="42" t="s">
        <v>904</v>
      </c>
      <c r="P1448" s="36" t="s">
        <v>71</v>
      </c>
      <c r="Q1448" s="42" t="s">
        <v>72</v>
      </c>
      <c r="R1448" s="42" t="s">
        <v>208</v>
      </c>
      <c r="S1448" s="44">
        <v>43231</v>
      </c>
      <c r="T1448" s="44">
        <v>43290</v>
      </c>
      <c r="U1448" s="45">
        <v>43290</v>
      </c>
      <c r="V1448" s="46">
        <v>6634633</v>
      </c>
      <c r="W1448" s="47" t="s">
        <v>13797</v>
      </c>
      <c r="X1448" s="48" t="s">
        <v>13798</v>
      </c>
      <c r="Y1448" s="48">
        <v>12209</v>
      </c>
      <c r="Z1448" s="48" t="s">
        <v>13799</v>
      </c>
      <c r="AA1448" s="48" t="s">
        <v>13800</v>
      </c>
      <c r="AB1448" s="48">
        <v>15114</v>
      </c>
      <c r="AC1448" s="48"/>
      <c r="AD1448" s="48" t="s">
        <v>47</v>
      </c>
      <c r="AE1448" s="47" t="s">
        <v>13801</v>
      </c>
      <c r="AF1448" s="47" t="s">
        <v>13802</v>
      </c>
      <c r="AG1448" s="49"/>
      <c r="AH1448" s="49">
        <v>43721</v>
      </c>
      <c r="AI1448" s="50"/>
      <c r="AJ1448" s="51">
        <v>43721</v>
      </c>
      <c r="AK1448" s="51" t="s">
        <v>13276</v>
      </c>
      <c r="AL1448" s="52">
        <v>43717</v>
      </c>
    </row>
    <row r="1449" spans="1:38" x14ac:dyDescent="0.15">
      <c r="A1449" s="36">
        <v>51732393</v>
      </c>
      <c r="B1449" s="41" t="s">
        <v>13803</v>
      </c>
      <c r="C1449" s="41" t="s">
        <v>13804</v>
      </c>
      <c r="D1449" s="36" t="s">
        <v>12234</v>
      </c>
      <c r="E1449" s="36" t="s">
        <v>5212</v>
      </c>
      <c r="F1449" s="36"/>
      <c r="G1449" s="36">
        <v>51582031</v>
      </c>
      <c r="H1449" s="42" t="s">
        <v>13469</v>
      </c>
      <c r="I1449" s="42">
        <v>51564379</v>
      </c>
      <c r="J1449" s="42" t="s">
        <v>532</v>
      </c>
      <c r="K1449" s="36" t="s">
        <v>67</v>
      </c>
      <c r="L1449" s="43" t="s">
        <v>12974</v>
      </c>
      <c r="M1449" s="43" t="s">
        <v>38</v>
      </c>
      <c r="N1449" s="36" t="s">
        <v>536</v>
      </c>
      <c r="O1449" s="42" t="s">
        <v>904</v>
      </c>
      <c r="P1449" s="36" t="s">
        <v>71</v>
      </c>
      <c r="Q1449" s="42" t="s">
        <v>72</v>
      </c>
      <c r="R1449" s="42" t="s">
        <v>208</v>
      </c>
      <c r="S1449" s="44">
        <v>43231</v>
      </c>
      <c r="T1449" s="44">
        <v>43290</v>
      </c>
      <c r="U1449" s="45">
        <v>43290</v>
      </c>
      <c r="V1449" s="46">
        <v>6634626</v>
      </c>
      <c r="W1449" s="47" t="s">
        <v>13805</v>
      </c>
      <c r="X1449" s="48" t="s">
        <v>13806</v>
      </c>
      <c r="Y1449" s="48">
        <v>48558</v>
      </c>
      <c r="Z1449" s="48" t="s">
        <v>13807</v>
      </c>
      <c r="AA1449" s="48" t="s">
        <v>13808</v>
      </c>
      <c r="AB1449" s="48">
        <v>15148</v>
      </c>
      <c r="AC1449" s="48"/>
      <c r="AD1449" s="48" t="s">
        <v>47</v>
      </c>
      <c r="AE1449" s="47" t="s">
        <v>13809</v>
      </c>
      <c r="AF1449" s="47" t="s">
        <v>13810</v>
      </c>
      <c r="AG1449" s="49"/>
      <c r="AH1449" s="49">
        <v>43721</v>
      </c>
      <c r="AI1449" s="50"/>
      <c r="AJ1449" s="51">
        <v>43721</v>
      </c>
      <c r="AK1449" s="51" t="s">
        <v>13276</v>
      </c>
      <c r="AL1449" s="52">
        <v>43717</v>
      </c>
    </row>
    <row r="1450" spans="1:38" x14ac:dyDescent="0.15">
      <c r="A1450" s="36">
        <v>51735254</v>
      </c>
      <c r="B1450" s="41" t="s">
        <v>13811</v>
      </c>
      <c r="C1450" s="41" t="s">
        <v>13812</v>
      </c>
      <c r="D1450" s="36" t="s">
        <v>902</v>
      </c>
      <c r="E1450" s="36" t="s">
        <v>13813</v>
      </c>
      <c r="F1450" s="36"/>
      <c r="G1450" s="36">
        <v>51582031</v>
      </c>
      <c r="H1450" s="42" t="s">
        <v>13469</v>
      </c>
      <c r="I1450" s="42">
        <v>51564379</v>
      </c>
      <c r="J1450" s="42" t="s">
        <v>532</v>
      </c>
      <c r="K1450" s="36" t="s">
        <v>303</v>
      </c>
      <c r="L1450" s="43" t="s">
        <v>12974</v>
      </c>
      <c r="M1450" s="43" t="s">
        <v>38</v>
      </c>
      <c r="N1450" s="36" t="s">
        <v>536</v>
      </c>
      <c r="O1450" s="42" t="s">
        <v>2191</v>
      </c>
      <c r="P1450" s="36" t="s">
        <v>71</v>
      </c>
      <c r="Q1450" s="42" t="s">
        <v>304</v>
      </c>
      <c r="R1450" s="42" t="s">
        <v>2364</v>
      </c>
      <c r="S1450" s="44">
        <v>43252</v>
      </c>
      <c r="T1450" s="44">
        <v>43318</v>
      </c>
      <c r="U1450" s="45">
        <v>43339</v>
      </c>
      <c r="V1450" s="46">
        <v>6634697</v>
      </c>
      <c r="W1450" s="47" t="s">
        <v>13814</v>
      </c>
      <c r="X1450" s="48" t="s">
        <v>13815</v>
      </c>
      <c r="Y1450" s="48">
        <v>12228</v>
      </c>
      <c r="Z1450" s="48" t="s">
        <v>13816</v>
      </c>
      <c r="AA1450" s="48" t="s">
        <v>13817</v>
      </c>
      <c r="AB1450" s="48">
        <v>15261</v>
      </c>
      <c r="AC1450" s="48"/>
      <c r="AD1450" s="48" t="s">
        <v>47</v>
      </c>
      <c r="AE1450" s="47" t="s">
        <v>13818</v>
      </c>
      <c r="AF1450" s="47" t="s">
        <v>13819</v>
      </c>
      <c r="AG1450" s="49"/>
      <c r="AH1450" s="49">
        <v>43721</v>
      </c>
      <c r="AI1450" s="50"/>
      <c r="AJ1450" s="51">
        <v>43721</v>
      </c>
      <c r="AK1450" s="51" t="s">
        <v>13276</v>
      </c>
      <c r="AL1450" s="52">
        <v>43717</v>
      </c>
    </row>
    <row r="1451" spans="1:38" x14ac:dyDescent="0.15">
      <c r="A1451" s="36">
        <v>51741222</v>
      </c>
      <c r="B1451" s="41" t="s">
        <v>13820</v>
      </c>
      <c r="C1451" s="41" t="s">
        <v>13821</v>
      </c>
      <c r="D1451" s="36" t="s">
        <v>13822</v>
      </c>
      <c r="E1451" s="36" t="s">
        <v>13823</v>
      </c>
      <c r="F1451" s="36"/>
      <c r="G1451" s="36">
        <v>51691175</v>
      </c>
      <c r="H1451" s="42" t="s">
        <v>442</v>
      </c>
      <c r="I1451" s="42">
        <v>51609648</v>
      </c>
      <c r="J1451" s="42" t="s">
        <v>162</v>
      </c>
      <c r="K1451" s="36" t="s">
        <v>67</v>
      </c>
      <c r="L1451" s="43" t="s">
        <v>12974</v>
      </c>
      <c r="M1451" s="43" t="s">
        <v>38</v>
      </c>
      <c r="N1451" s="36" t="s">
        <v>164</v>
      </c>
      <c r="O1451" s="42" t="s">
        <v>819</v>
      </c>
      <c r="P1451" s="36" t="s">
        <v>71</v>
      </c>
      <c r="Q1451" s="42" t="s">
        <v>72</v>
      </c>
      <c r="R1451" s="42" t="s">
        <v>11800</v>
      </c>
      <c r="S1451" s="44">
        <v>43285</v>
      </c>
      <c r="T1451" s="44">
        <v>43318</v>
      </c>
      <c r="U1451" s="45">
        <v>43346</v>
      </c>
      <c r="V1451" s="46">
        <v>6634735</v>
      </c>
      <c r="W1451" s="47" t="s">
        <v>13824</v>
      </c>
      <c r="X1451" s="48" t="s">
        <v>13825</v>
      </c>
      <c r="Y1451" s="48">
        <v>69053</v>
      </c>
      <c r="Z1451" s="48" t="s">
        <v>13826</v>
      </c>
      <c r="AA1451" s="48" t="s">
        <v>13827</v>
      </c>
      <c r="AB1451" s="48">
        <v>15350</v>
      </c>
      <c r="AC1451" s="48"/>
      <c r="AD1451" s="48" t="s">
        <v>47</v>
      </c>
      <c r="AE1451" s="47" t="s">
        <v>13828</v>
      </c>
      <c r="AF1451" s="47" t="s">
        <v>13829</v>
      </c>
      <c r="AG1451" s="49"/>
      <c r="AH1451" s="49">
        <v>43721</v>
      </c>
      <c r="AI1451" s="50"/>
      <c r="AJ1451" s="51">
        <v>43721</v>
      </c>
      <c r="AK1451" s="51" t="s">
        <v>13276</v>
      </c>
      <c r="AL1451" s="52">
        <v>43717</v>
      </c>
    </row>
    <row r="1452" spans="1:38" x14ac:dyDescent="0.15">
      <c r="A1452" s="8">
        <v>51742150</v>
      </c>
      <c r="B1452" s="30" t="s">
        <v>13830</v>
      </c>
      <c r="C1452" s="30" t="s">
        <v>13831</v>
      </c>
      <c r="D1452" s="8" t="s">
        <v>13832</v>
      </c>
      <c r="E1452" s="8" t="s">
        <v>13833</v>
      </c>
      <c r="F1452" s="8" t="s">
        <v>13834</v>
      </c>
      <c r="G1452" s="8">
        <v>51564379</v>
      </c>
      <c r="H1452" s="9" t="s">
        <v>532</v>
      </c>
      <c r="I1452" s="9">
        <v>51621455</v>
      </c>
      <c r="J1452" s="9" t="s">
        <v>163</v>
      </c>
      <c r="K1452" s="8" t="s">
        <v>67</v>
      </c>
      <c r="L1452" s="43" t="s">
        <v>12974</v>
      </c>
      <c r="M1452" s="7" t="s">
        <v>38</v>
      </c>
      <c r="N1452" s="8" t="s">
        <v>7711</v>
      </c>
      <c r="O1452" s="9" t="s">
        <v>2191</v>
      </c>
      <c r="P1452" s="36" t="s">
        <v>71</v>
      </c>
      <c r="Q1452" s="9" t="s">
        <v>72</v>
      </c>
      <c r="R1452" s="42" t="s">
        <v>11800</v>
      </c>
      <c r="S1452" s="10">
        <v>43290</v>
      </c>
      <c r="T1452" s="44">
        <v>43348</v>
      </c>
      <c r="U1452" s="12">
        <v>43369</v>
      </c>
      <c r="V1452" s="31">
        <v>6634754</v>
      </c>
      <c r="W1452" s="20" t="s">
        <v>13835</v>
      </c>
      <c r="X1452" s="16" t="s">
        <v>13836</v>
      </c>
      <c r="Y1452" s="48">
        <v>48574</v>
      </c>
      <c r="Z1452" s="48" t="s">
        <v>13837</v>
      </c>
      <c r="AA1452" s="48" t="s">
        <v>13838</v>
      </c>
      <c r="AB1452" s="48">
        <v>15324</v>
      </c>
      <c r="AC1452" s="48"/>
      <c r="AD1452" s="48" t="s">
        <v>47</v>
      </c>
      <c r="AE1452" s="20" t="s">
        <v>13839</v>
      </c>
      <c r="AF1452" s="20" t="s">
        <v>13840</v>
      </c>
      <c r="AG1452" s="32"/>
      <c r="AH1452" s="49">
        <v>43721</v>
      </c>
      <c r="AI1452" s="33"/>
      <c r="AJ1452" s="51">
        <v>43721</v>
      </c>
      <c r="AK1452" s="51" t="s">
        <v>13276</v>
      </c>
      <c r="AL1452" s="52">
        <v>43717</v>
      </c>
    </row>
    <row r="1453" spans="1:38" x14ac:dyDescent="0.15">
      <c r="A1453" s="36">
        <v>51742021</v>
      </c>
      <c r="B1453" s="41" t="s">
        <v>13841</v>
      </c>
      <c r="C1453" s="41" t="s">
        <v>13842</v>
      </c>
      <c r="D1453" s="36" t="s">
        <v>8325</v>
      </c>
      <c r="E1453" s="36" t="s">
        <v>13843</v>
      </c>
      <c r="F1453" s="36" t="s">
        <v>13844</v>
      </c>
      <c r="G1453" s="36">
        <v>51577893</v>
      </c>
      <c r="H1453" s="42" t="s">
        <v>600</v>
      </c>
      <c r="I1453" s="42">
        <v>51564379</v>
      </c>
      <c r="J1453" s="42" t="s">
        <v>532</v>
      </c>
      <c r="K1453" s="36" t="s">
        <v>67</v>
      </c>
      <c r="L1453" s="43" t="s">
        <v>12974</v>
      </c>
      <c r="M1453" s="43" t="s">
        <v>38</v>
      </c>
      <c r="N1453" s="36" t="s">
        <v>6333</v>
      </c>
      <c r="O1453" s="42" t="s">
        <v>2191</v>
      </c>
      <c r="P1453" s="36" t="s">
        <v>71</v>
      </c>
      <c r="Q1453" s="42" t="s">
        <v>72</v>
      </c>
      <c r="R1453" s="61" t="s">
        <v>11800</v>
      </c>
      <c r="S1453" s="44">
        <v>43290</v>
      </c>
      <c r="T1453" s="44">
        <v>43342</v>
      </c>
      <c r="U1453" s="45">
        <v>43363</v>
      </c>
      <c r="V1453" s="46">
        <v>6634759</v>
      </c>
      <c r="W1453" s="47" t="s">
        <v>13845</v>
      </c>
      <c r="X1453" s="48" t="s">
        <v>13846</v>
      </c>
      <c r="Y1453" s="48">
        <v>48579</v>
      </c>
      <c r="Z1453" s="48" t="s">
        <v>13847</v>
      </c>
      <c r="AA1453" s="48" t="s">
        <v>13848</v>
      </c>
      <c r="AB1453" s="48">
        <v>15332</v>
      </c>
      <c r="AC1453" s="54"/>
      <c r="AD1453" s="48" t="s">
        <v>47</v>
      </c>
      <c r="AE1453" s="47" t="s">
        <v>13849</v>
      </c>
      <c r="AF1453" s="47" t="s">
        <v>13850</v>
      </c>
      <c r="AG1453" s="49"/>
      <c r="AH1453" s="49">
        <v>43721</v>
      </c>
      <c r="AI1453" s="50"/>
      <c r="AJ1453" s="51">
        <v>43721</v>
      </c>
      <c r="AK1453" s="51" t="s">
        <v>13276</v>
      </c>
      <c r="AL1453" s="52">
        <v>43717</v>
      </c>
    </row>
    <row r="1454" spans="1:38" x14ac:dyDescent="0.15">
      <c r="A1454" s="8">
        <v>51773726</v>
      </c>
      <c r="B1454" s="30" t="s">
        <v>13851</v>
      </c>
      <c r="C1454" s="30" t="s">
        <v>13852</v>
      </c>
      <c r="D1454" s="8" t="s">
        <v>13853</v>
      </c>
      <c r="E1454" s="8" t="s">
        <v>13854</v>
      </c>
      <c r="F1454" s="8"/>
      <c r="G1454" s="8">
        <v>51582031</v>
      </c>
      <c r="H1454" s="9" t="s">
        <v>13469</v>
      </c>
      <c r="I1454" s="9">
        <v>51564379</v>
      </c>
      <c r="J1454" s="9" t="s">
        <v>532</v>
      </c>
      <c r="K1454" s="8" t="s">
        <v>67</v>
      </c>
      <c r="L1454" s="43" t="s">
        <v>12974</v>
      </c>
      <c r="M1454" s="7" t="s">
        <v>38</v>
      </c>
      <c r="N1454" s="8" t="s">
        <v>536</v>
      </c>
      <c r="O1454" s="9" t="s">
        <v>9889</v>
      </c>
      <c r="P1454" s="36" t="s">
        <v>71</v>
      </c>
      <c r="Q1454" s="9" t="s">
        <v>72</v>
      </c>
      <c r="R1454" s="42" t="s">
        <v>2578</v>
      </c>
      <c r="S1454" s="10">
        <v>43440</v>
      </c>
      <c r="T1454" s="44">
        <v>43489</v>
      </c>
      <c r="U1454" s="12"/>
      <c r="V1454" s="31"/>
      <c r="W1454" s="20" t="s">
        <v>13855</v>
      </c>
      <c r="X1454" s="16" t="s">
        <v>13856</v>
      </c>
      <c r="Y1454" s="48">
        <v>48576</v>
      </c>
      <c r="Z1454" s="48" t="s">
        <v>13857</v>
      </c>
      <c r="AA1454" s="48" t="s">
        <v>13858</v>
      </c>
      <c r="AB1454" s="48">
        <v>16183</v>
      </c>
      <c r="AC1454" s="48"/>
      <c r="AD1454" s="48" t="s">
        <v>47</v>
      </c>
      <c r="AE1454" s="20" t="s">
        <v>13859</v>
      </c>
      <c r="AF1454" s="20" t="s">
        <v>13860</v>
      </c>
      <c r="AG1454" s="32"/>
      <c r="AH1454" s="49">
        <v>43721</v>
      </c>
      <c r="AI1454" s="33"/>
      <c r="AJ1454" s="51">
        <v>43721</v>
      </c>
      <c r="AK1454" s="51" t="s">
        <v>13276</v>
      </c>
      <c r="AL1454" s="52">
        <v>43717</v>
      </c>
    </row>
    <row r="1455" spans="1:38" x14ac:dyDescent="0.15">
      <c r="A1455" s="8">
        <v>51774276</v>
      </c>
      <c r="B1455" s="30" t="s">
        <v>13861</v>
      </c>
      <c r="C1455" s="30" t="s">
        <v>13862</v>
      </c>
      <c r="D1455" s="8" t="s">
        <v>13863</v>
      </c>
      <c r="E1455" s="8" t="s">
        <v>13864</v>
      </c>
      <c r="F1455" s="8"/>
      <c r="G1455" s="8">
        <v>51582031</v>
      </c>
      <c r="H1455" s="9" t="s">
        <v>13469</v>
      </c>
      <c r="I1455" s="9">
        <v>51564379</v>
      </c>
      <c r="J1455" s="9" t="s">
        <v>532</v>
      </c>
      <c r="K1455" s="8" t="s">
        <v>67</v>
      </c>
      <c r="L1455" s="43" t="s">
        <v>12974</v>
      </c>
      <c r="M1455" s="7" t="s">
        <v>38</v>
      </c>
      <c r="N1455" s="8" t="s">
        <v>536</v>
      </c>
      <c r="O1455" s="9" t="s">
        <v>2529</v>
      </c>
      <c r="P1455" s="36" t="s">
        <v>71</v>
      </c>
      <c r="Q1455" s="9" t="s">
        <v>72</v>
      </c>
      <c r="R1455" s="61" t="s">
        <v>2578</v>
      </c>
      <c r="S1455" s="10">
        <v>43444</v>
      </c>
      <c r="T1455" s="44">
        <v>43535</v>
      </c>
      <c r="U1455" s="12"/>
      <c r="V1455" s="31"/>
      <c r="W1455" s="20" t="s">
        <v>13865</v>
      </c>
      <c r="X1455" s="16" t="s">
        <v>13866</v>
      </c>
      <c r="Y1455" s="48">
        <v>69050</v>
      </c>
      <c r="Z1455" s="48" t="s">
        <v>13867</v>
      </c>
      <c r="AA1455" s="48" t="s">
        <v>13868</v>
      </c>
      <c r="AB1455" s="48">
        <v>16182</v>
      </c>
      <c r="AC1455" s="54"/>
      <c r="AD1455" s="48" t="s">
        <v>47</v>
      </c>
      <c r="AE1455" s="20" t="s">
        <v>13869</v>
      </c>
      <c r="AF1455" s="20" t="s">
        <v>13870</v>
      </c>
      <c r="AG1455" s="32"/>
      <c r="AH1455" s="49">
        <v>43721</v>
      </c>
      <c r="AI1455" s="33"/>
      <c r="AJ1455" s="51">
        <v>43721</v>
      </c>
      <c r="AK1455" s="51" t="s">
        <v>13276</v>
      </c>
      <c r="AL1455" s="52">
        <v>43717</v>
      </c>
    </row>
    <row r="1456" spans="1:38" x14ac:dyDescent="0.15">
      <c r="A1456" s="8">
        <v>51730934</v>
      </c>
      <c r="B1456" s="30" t="s">
        <v>13871</v>
      </c>
      <c r="C1456" s="30" t="s">
        <v>13872</v>
      </c>
      <c r="D1456" s="8" t="s">
        <v>13873</v>
      </c>
      <c r="E1456" s="8" t="s">
        <v>838</v>
      </c>
      <c r="F1456" s="8"/>
      <c r="G1456" s="8">
        <v>51547597</v>
      </c>
      <c r="H1456" s="9" t="s">
        <v>376</v>
      </c>
      <c r="I1456" s="9">
        <v>51609648</v>
      </c>
      <c r="J1456" s="9" t="s">
        <v>162</v>
      </c>
      <c r="K1456" s="8" t="s">
        <v>67</v>
      </c>
      <c r="L1456" s="43" t="s">
        <v>12974</v>
      </c>
      <c r="M1456" s="7" t="s">
        <v>38</v>
      </c>
      <c r="N1456" s="8" t="s">
        <v>414</v>
      </c>
      <c r="O1456" s="9" t="s">
        <v>334</v>
      </c>
      <c r="P1456" s="36" t="s">
        <v>71</v>
      </c>
      <c r="Q1456" s="9" t="s">
        <v>72</v>
      </c>
      <c r="R1456" s="61" t="s">
        <v>208</v>
      </c>
      <c r="S1456" s="10">
        <v>43208</v>
      </c>
      <c r="T1456" s="44">
        <v>43685</v>
      </c>
      <c r="U1456" s="12">
        <v>43691</v>
      </c>
      <c r="V1456" s="31"/>
      <c r="W1456" s="20" t="s">
        <v>13874</v>
      </c>
      <c r="X1456" s="16" t="s">
        <v>13875</v>
      </c>
      <c r="Y1456" s="48">
        <v>69090</v>
      </c>
      <c r="Z1456" s="48" t="s">
        <v>13876</v>
      </c>
      <c r="AA1456" s="48" t="s">
        <v>13877</v>
      </c>
      <c r="AB1456" s="48">
        <v>15189</v>
      </c>
      <c r="AC1456" s="54"/>
      <c r="AD1456" s="48" t="s">
        <v>47</v>
      </c>
      <c r="AE1456" s="20" t="s">
        <v>13878</v>
      </c>
      <c r="AF1456" s="20" t="s">
        <v>13879</v>
      </c>
      <c r="AG1456" s="32"/>
      <c r="AH1456" s="49">
        <v>43721</v>
      </c>
      <c r="AI1456" s="33"/>
      <c r="AJ1456" s="51">
        <v>43721</v>
      </c>
      <c r="AK1456" s="51" t="s">
        <v>13276</v>
      </c>
      <c r="AL1456" s="52">
        <v>43717</v>
      </c>
    </row>
    <row r="1457" spans="1:38" x14ac:dyDescent="0.15">
      <c r="A1457" s="36">
        <v>51731449</v>
      </c>
      <c r="B1457" s="41" t="s">
        <v>13880</v>
      </c>
      <c r="C1457" s="41" t="s">
        <v>13881</v>
      </c>
      <c r="D1457" s="36" t="s">
        <v>13882</v>
      </c>
      <c r="E1457" s="36" t="s">
        <v>13883</v>
      </c>
      <c r="F1457" s="36"/>
      <c r="G1457" s="36">
        <v>51547597</v>
      </c>
      <c r="H1457" s="42" t="s">
        <v>376</v>
      </c>
      <c r="I1457" s="42">
        <v>51609648</v>
      </c>
      <c r="J1457" s="42" t="s">
        <v>162</v>
      </c>
      <c r="K1457" s="36" t="s">
        <v>67</v>
      </c>
      <c r="L1457" s="43" t="s">
        <v>12974</v>
      </c>
      <c r="M1457" s="43" t="s">
        <v>38</v>
      </c>
      <c r="N1457" s="36" t="s">
        <v>414</v>
      </c>
      <c r="O1457" s="42" t="s">
        <v>334</v>
      </c>
      <c r="P1457" s="36" t="s">
        <v>71</v>
      </c>
      <c r="Q1457" s="42" t="s">
        <v>72</v>
      </c>
      <c r="R1457" s="61" t="s">
        <v>208</v>
      </c>
      <c r="S1457" s="44">
        <v>43227</v>
      </c>
      <c r="T1457" s="44">
        <v>43685</v>
      </c>
      <c r="U1457" s="45">
        <v>43691</v>
      </c>
      <c r="V1457" s="46"/>
      <c r="W1457" s="47" t="s">
        <v>13884</v>
      </c>
      <c r="X1457" s="48" t="s">
        <v>13885</v>
      </c>
      <c r="Y1457" s="48">
        <v>69030</v>
      </c>
      <c r="Z1457" s="48" t="s">
        <v>13886</v>
      </c>
      <c r="AA1457" s="48" t="s">
        <v>13887</v>
      </c>
      <c r="AB1457" s="48">
        <v>15187</v>
      </c>
      <c r="AC1457" s="54"/>
      <c r="AD1457" s="48" t="s">
        <v>47</v>
      </c>
      <c r="AE1457" s="47" t="s">
        <v>13888</v>
      </c>
      <c r="AF1457" s="47" t="s">
        <v>13889</v>
      </c>
      <c r="AG1457" s="49"/>
      <c r="AH1457" s="49">
        <v>43721</v>
      </c>
      <c r="AI1457" s="50"/>
      <c r="AJ1457" s="51">
        <v>43721</v>
      </c>
      <c r="AK1457" s="51" t="s">
        <v>13276</v>
      </c>
      <c r="AL1457" s="52">
        <v>43717</v>
      </c>
    </row>
    <row r="1458" spans="1:38" x14ac:dyDescent="0.15">
      <c r="A1458" s="36">
        <v>51743045</v>
      </c>
      <c r="B1458" s="41" t="s">
        <v>13890</v>
      </c>
      <c r="C1458" s="41" t="s">
        <v>13891</v>
      </c>
      <c r="D1458" s="36" t="s">
        <v>2338</v>
      </c>
      <c r="E1458" s="36" t="s">
        <v>13892</v>
      </c>
      <c r="F1458" s="36"/>
      <c r="G1458" s="36">
        <v>51607523</v>
      </c>
      <c r="H1458" s="42" t="s">
        <v>204</v>
      </c>
      <c r="I1458" s="42">
        <v>51752149</v>
      </c>
      <c r="J1458" s="42" t="s">
        <v>8963</v>
      </c>
      <c r="K1458" s="36" t="s">
        <v>67</v>
      </c>
      <c r="L1458" s="43" t="s">
        <v>68</v>
      </c>
      <c r="M1458" s="43" t="s">
        <v>38</v>
      </c>
      <c r="N1458" s="36" t="s">
        <v>206</v>
      </c>
      <c r="O1458" s="42" t="s">
        <v>70</v>
      </c>
      <c r="P1458" s="36" t="s">
        <v>71</v>
      </c>
      <c r="Q1458" s="42" t="s">
        <v>72</v>
      </c>
      <c r="R1458" s="42" t="s">
        <v>2408</v>
      </c>
      <c r="S1458" s="44">
        <v>43300</v>
      </c>
      <c r="T1458" s="44">
        <v>43346</v>
      </c>
      <c r="U1458" s="45">
        <v>43360</v>
      </c>
      <c r="V1458" s="46">
        <v>6634778</v>
      </c>
      <c r="W1458" s="47" t="s">
        <v>13893</v>
      </c>
      <c r="X1458" s="48" t="s">
        <v>13894</v>
      </c>
      <c r="Y1458" s="48">
        <v>48410</v>
      </c>
      <c r="Z1458" s="48" t="s">
        <v>13895</v>
      </c>
      <c r="AA1458" s="48" t="s">
        <v>13896</v>
      </c>
      <c r="AB1458" s="48">
        <v>15314</v>
      </c>
      <c r="AC1458" s="48"/>
      <c r="AD1458" s="48" t="s">
        <v>47</v>
      </c>
      <c r="AE1458" s="47" t="s">
        <v>13897</v>
      </c>
      <c r="AF1458" s="47" t="s">
        <v>13898</v>
      </c>
      <c r="AG1458" s="49"/>
      <c r="AH1458" s="49">
        <v>43724</v>
      </c>
      <c r="AI1458" s="50"/>
      <c r="AJ1458" s="51">
        <v>43725</v>
      </c>
      <c r="AK1458" s="51" t="s">
        <v>13276</v>
      </c>
      <c r="AL1458" s="52">
        <v>43724</v>
      </c>
    </row>
    <row r="1459" spans="1:38" x14ac:dyDescent="0.15">
      <c r="A1459" s="36">
        <v>51808054</v>
      </c>
      <c r="B1459" s="41" t="s">
        <v>13899</v>
      </c>
      <c r="C1459" s="41" t="s">
        <v>13900</v>
      </c>
      <c r="D1459" s="36" t="s">
        <v>13901</v>
      </c>
      <c r="E1459" s="36" t="s">
        <v>13902</v>
      </c>
      <c r="F1459" s="36"/>
      <c r="G1459" s="36">
        <v>51737073</v>
      </c>
      <c r="H1459" s="42" t="s">
        <v>65</v>
      </c>
      <c r="I1459" s="42">
        <v>51747002</v>
      </c>
      <c r="J1459" s="42" t="s">
        <v>66</v>
      </c>
      <c r="K1459" s="36" t="s">
        <v>303</v>
      </c>
      <c r="L1459" s="43" t="s">
        <v>68</v>
      </c>
      <c r="M1459" s="43" t="s">
        <v>38</v>
      </c>
      <c r="N1459" s="36" t="s">
        <v>6172</v>
      </c>
      <c r="O1459" s="42" t="s">
        <v>819</v>
      </c>
      <c r="P1459" s="36" t="s">
        <v>85</v>
      </c>
      <c r="Q1459" s="42" t="s">
        <v>304</v>
      </c>
      <c r="R1459" s="42" t="s">
        <v>11842</v>
      </c>
      <c r="S1459" s="44">
        <v>43588</v>
      </c>
      <c r="T1459" s="44">
        <v>43641</v>
      </c>
      <c r="U1459" s="45">
        <v>43661</v>
      </c>
      <c r="V1459" s="46"/>
      <c r="W1459" s="47" t="s">
        <v>13903</v>
      </c>
      <c r="X1459" s="48" t="s">
        <v>13904</v>
      </c>
      <c r="Y1459" s="48">
        <v>69065</v>
      </c>
      <c r="Z1459" s="48" t="s">
        <v>13905</v>
      </c>
      <c r="AA1459" s="48" t="s">
        <v>13906</v>
      </c>
      <c r="AB1459" s="48">
        <v>16868</v>
      </c>
      <c r="AC1459" s="48"/>
      <c r="AD1459" s="48" t="s">
        <v>47</v>
      </c>
      <c r="AE1459" s="47"/>
      <c r="AF1459" s="47" t="s">
        <v>13907</v>
      </c>
      <c r="AG1459" s="49"/>
      <c r="AH1459" s="49">
        <v>43723</v>
      </c>
      <c r="AI1459" s="50"/>
      <c r="AJ1459" s="51">
        <v>43724</v>
      </c>
      <c r="AK1459" s="51" t="s">
        <v>13276</v>
      </c>
      <c r="AL1459" s="52">
        <v>43724</v>
      </c>
    </row>
    <row r="1460" spans="1:38" x14ac:dyDescent="0.15">
      <c r="A1460" s="36">
        <v>51796619</v>
      </c>
      <c r="B1460" s="41" t="s">
        <v>13908</v>
      </c>
      <c r="C1460" s="41" t="s">
        <v>13909</v>
      </c>
      <c r="D1460" s="36" t="s">
        <v>13910</v>
      </c>
      <c r="E1460" s="36" t="s">
        <v>13911</v>
      </c>
      <c r="F1460" s="36"/>
      <c r="G1460" s="36">
        <v>51564129</v>
      </c>
      <c r="H1460" s="42" t="s">
        <v>7571</v>
      </c>
      <c r="I1460" s="42">
        <v>51747002</v>
      </c>
      <c r="J1460" s="42" t="s">
        <v>66</v>
      </c>
      <c r="K1460" s="36" t="s">
        <v>67</v>
      </c>
      <c r="L1460" s="43" t="s">
        <v>68</v>
      </c>
      <c r="M1460" s="43" t="s">
        <v>38</v>
      </c>
      <c r="N1460" s="36" t="s">
        <v>6172</v>
      </c>
      <c r="O1460" s="42" t="s">
        <v>355</v>
      </c>
      <c r="P1460" s="36" t="s">
        <v>85</v>
      </c>
      <c r="Q1460" s="42" t="s">
        <v>72</v>
      </c>
      <c r="R1460" s="42" t="s">
        <v>11831</v>
      </c>
      <c r="S1460" s="44">
        <v>43545</v>
      </c>
      <c r="T1460" s="44">
        <v>43584</v>
      </c>
      <c r="U1460" s="45">
        <v>43598</v>
      </c>
      <c r="V1460" s="46"/>
      <c r="W1460" s="47" t="s">
        <v>13912</v>
      </c>
      <c r="X1460" s="48" t="s">
        <v>13913</v>
      </c>
      <c r="Y1460" s="48">
        <v>69225</v>
      </c>
      <c r="Z1460" s="48" t="s">
        <v>13914</v>
      </c>
      <c r="AA1460" s="48" t="s">
        <v>13915</v>
      </c>
      <c r="AB1460" s="48">
        <v>17082</v>
      </c>
      <c r="AC1460" s="48"/>
      <c r="AD1460" s="48" t="s">
        <v>47</v>
      </c>
      <c r="AE1460" s="47" t="s">
        <v>13916</v>
      </c>
      <c r="AF1460" s="47" t="s">
        <v>13917</v>
      </c>
      <c r="AG1460" s="49"/>
      <c r="AH1460" s="49">
        <v>43723</v>
      </c>
      <c r="AI1460" s="50"/>
      <c r="AJ1460" s="51">
        <v>43724</v>
      </c>
      <c r="AK1460" s="51" t="s">
        <v>13276</v>
      </c>
      <c r="AL1460" s="52">
        <v>43724</v>
      </c>
    </row>
    <row r="1461" spans="1:38" x14ac:dyDescent="0.15">
      <c r="A1461" s="36">
        <v>51577886</v>
      </c>
      <c r="B1461" s="41" t="s">
        <v>13918</v>
      </c>
      <c r="C1461" s="41" t="s">
        <v>13919</v>
      </c>
      <c r="D1461" s="36" t="s">
        <v>13920</v>
      </c>
      <c r="E1461" s="36" t="s">
        <v>1191</v>
      </c>
      <c r="F1461" s="36"/>
      <c r="G1461" s="36">
        <v>51743367</v>
      </c>
      <c r="H1461" s="42" t="s">
        <v>545</v>
      </c>
      <c r="I1461" s="42">
        <v>51564379</v>
      </c>
      <c r="J1461" s="42" t="s">
        <v>532</v>
      </c>
      <c r="K1461" s="36" t="s">
        <v>303</v>
      </c>
      <c r="L1461" s="43" t="s">
        <v>68</v>
      </c>
      <c r="M1461" s="43" t="s">
        <v>38</v>
      </c>
      <c r="N1461" s="36" t="s">
        <v>6333</v>
      </c>
      <c r="O1461" s="42" t="s">
        <v>70</v>
      </c>
      <c r="P1461" s="36" t="s">
        <v>71</v>
      </c>
      <c r="Q1461" s="42" t="s">
        <v>304</v>
      </c>
      <c r="R1461" s="42" t="s">
        <v>107</v>
      </c>
      <c r="S1461" s="44">
        <v>42250</v>
      </c>
      <c r="T1461" s="44">
        <v>42289</v>
      </c>
      <c r="U1461" s="45">
        <v>42324</v>
      </c>
      <c r="V1461" s="46">
        <v>6634139</v>
      </c>
      <c r="W1461" s="47" t="s">
        <v>13921</v>
      </c>
      <c r="X1461" s="48" t="s">
        <v>13922</v>
      </c>
      <c r="Y1461" s="48">
        <v>12097</v>
      </c>
      <c r="Z1461" s="48" t="s">
        <v>13923</v>
      </c>
      <c r="AA1461" s="48" t="s">
        <v>13924</v>
      </c>
      <c r="AB1461" s="48">
        <v>5826</v>
      </c>
      <c r="AC1461" s="48"/>
      <c r="AD1461" s="48" t="s">
        <v>47</v>
      </c>
      <c r="AE1461" s="47" t="s">
        <v>13925</v>
      </c>
      <c r="AF1461" s="47" t="s">
        <v>13926</v>
      </c>
      <c r="AG1461" s="49"/>
      <c r="AH1461" s="49">
        <v>43725</v>
      </c>
      <c r="AI1461" s="50"/>
      <c r="AJ1461" s="51">
        <v>43726</v>
      </c>
      <c r="AK1461" s="51" t="s">
        <v>13276</v>
      </c>
      <c r="AL1461" s="52">
        <v>43724</v>
      </c>
    </row>
    <row r="1462" spans="1:38" x14ac:dyDescent="0.15">
      <c r="A1462" s="36">
        <v>51772561</v>
      </c>
      <c r="B1462" s="41" t="s">
        <v>13927</v>
      </c>
      <c r="C1462" s="41" t="s">
        <v>13928</v>
      </c>
      <c r="D1462" s="36" t="s">
        <v>13929</v>
      </c>
      <c r="E1462" s="36" t="s">
        <v>13930</v>
      </c>
      <c r="F1462" s="36"/>
      <c r="G1462" s="42">
        <v>51743367</v>
      </c>
      <c r="H1462" s="42" t="s">
        <v>545</v>
      </c>
      <c r="I1462" s="42">
        <v>51564379</v>
      </c>
      <c r="J1462" s="42" t="s">
        <v>532</v>
      </c>
      <c r="K1462" s="36" t="s">
        <v>67</v>
      </c>
      <c r="L1462" s="43" t="s">
        <v>68</v>
      </c>
      <c r="M1462" s="43" t="s">
        <v>38</v>
      </c>
      <c r="N1462" s="36" t="s">
        <v>536</v>
      </c>
      <c r="O1462" s="42" t="s">
        <v>2512</v>
      </c>
      <c r="P1462" s="36" t="s">
        <v>71</v>
      </c>
      <c r="Q1462" s="42" t="s">
        <v>72</v>
      </c>
      <c r="R1462" s="42" t="s">
        <v>2578</v>
      </c>
      <c r="S1462" s="44">
        <v>43433</v>
      </c>
      <c r="T1462" s="44">
        <v>43482</v>
      </c>
      <c r="U1462" s="45"/>
      <c r="V1462" s="46"/>
      <c r="W1462" s="47" t="s">
        <v>13931</v>
      </c>
      <c r="X1462" s="48" t="s">
        <v>13932</v>
      </c>
      <c r="Y1462" s="48">
        <v>48463</v>
      </c>
      <c r="Z1462" s="48" t="s">
        <v>13933</v>
      </c>
      <c r="AA1462" s="48" t="s">
        <v>13934</v>
      </c>
      <c r="AB1462" s="48">
        <v>16189</v>
      </c>
      <c r="AC1462" s="48"/>
      <c r="AD1462" s="48" t="s">
        <v>47</v>
      </c>
      <c r="AE1462" s="47" t="s">
        <v>13935</v>
      </c>
      <c r="AF1462" s="47" t="s">
        <v>13936</v>
      </c>
      <c r="AG1462" s="49"/>
      <c r="AH1462" s="49">
        <v>43725</v>
      </c>
      <c r="AI1462" s="50"/>
      <c r="AJ1462" s="51">
        <v>43726</v>
      </c>
      <c r="AK1462" s="51" t="s">
        <v>13276</v>
      </c>
      <c r="AL1462" s="52">
        <v>43724</v>
      </c>
    </row>
    <row r="1463" spans="1:38" x14ac:dyDescent="0.15">
      <c r="A1463" s="36">
        <v>51615287</v>
      </c>
      <c r="B1463" s="41" t="s">
        <v>13937</v>
      </c>
      <c r="C1463" s="41" t="s">
        <v>13938</v>
      </c>
      <c r="D1463" s="36" t="s">
        <v>13939</v>
      </c>
      <c r="E1463" s="36" t="s">
        <v>13940</v>
      </c>
      <c r="F1463" s="36"/>
      <c r="G1463" s="42">
        <v>51743367</v>
      </c>
      <c r="H1463" s="42" t="s">
        <v>545</v>
      </c>
      <c r="I1463" s="42">
        <v>51564379</v>
      </c>
      <c r="J1463" s="42" t="s">
        <v>532</v>
      </c>
      <c r="K1463" s="36" t="s">
        <v>67</v>
      </c>
      <c r="L1463" s="43" t="s">
        <v>68</v>
      </c>
      <c r="M1463" s="43" t="s">
        <v>38</v>
      </c>
      <c r="N1463" s="36" t="s">
        <v>6333</v>
      </c>
      <c r="O1463" s="42" t="s">
        <v>397</v>
      </c>
      <c r="P1463" s="36" t="s">
        <v>71</v>
      </c>
      <c r="Q1463" s="42" t="s">
        <v>72</v>
      </c>
      <c r="R1463" s="42" t="s">
        <v>632</v>
      </c>
      <c r="S1463" s="44">
        <v>42530</v>
      </c>
      <c r="T1463" s="44">
        <v>42583</v>
      </c>
      <c r="U1463" s="45">
        <v>42604</v>
      </c>
      <c r="V1463" s="46">
        <v>6624352</v>
      </c>
      <c r="W1463" s="47" t="s">
        <v>13941</v>
      </c>
      <c r="X1463" s="48" t="s">
        <v>13942</v>
      </c>
      <c r="Y1463" s="48">
        <v>12095</v>
      </c>
      <c r="Z1463" s="48" t="s">
        <v>13943</v>
      </c>
      <c r="AA1463" s="48" t="s">
        <v>13944</v>
      </c>
      <c r="AB1463" s="48">
        <v>642</v>
      </c>
      <c r="AC1463" s="48"/>
      <c r="AD1463" s="48" t="s">
        <v>47</v>
      </c>
      <c r="AE1463" s="47" t="s">
        <v>13945</v>
      </c>
      <c r="AF1463" s="47" t="s">
        <v>13946</v>
      </c>
      <c r="AG1463" s="49"/>
      <c r="AH1463" s="49">
        <v>43725</v>
      </c>
      <c r="AI1463" s="50"/>
      <c r="AJ1463" s="51">
        <v>43726</v>
      </c>
      <c r="AK1463" s="51" t="s">
        <v>13276</v>
      </c>
      <c r="AL1463" s="52">
        <v>43724</v>
      </c>
    </row>
    <row r="1464" spans="1:38" x14ac:dyDescent="0.15">
      <c r="A1464" s="36">
        <v>51613130</v>
      </c>
      <c r="B1464" s="41" t="s">
        <v>13947</v>
      </c>
      <c r="C1464" s="41" t="s">
        <v>13948</v>
      </c>
      <c r="D1464" s="36" t="s">
        <v>13949</v>
      </c>
      <c r="E1464" s="36" t="s">
        <v>11557</v>
      </c>
      <c r="F1464" s="36"/>
      <c r="G1464" s="42">
        <v>51743367</v>
      </c>
      <c r="H1464" s="42" t="s">
        <v>545</v>
      </c>
      <c r="I1464" s="42">
        <v>51564379</v>
      </c>
      <c r="J1464" s="42" t="s">
        <v>532</v>
      </c>
      <c r="K1464" s="36" t="s">
        <v>67</v>
      </c>
      <c r="L1464" s="43" t="s">
        <v>68</v>
      </c>
      <c r="M1464" s="43" t="s">
        <v>38</v>
      </c>
      <c r="N1464" s="36" t="s">
        <v>6333</v>
      </c>
      <c r="O1464" s="42" t="s">
        <v>761</v>
      </c>
      <c r="P1464" s="36" t="s">
        <v>71</v>
      </c>
      <c r="Q1464" s="42" t="s">
        <v>72</v>
      </c>
      <c r="R1464" s="42" t="s">
        <v>632</v>
      </c>
      <c r="S1464" s="44">
        <v>42517</v>
      </c>
      <c r="T1464" s="44">
        <v>42562</v>
      </c>
      <c r="U1464" s="45">
        <v>42583</v>
      </c>
      <c r="V1464" s="46">
        <v>6624287</v>
      </c>
      <c r="W1464" s="47" t="s">
        <v>13950</v>
      </c>
      <c r="X1464" s="48" t="s">
        <v>13951</v>
      </c>
      <c r="Y1464" s="48">
        <v>12096</v>
      </c>
      <c r="Z1464" s="48" t="s">
        <v>13952</v>
      </c>
      <c r="AA1464" s="48" t="s">
        <v>13953</v>
      </c>
      <c r="AB1464" s="48">
        <v>774</v>
      </c>
      <c r="AC1464" s="48"/>
      <c r="AD1464" s="48" t="s">
        <v>47</v>
      </c>
      <c r="AE1464" s="47" t="s">
        <v>13954</v>
      </c>
      <c r="AF1464" s="47" t="s">
        <v>13955</v>
      </c>
      <c r="AG1464" s="49"/>
      <c r="AH1464" s="49">
        <v>43725</v>
      </c>
      <c r="AI1464" s="50"/>
      <c r="AJ1464" s="51">
        <v>43726</v>
      </c>
      <c r="AK1464" s="51" t="s">
        <v>13276</v>
      </c>
      <c r="AL1464" s="52">
        <v>43724</v>
      </c>
    </row>
    <row r="1465" spans="1:38" x14ac:dyDescent="0.15">
      <c r="A1465" s="36">
        <v>51737918</v>
      </c>
      <c r="B1465" s="41" t="s">
        <v>13956</v>
      </c>
      <c r="C1465" s="41" t="s">
        <v>13957</v>
      </c>
      <c r="D1465" s="36" t="s">
        <v>983</v>
      </c>
      <c r="E1465" s="36" t="s">
        <v>13958</v>
      </c>
      <c r="F1465" s="36"/>
      <c r="G1465" s="36">
        <v>51547597</v>
      </c>
      <c r="H1465" s="42" t="s">
        <v>376</v>
      </c>
      <c r="I1465" s="42">
        <v>51609648</v>
      </c>
      <c r="J1465" s="42" t="s">
        <v>162</v>
      </c>
      <c r="K1465" s="36" t="s">
        <v>67</v>
      </c>
      <c r="L1465" s="43" t="s">
        <v>68</v>
      </c>
      <c r="M1465" s="43" t="s">
        <v>38</v>
      </c>
      <c r="N1465" s="36" t="s">
        <v>414</v>
      </c>
      <c r="O1465" s="42" t="s">
        <v>761</v>
      </c>
      <c r="P1465" s="36" t="s">
        <v>71</v>
      </c>
      <c r="Q1465" s="42" t="s">
        <v>72</v>
      </c>
      <c r="R1465" s="42" t="s">
        <v>2364</v>
      </c>
      <c r="S1465" s="44">
        <v>43270</v>
      </c>
      <c r="T1465" s="44">
        <v>43354</v>
      </c>
      <c r="U1465" s="45">
        <v>43368</v>
      </c>
      <c r="V1465" s="46">
        <v>6634721</v>
      </c>
      <c r="W1465" s="47" t="s">
        <v>13959</v>
      </c>
      <c r="X1465" s="48" t="s">
        <v>13960</v>
      </c>
      <c r="Y1465" s="48">
        <v>69306</v>
      </c>
      <c r="Z1465" s="48" t="s">
        <v>13961</v>
      </c>
      <c r="AA1465" s="48" t="s">
        <v>13962</v>
      </c>
      <c r="AB1465" s="48">
        <v>15282</v>
      </c>
      <c r="AC1465" s="48" t="s">
        <v>13963</v>
      </c>
      <c r="AD1465" s="48" t="s">
        <v>9013</v>
      </c>
      <c r="AE1465" s="47" t="s">
        <v>13964</v>
      </c>
      <c r="AF1465" s="47" t="s">
        <v>13965</v>
      </c>
      <c r="AG1465" s="49"/>
      <c r="AH1465" s="49">
        <v>43726</v>
      </c>
      <c r="AI1465" s="50"/>
      <c r="AJ1465" s="51">
        <v>43727</v>
      </c>
      <c r="AK1465" s="51" t="s">
        <v>13276</v>
      </c>
      <c r="AL1465" s="52">
        <v>43724</v>
      </c>
    </row>
    <row r="1466" spans="1:38" x14ac:dyDescent="0.15">
      <c r="A1466" s="36">
        <v>51720527</v>
      </c>
      <c r="B1466" s="41" t="s">
        <v>13966</v>
      </c>
      <c r="C1466" s="41" t="s">
        <v>13967</v>
      </c>
      <c r="D1466" s="36" t="s">
        <v>13968</v>
      </c>
      <c r="E1466" s="36" t="s">
        <v>13969</v>
      </c>
      <c r="F1466" s="36" t="s">
        <v>13970</v>
      </c>
      <c r="G1466" s="36">
        <v>51691175</v>
      </c>
      <c r="H1466" s="42" t="s">
        <v>442</v>
      </c>
      <c r="I1466" s="42">
        <v>51609648</v>
      </c>
      <c r="J1466" s="42" t="s">
        <v>162</v>
      </c>
      <c r="K1466" s="36" t="s">
        <v>67</v>
      </c>
      <c r="L1466" s="43" t="s">
        <v>68</v>
      </c>
      <c r="M1466" s="43" t="s">
        <v>10576</v>
      </c>
      <c r="N1466" s="36" t="s">
        <v>164</v>
      </c>
      <c r="O1466" s="42" t="s">
        <v>1317</v>
      </c>
      <c r="P1466" s="36" t="s">
        <v>71</v>
      </c>
      <c r="Q1466" s="42" t="s">
        <v>72</v>
      </c>
      <c r="R1466" s="42" t="s">
        <v>1902</v>
      </c>
      <c r="S1466" s="44">
        <v>43144</v>
      </c>
      <c r="T1466" s="44">
        <v>43180</v>
      </c>
      <c r="U1466" s="45">
        <v>43192</v>
      </c>
      <c r="V1466" s="46">
        <v>6624836</v>
      </c>
      <c r="W1466" s="47" t="s">
        <v>13971</v>
      </c>
      <c r="X1466" s="48" t="s">
        <v>13972</v>
      </c>
      <c r="Y1466" s="48">
        <v>69454</v>
      </c>
      <c r="Z1466" s="48" t="s">
        <v>13973</v>
      </c>
      <c r="AA1466" s="48" t="s">
        <v>13974</v>
      </c>
      <c r="AB1466" s="48">
        <v>14908</v>
      </c>
      <c r="AC1466" s="48"/>
      <c r="AD1466" s="48" t="s">
        <v>47</v>
      </c>
      <c r="AE1466" s="47" t="s">
        <v>13975</v>
      </c>
      <c r="AF1466" s="47" t="s">
        <v>13976</v>
      </c>
      <c r="AG1466" s="49"/>
      <c r="AH1466" s="49">
        <v>43727</v>
      </c>
      <c r="AI1466" s="50"/>
      <c r="AJ1466" s="51">
        <v>43728</v>
      </c>
      <c r="AK1466" s="51" t="s">
        <v>13276</v>
      </c>
      <c r="AL1466" s="52">
        <v>43724</v>
      </c>
    </row>
    <row r="1467" spans="1:38" x14ac:dyDescent="0.15">
      <c r="A1467" s="36">
        <v>51580862</v>
      </c>
      <c r="B1467" s="41" t="s">
        <v>13977</v>
      </c>
      <c r="C1467" s="41" t="s">
        <v>13978</v>
      </c>
      <c r="D1467" s="36" t="s">
        <v>13979</v>
      </c>
      <c r="E1467" s="36" t="s">
        <v>95</v>
      </c>
      <c r="F1467" s="36"/>
      <c r="G1467" s="36">
        <v>51568888</v>
      </c>
      <c r="H1467" s="42" t="s">
        <v>361</v>
      </c>
      <c r="I1467" s="42">
        <v>51601287</v>
      </c>
      <c r="J1467" s="42" t="s">
        <v>82</v>
      </c>
      <c r="K1467" s="36" t="s">
        <v>67</v>
      </c>
      <c r="L1467" s="43" t="s">
        <v>12974</v>
      </c>
      <c r="M1467" s="43" t="s">
        <v>38</v>
      </c>
      <c r="N1467" s="36" t="s">
        <v>365</v>
      </c>
      <c r="O1467" s="42" t="s">
        <v>207</v>
      </c>
      <c r="P1467" s="36" t="s">
        <v>85</v>
      </c>
      <c r="Q1467" s="42" t="s">
        <v>72</v>
      </c>
      <c r="R1467" s="42" t="s">
        <v>165</v>
      </c>
      <c r="S1467" s="44">
        <v>42278</v>
      </c>
      <c r="T1467" s="44">
        <v>42338</v>
      </c>
      <c r="U1467" s="45">
        <v>42338</v>
      </c>
      <c r="V1467" s="46">
        <v>6624019</v>
      </c>
      <c r="W1467" s="47" t="s">
        <v>13980</v>
      </c>
      <c r="X1467" s="48" t="s">
        <v>13981</v>
      </c>
      <c r="Y1467" s="48">
        <v>69076</v>
      </c>
      <c r="Z1467" s="48" t="s">
        <v>13982</v>
      </c>
      <c r="AA1467" s="48" t="s">
        <v>13983</v>
      </c>
      <c r="AB1467" s="48">
        <v>4327</v>
      </c>
      <c r="AC1467" s="48"/>
      <c r="AD1467" s="48" t="s">
        <v>47</v>
      </c>
      <c r="AE1467" s="47" t="s">
        <v>13984</v>
      </c>
      <c r="AF1467" s="47" t="s">
        <v>13985</v>
      </c>
      <c r="AG1467" s="49"/>
      <c r="AH1467" s="49">
        <v>43731</v>
      </c>
      <c r="AI1467" s="50"/>
      <c r="AJ1467" s="51">
        <v>43732</v>
      </c>
      <c r="AK1467" s="51" t="s">
        <v>13276</v>
      </c>
      <c r="AL1467" s="52">
        <v>43731</v>
      </c>
    </row>
    <row r="1468" spans="1:38" x14ac:dyDescent="0.15">
      <c r="A1468" s="36">
        <v>51728037</v>
      </c>
      <c r="B1468" s="41" t="s">
        <v>13986</v>
      </c>
      <c r="C1468" s="41" t="s">
        <v>13987</v>
      </c>
      <c r="D1468" s="36" t="s">
        <v>13988</v>
      </c>
      <c r="E1468" s="36" t="s">
        <v>431</v>
      </c>
      <c r="F1468" s="36" t="s">
        <v>13989</v>
      </c>
      <c r="G1468" s="36">
        <v>51547597</v>
      </c>
      <c r="H1468" s="42" t="s">
        <v>376</v>
      </c>
      <c r="I1468" s="42">
        <v>51609648</v>
      </c>
      <c r="J1468" s="42" t="s">
        <v>162</v>
      </c>
      <c r="K1468" s="36" t="s">
        <v>67</v>
      </c>
      <c r="L1468" s="43" t="s">
        <v>12974</v>
      </c>
      <c r="M1468" s="43" t="s">
        <v>38</v>
      </c>
      <c r="N1468" s="36" t="s">
        <v>414</v>
      </c>
      <c r="O1468" s="42" t="s">
        <v>1930</v>
      </c>
      <c r="P1468" s="36" t="s">
        <v>71</v>
      </c>
      <c r="Q1468" s="42" t="s">
        <v>72</v>
      </c>
      <c r="R1468" s="42" t="s">
        <v>1800</v>
      </c>
      <c r="S1468" s="44">
        <v>43200</v>
      </c>
      <c r="T1468" s="44">
        <v>43264</v>
      </c>
      <c r="U1468" s="45">
        <v>43278</v>
      </c>
      <c r="V1468" s="46">
        <v>6634588</v>
      </c>
      <c r="W1468" s="47" t="s">
        <v>13990</v>
      </c>
      <c r="X1468" s="48" t="s">
        <v>13991</v>
      </c>
      <c r="Y1468" s="48">
        <v>16220</v>
      </c>
      <c r="Z1468" s="48" t="s">
        <v>13992</v>
      </c>
      <c r="AA1468" s="48" t="s">
        <v>13993</v>
      </c>
      <c r="AB1468" s="48">
        <v>15064</v>
      </c>
      <c r="AC1468" s="48" t="s">
        <v>13994</v>
      </c>
      <c r="AD1468" s="48" t="s">
        <v>9013</v>
      </c>
      <c r="AE1468" s="47" t="s">
        <v>13995</v>
      </c>
      <c r="AF1468" s="47" t="s">
        <v>13996</v>
      </c>
      <c r="AG1468" s="49"/>
      <c r="AH1468" s="49">
        <v>43731</v>
      </c>
      <c r="AI1468" s="50"/>
      <c r="AJ1468" s="51">
        <v>43732</v>
      </c>
      <c r="AK1468" s="51" t="s">
        <v>13276</v>
      </c>
      <c r="AL1468" s="52">
        <v>43731</v>
      </c>
    </row>
    <row r="1469" spans="1:38" x14ac:dyDescent="0.15">
      <c r="A1469" s="36">
        <v>51739114</v>
      </c>
      <c r="B1469" s="41" t="s">
        <v>13997</v>
      </c>
      <c r="C1469" s="41" t="s">
        <v>13998</v>
      </c>
      <c r="D1469" s="36" t="s">
        <v>13999</v>
      </c>
      <c r="E1469" s="36" t="s">
        <v>14000</v>
      </c>
      <c r="F1469" s="36"/>
      <c r="G1469" s="36">
        <v>51543731</v>
      </c>
      <c r="H1469" s="42" t="s">
        <v>5972</v>
      </c>
      <c r="I1469" s="42">
        <v>51601287</v>
      </c>
      <c r="J1469" s="42" t="s">
        <v>82</v>
      </c>
      <c r="K1469" s="36" t="s">
        <v>67</v>
      </c>
      <c r="L1469" s="43" t="s">
        <v>12974</v>
      </c>
      <c r="M1469" s="43" t="s">
        <v>38</v>
      </c>
      <c r="N1469" s="36" t="s">
        <v>365</v>
      </c>
      <c r="O1469" s="42" t="s">
        <v>819</v>
      </c>
      <c r="P1469" s="36" t="s">
        <v>85</v>
      </c>
      <c r="Q1469" s="42" t="s">
        <v>72</v>
      </c>
      <c r="R1469" s="42" t="s">
        <v>11800</v>
      </c>
      <c r="S1469" s="44">
        <v>43277</v>
      </c>
      <c r="T1469" s="44">
        <v>43311</v>
      </c>
      <c r="U1469" s="45">
        <v>43325</v>
      </c>
      <c r="V1469" s="46">
        <v>6634726</v>
      </c>
      <c r="W1469" s="47" t="s">
        <v>14001</v>
      </c>
      <c r="X1469" s="48" t="s">
        <v>14002</v>
      </c>
      <c r="Y1469" s="48">
        <v>48566</v>
      </c>
      <c r="Z1469" s="48" t="s">
        <v>14003</v>
      </c>
      <c r="AA1469" s="48" t="s">
        <v>14004</v>
      </c>
      <c r="AB1469" s="48">
        <v>15270</v>
      </c>
      <c r="AC1469" s="48"/>
      <c r="AD1469" s="48" t="s">
        <v>47</v>
      </c>
      <c r="AE1469" s="47" t="s">
        <v>14005</v>
      </c>
      <c r="AF1469" s="47" t="s">
        <v>14006</v>
      </c>
      <c r="AG1469" s="49"/>
      <c r="AH1469" s="49">
        <v>43731</v>
      </c>
      <c r="AI1469" s="50"/>
      <c r="AJ1469" s="51">
        <v>43732</v>
      </c>
      <c r="AK1469" s="51" t="s">
        <v>13276</v>
      </c>
      <c r="AL1469" s="52">
        <v>43731</v>
      </c>
    </row>
    <row r="1470" spans="1:38" x14ac:dyDescent="0.15">
      <c r="A1470" s="36">
        <v>51741206</v>
      </c>
      <c r="B1470" s="41" t="s">
        <v>14007</v>
      </c>
      <c r="C1470" s="41" t="s">
        <v>14008</v>
      </c>
      <c r="D1470" s="36" t="s">
        <v>14009</v>
      </c>
      <c r="E1470" s="36" t="s">
        <v>14010</v>
      </c>
      <c r="F1470" s="36" t="s">
        <v>14011</v>
      </c>
      <c r="G1470" s="36">
        <v>51518664</v>
      </c>
      <c r="H1470" s="42" t="s">
        <v>2730</v>
      </c>
      <c r="I1470" s="42">
        <v>51752149</v>
      </c>
      <c r="J1470" s="42" t="s">
        <v>8963</v>
      </c>
      <c r="K1470" s="36" t="s">
        <v>67</v>
      </c>
      <c r="L1470" s="43" t="s">
        <v>12974</v>
      </c>
      <c r="M1470" s="43" t="s">
        <v>38</v>
      </c>
      <c r="N1470" s="36" t="s">
        <v>5442</v>
      </c>
      <c r="O1470" s="42" t="s">
        <v>379</v>
      </c>
      <c r="P1470" s="36" t="s">
        <v>71</v>
      </c>
      <c r="Q1470" s="42" t="s">
        <v>72</v>
      </c>
      <c r="R1470" s="42" t="s">
        <v>11800</v>
      </c>
      <c r="S1470" s="44">
        <v>43287</v>
      </c>
      <c r="T1470" s="44">
        <v>43342</v>
      </c>
      <c r="U1470" s="45">
        <v>43367</v>
      </c>
      <c r="V1470" s="46">
        <v>6634753</v>
      </c>
      <c r="W1470" s="47" t="s">
        <v>14012</v>
      </c>
      <c r="X1470" s="48" t="s">
        <v>14013</v>
      </c>
      <c r="Y1470" s="48">
        <v>48573</v>
      </c>
      <c r="Z1470" s="48" t="s">
        <v>14014</v>
      </c>
      <c r="AA1470" s="48" t="s">
        <v>14015</v>
      </c>
      <c r="AB1470" s="48">
        <v>15335</v>
      </c>
      <c r="AC1470" s="48"/>
      <c r="AD1470" s="48" t="s">
        <v>47</v>
      </c>
      <c r="AE1470" s="47" t="s">
        <v>14016</v>
      </c>
      <c r="AF1470" s="47" t="s">
        <v>14017</v>
      </c>
      <c r="AG1470" s="49"/>
      <c r="AH1470" s="49">
        <v>43731</v>
      </c>
      <c r="AI1470" s="50"/>
      <c r="AJ1470" s="51">
        <v>43732</v>
      </c>
      <c r="AK1470" s="51" t="s">
        <v>13276</v>
      </c>
      <c r="AL1470" s="52">
        <v>43731</v>
      </c>
    </row>
    <row r="1471" spans="1:38" x14ac:dyDescent="0.15">
      <c r="A1471" s="36">
        <v>51787018</v>
      </c>
      <c r="B1471" s="41" t="s">
        <v>14018</v>
      </c>
      <c r="C1471" s="41" t="s">
        <v>14019</v>
      </c>
      <c r="D1471" s="36" t="s">
        <v>14020</v>
      </c>
      <c r="E1471" s="36" t="s">
        <v>5881</v>
      </c>
      <c r="F1471" s="36"/>
      <c r="G1471" s="36">
        <v>51591942</v>
      </c>
      <c r="H1471" s="42" t="s">
        <v>3892</v>
      </c>
      <c r="I1471" s="42">
        <v>51747002</v>
      </c>
      <c r="J1471" s="42" t="s">
        <v>66</v>
      </c>
      <c r="K1471" s="36" t="s">
        <v>67</v>
      </c>
      <c r="L1471" s="43" t="s">
        <v>12974</v>
      </c>
      <c r="M1471" s="43" t="s">
        <v>38</v>
      </c>
      <c r="N1471" s="36" t="s">
        <v>5947</v>
      </c>
      <c r="O1471" s="42" t="s">
        <v>641</v>
      </c>
      <c r="P1471" s="36" t="s">
        <v>85</v>
      </c>
      <c r="Q1471" s="42" t="s">
        <v>72</v>
      </c>
      <c r="R1471" s="42" t="s">
        <v>2637</v>
      </c>
      <c r="S1471" s="44">
        <v>43504</v>
      </c>
      <c r="T1471" s="44">
        <v>43544</v>
      </c>
      <c r="U1471" s="45"/>
      <c r="V1471" s="46"/>
      <c r="W1471" s="47" t="s">
        <v>14021</v>
      </c>
      <c r="X1471" s="48" t="s">
        <v>14022</v>
      </c>
      <c r="Y1471" s="48">
        <v>69039</v>
      </c>
      <c r="Z1471" s="48" t="s">
        <v>14023</v>
      </c>
      <c r="AA1471" s="48" t="s">
        <v>14024</v>
      </c>
      <c r="AB1471" s="48">
        <v>16029</v>
      </c>
      <c r="AC1471" s="48"/>
      <c r="AD1471" s="48" t="s">
        <v>47</v>
      </c>
      <c r="AE1471" s="47" t="s">
        <v>14025</v>
      </c>
      <c r="AF1471" s="47" t="s">
        <v>14026</v>
      </c>
      <c r="AG1471" s="49"/>
      <c r="AH1471" s="49">
        <v>43731</v>
      </c>
      <c r="AI1471" s="50"/>
      <c r="AJ1471" s="51">
        <v>43732</v>
      </c>
      <c r="AK1471" s="51" t="s">
        <v>13276</v>
      </c>
      <c r="AL1471" s="52">
        <v>43731</v>
      </c>
    </row>
    <row r="1472" spans="1:38" x14ac:dyDescent="0.15">
      <c r="A1472" s="36">
        <v>51804724</v>
      </c>
      <c r="B1472" s="41" t="s">
        <v>14027</v>
      </c>
      <c r="C1472" s="41" t="s">
        <v>14028</v>
      </c>
      <c r="D1472" s="36" t="s">
        <v>1002</v>
      </c>
      <c r="E1472" s="36" t="s">
        <v>14029</v>
      </c>
      <c r="F1472" s="36"/>
      <c r="G1472" s="36">
        <v>51691175</v>
      </c>
      <c r="H1472" s="42" t="s">
        <v>442</v>
      </c>
      <c r="I1472" s="42">
        <v>51609648</v>
      </c>
      <c r="J1472" s="42" t="s">
        <v>162</v>
      </c>
      <c r="K1472" s="36" t="s">
        <v>67</v>
      </c>
      <c r="L1472" s="43" t="s">
        <v>12974</v>
      </c>
      <c r="M1472" s="43" t="s">
        <v>38</v>
      </c>
      <c r="N1472" s="36" t="s">
        <v>164</v>
      </c>
      <c r="O1472" s="42" t="s">
        <v>379</v>
      </c>
      <c r="P1472" s="36" t="s">
        <v>71</v>
      </c>
      <c r="Q1472" s="42" t="s">
        <v>72</v>
      </c>
      <c r="R1472" s="42" t="s">
        <v>11831</v>
      </c>
      <c r="S1472" s="44">
        <v>43570</v>
      </c>
      <c r="T1472" s="44">
        <v>43614</v>
      </c>
      <c r="U1472" s="45">
        <v>43635</v>
      </c>
      <c r="V1472" s="46"/>
      <c r="W1472" s="47" t="s">
        <v>14030</v>
      </c>
      <c r="X1472" s="48" t="s">
        <v>14031</v>
      </c>
      <c r="Y1472" s="48">
        <v>69108</v>
      </c>
      <c r="Z1472" s="48" t="s">
        <v>14032</v>
      </c>
      <c r="AA1472" s="48" t="s">
        <v>14033</v>
      </c>
      <c r="AB1472" s="48">
        <v>17055</v>
      </c>
      <c r="AC1472" s="48"/>
      <c r="AD1472" s="48" t="s">
        <v>47</v>
      </c>
      <c r="AE1472" s="47" t="s">
        <v>14034</v>
      </c>
      <c r="AF1472" s="47" t="s">
        <v>14035</v>
      </c>
      <c r="AG1472" s="49"/>
      <c r="AH1472" s="49">
        <v>43731</v>
      </c>
      <c r="AI1472" s="50"/>
      <c r="AJ1472" s="51">
        <v>43732</v>
      </c>
      <c r="AK1472" s="51" t="s">
        <v>13276</v>
      </c>
      <c r="AL1472" s="52">
        <v>43731</v>
      </c>
    </row>
    <row r="1473" spans="1:38" x14ac:dyDescent="0.15">
      <c r="A1473" s="36">
        <v>51734398</v>
      </c>
      <c r="B1473" s="41" t="s">
        <v>14036</v>
      </c>
      <c r="C1473" s="41" t="s">
        <v>14037</v>
      </c>
      <c r="D1473" s="36" t="s">
        <v>14038</v>
      </c>
      <c r="E1473" s="36" t="s">
        <v>14039</v>
      </c>
      <c r="F1473" s="36"/>
      <c r="G1473" s="36">
        <v>51591940</v>
      </c>
      <c r="H1473" s="42" t="s">
        <v>189</v>
      </c>
      <c r="I1473" s="42">
        <v>51609648</v>
      </c>
      <c r="J1473" s="42" t="s">
        <v>162</v>
      </c>
      <c r="K1473" s="36" t="s">
        <v>67</v>
      </c>
      <c r="L1473" s="43" t="s">
        <v>12974</v>
      </c>
      <c r="M1473" s="43" t="s">
        <v>38</v>
      </c>
      <c r="N1473" s="36" t="s">
        <v>164</v>
      </c>
      <c r="O1473" s="42" t="s">
        <v>366</v>
      </c>
      <c r="P1473" s="36" t="s">
        <v>71</v>
      </c>
      <c r="Q1473" s="42" t="s">
        <v>72</v>
      </c>
      <c r="R1473" s="42" t="s">
        <v>2364</v>
      </c>
      <c r="S1473" s="44">
        <v>43248</v>
      </c>
      <c r="T1473" s="44">
        <v>43598</v>
      </c>
      <c r="U1473" s="45">
        <v>43619</v>
      </c>
      <c r="V1473" s="46"/>
      <c r="W1473" s="47" t="s">
        <v>14040</v>
      </c>
      <c r="X1473" s="48" t="s">
        <v>14041</v>
      </c>
      <c r="Y1473" s="48">
        <v>69069</v>
      </c>
      <c r="Z1473" s="48" t="s">
        <v>14042</v>
      </c>
      <c r="AA1473" s="48" t="s">
        <v>14043</v>
      </c>
      <c r="AB1473" s="48">
        <v>15153</v>
      </c>
      <c r="AC1473" s="48"/>
      <c r="AD1473" s="48" t="s">
        <v>47</v>
      </c>
      <c r="AE1473" s="47" t="s">
        <v>14044</v>
      </c>
      <c r="AF1473" s="47" t="s">
        <v>14045</v>
      </c>
      <c r="AG1473" s="49"/>
      <c r="AH1473" s="49">
        <v>43731</v>
      </c>
      <c r="AI1473" s="50"/>
      <c r="AJ1473" s="51">
        <v>43732</v>
      </c>
      <c r="AK1473" s="51" t="s">
        <v>13276</v>
      </c>
      <c r="AL1473" s="52">
        <v>43731</v>
      </c>
    </row>
    <row r="1474" spans="1:38" x14ac:dyDescent="0.15">
      <c r="A1474" s="36">
        <v>51744341</v>
      </c>
      <c r="B1474" s="41" t="s">
        <v>14046</v>
      </c>
      <c r="C1474" s="41" t="s">
        <v>14047</v>
      </c>
      <c r="D1474" s="36" t="s">
        <v>14048</v>
      </c>
      <c r="E1474" s="36" t="s">
        <v>838</v>
      </c>
      <c r="F1474" s="36"/>
      <c r="G1474" s="36">
        <v>51737073</v>
      </c>
      <c r="H1474" s="42" t="s">
        <v>65</v>
      </c>
      <c r="I1474" s="42">
        <v>51747002</v>
      </c>
      <c r="J1474" s="42" t="s">
        <v>66</v>
      </c>
      <c r="K1474" s="36" t="s">
        <v>67</v>
      </c>
      <c r="L1474" s="43" t="s">
        <v>68</v>
      </c>
      <c r="M1474" s="43" t="s">
        <v>38</v>
      </c>
      <c r="N1474" s="36" t="s">
        <v>6172</v>
      </c>
      <c r="O1474" s="42" t="s">
        <v>334</v>
      </c>
      <c r="P1474" s="36" t="s">
        <v>85</v>
      </c>
      <c r="Q1474" s="42" t="s">
        <v>72</v>
      </c>
      <c r="R1474" s="42" t="s">
        <v>2408</v>
      </c>
      <c r="S1474" s="44">
        <v>43307</v>
      </c>
      <c r="T1474" s="44">
        <v>43353</v>
      </c>
      <c r="U1474" s="45">
        <v>43367</v>
      </c>
      <c r="V1474" s="46">
        <v>6624993</v>
      </c>
      <c r="W1474" s="47" t="s">
        <v>14049</v>
      </c>
      <c r="X1474" s="48" t="s">
        <v>14050</v>
      </c>
      <c r="Y1474" s="48">
        <v>48590</v>
      </c>
      <c r="Z1474" s="48" t="s">
        <v>14051</v>
      </c>
      <c r="AA1474" s="48" t="s">
        <v>14052</v>
      </c>
      <c r="AB1474" s="48">
        <v>15377</v>
      </c>
      <c r="AC1474" s="48"/>
      <c r="AD1474" s="48" t="s">
        <v>47</v>
      </c>
      <c r="AE1474" s="47" t="s">
        <v>14053</v>
      </c>
      <c r="AF1474" s="47" t="s">
        <v>14054</v>
      </c>
      <c r="AG1474" s="49"/>
      <c r="AH1474" s="49">
        <v>43731</v>
      </c>
      <c r="AI1474" s="50"/>
      <c r="AJ1474" s="51">
        <v>43732</v>
      </c>
      <c r="AK1474" s="51" t="s">
        <v>13276</v>
      </c>
      <c r="AL1474" s="52">
        <v>43731</v>
      </c>
    </row>
    <row r="1475" spans="1:38" x14ac:dyDescent="0.15">
      <c r="A1475" s="36">
        <v>51752219</v>
      </c>
      <c r="B1475" s="41" t="s">
        <v>14055</v>
      </c>
      <c r="C1475" s="41" t="s">
        <v>14056</v>
      </c>
      <c r="D1475" s="36" t="s">
        <v>640</v>
      </c>
      <c r="E1475" s="36" t="s">
        <v>14057</v>
      </c>
      <c r="F1475" s="36" t="s">
        <v>14058</v>
      </c>
      <c r="G1475" s="36">
        <v>51609647</v>
      </c>
      <c r="H1475" s="42" t="s">
        <v>174</v>
      </c>
      <c r="I1475" s="42">
        <v>51747002</v>
      </c>
      <c r="J1475" s="42" t="s">
        <v>66</v>
      </c>
      <c r="K1475" s="36" t="s">
        <v>67</v>
      </c>
      <c r="L1475" s="43" t="s">
        <v>68</v>
      </c>
      <c r="M1475" s="43" t="s">
        <v>38</v>
      </c>
      <c r="N1475" s="36" t="s">
        <v>5947</v>
      </c>
      <c r="O1475" s="42" t="s">
        <v>696</v>
      </c>
      <c r="P1475" s="36" t="s">
        <v>85</v>
      </c>
      <c r="Q1475" s="42" t="s">
        <v>72</v>
      </c>
      <c r="R1475" s="42" t="s">
        <v>2475</v>
      </c>
      <c r="S1475" s="44">
        <v>43350</v>
      </c>
      <c r="T1475" s="44">
        <v>43395</v>
      </c>
      <c r="U1475" s="45">
        <v>43409</v>
      </c>
      <c r="V1475" s="46">
        <v>6634284</v>
      </c>
      <c r="W1475" s="47" t="s">
        <v>14059</v>
      </c>
      <c r="X1475" s="48" t="s">
        <v>14060</v>
      </c>
      <c r="Y1475" s="48">
        <v>69149</v>
      </c>
      <c r="Z1475" s="48" t="s">
        <v>14061</v>
      </c>
      <c r="AA1475" s="48" t="s">
        <v>14062</v>
      </c>
      <c r="AB1475" s="48">
        <v>17194</v>
      </c>
      <c r="AC1475" s="48"/>
      <c r="AD1475" s="48" t="s">
        <v>4506</v>
      </c>
      <c r="AE1475" s="47" t="s">
        <v>14063</v>
      </c>
      <c r="AF1475" s="47" t="s">
        <v>14064</v>
      </c>
      <c r="AG1475" s="49"/>
      <c r="AH1475" s="49">
        <v>43734</v>
      </c>
      <c r="AI1475" s="50"/>
      <c r="AJ1475" s="51">
        <v>43735</v>
      </c>
      <c r="AK1475" s="51" t="s">
        <v>13276</v>
      </c>
      <c r="AL1475" s="52">
        <v>43731</v>
      </c>
    </row>
    <row r="1476" spans="1:38" x14ac:dyDescent="0.15">
      <c r="A1476" s="36">
        <v>51725694</v>
      </c>
      <c r="B1476" s="41" t="s">
        <v>14065</v>
      </c>
      <c r="C1476" s="41" t="s">
        <v>14066</v>
      </c>
      <c r="D1476" s="36" t="s">
        <v>11292</v>
      </c>
      <c r="E1476" s="36" t="s">
        <v>14067</v>
      </c>
      <c r="F1476" s="36" t="s">
        <v>14068</v>
      </c>
      <c r="G1476" s="36">
        <v>51564374</v>
      </c>
      <c r="H1476" s="42" t="s">
        <v>2984</v>
      </c>
      <c r="I1476" s="42">
        <v>51601287</v>
      </c>
      <c r="J1476" s="42" t="s">
        <v>82</v>
      </c>
      <c r="K1476" s="36" t="s">
        <v>67</v>
      </c>
      <c r="L1476" s="43" t="s">
        <v>68</v>
      </c>
      <c r="M1476" s="43" t="s">
        <v>38</v>
      </c>
      <c r="N1476" s="36" t="s">
        <v>175</v>
      </c>
      <c r="O1476" s="42" t="s">
        <v>696</v>
      </c>
      <c r="P1476" s="36" t="s">
        <v>85</v>
      </c>
      <c r="Q1476" s="42" t="s">
        <v>72</v>
      </c>
      <c r="R1476" s="42" t="s">
        <v>2063</v>
      </c>
      <c r="S1476" s="44">
        <v>43182</v>
      </c>
      <c r="T1476" s="44">
        <v>43234</v>
      </c>
      <c r="U1476" s="45"/>
      <c r="V1476" s="46">
        <v>6624159</v>
      </c>
      <c r="W1476" s="47" t="s">
        <v>14069</v>
      </c>
      <c r="X1476" s="48" t="s">
        <v>14070</v>
      </c>
      <c r="Y1476" s="48">
        <v>48476</v>
      </c>
      <c r="Z1476" s="48" t="s">
        <v>14071</v>
      </c>
      <c r="AA1476" s="48" t="s">
        <v>14072</v>
      </c>
      <c r="AB1476" s="48">
        <v>15366</v>
      </c>
      <c r="AC1476" s="48"/>
      <c r="AD1476" s="48" t="s">
        <v>4506</v>
      </c>
      <c r="AE1476" s="47" t="s">
        <v>14073</v>
      </c>
      <c r="AF1476" s="47" t="s">
        <v>14074</v>
      </c>
      <c r="AG1476" s="49"/>
      <c r="AH1476" s="49">
        <v>43736</v>
      </c>
      <c r="AI1476" s="50"/>
      <c r="AJ1476" s="51">
        <v>43737</v>
      </c>
      <c r="AK1476" s="51" t="s">
        <v>13276</v>
      </c>
      <c r="AL1476" s="52">
        <v>43731</v>
      </c>
    </row>
    <row r="1477" spans="1:38" x14ac:dyDescent="0.15">
      <c r="A1477" s="36">
        <v>51543731</v>
      </c>
      <c r="B1477" s="41" t="s">
        <v>5972</v>
      </c>
      <c r="C1477" s="41" t="s">
        <v>2858</v>
      </c>
      <c r="D1477" s="36" t="s">
        <v>14075</v>
      </c>
      <c r="E1477" s="36" t="s">
        <v>14076</v>
      </c>
      <c r="F1477" s="36"/>
      <c r="G1477" s="36">
        <v>51601287</v>
      </c>
      <c r="H1477" s="42" t="s">
        <v>82</v>
      </c>
      <c r="I1477" s="42">
        <v>51744004</v>
      </c>
      <c r="J1477" s="42" t="s">
        <v>34</v>
      </c>
      <c r="K1477" s="36" t="s">
        <v>83</v>
      </c>
      <c r="L1477" s="43" t="s">
        <v>37</v>
      </c>
      <c r="M1477" s="43" t="s">
        <v>38</v>
      </c>
      <c r="N1477" s="36" t="s">
        <v>365</v>
      </c>
      <c r="O1477" s="42" t="s">
        <v>106</v>
      </c>
      <c r="P1477" s="36" t="s">
        <v>85</v>
      </c>
      <c r="Q1477" s="42" t="s">
        <v>55</v>
      </c>
      <c r="R1477" s="42" t="s">
        <v>14077</v>
      </c>
      <c r="S1477" s="44">
        <v>42030</v>
      </c>
      <c r="T1477" s="44">
        <v>42100</v>
      </c>
      <c r="U1477" s="45">
        <v>42100</v>
      </c>
      <c r="V1477" s="46">
        <v>6634014</v>
      </c>
      <c r="W1477" s="47" t="s">
        <v>3845</v>
      </c>
      <c r="X1477" s="48" t="s">
        <v>14078</v>
      </c>
      <c r="Y1477" s="48">
        <v>12472</v>
      </c>
      <c r="Z1477" s="48" t="s">
        <v>14079</v>
      </c>
      <c r="AA1477" s="48" t="s">
        <v>14080</v>
      </c>
      <c r="AB1477" s="48">
        <v>1284</v>
      </c>
      <c r="AC1477" s="48" t="s">
        <v>14081</v>
      </c>
      <c r="AD1477" s="48" t="s">
        <v>47</v>
      </c>
      <c r="AE1477" s="47" t="s">
        <v>14082</v>
      </c>
      <c r="AF1477" s="47" t="s">
        <v>14083</v>
      </c>
      <c r="AG1477" s="49"/>
      <c r="AH1477" s="49">
        <v>43735</v>
      </c>
      <c r="AI1477" s="50"/>
      <c r="AJ1477" s="51">
        <v>43735</v>
      </c>
      <c r="AK1477" s="51" t="s">
        <v>13276</v>
      </c>
      <c r="AL1477" s="52">
        <v>43731</v>
      </c>
    </row>
    <row r="1478" spans="1:38" x14ac:dyDescent="0.15">
      <c r="A1478" s="36">
        <v>51727436</v>
      </c>
      <c r="B1478" s="41" t="s">
        <v>14084</v>
      </c>
      <c r="C1478" s="41" t="s">
        <v>14085</v>
      </c>
      <c r="D1478" s="36" t="s">
        <v>1865</v>
      </c>
      <c r="E1478" s="36" t="s">
        <v>14086</v>
      </c>
      <c r="F1478" s="36"/>
      <c r="G1478" s="36">
        <v>51547597</v>
      </c>
      <c r="H1478" s="42" t="s">
        <v>376</v>
      </c>
      <c r="I1478" s="42">
        <v>51609648</v>
      </c>
      <c r="J1478" s="42" t="s">
        <v>162</v>
      </c>
      <c r="K1478" s="36" t="s">
        <v>67</v>
      </c>
      <c r="L1478" s="43" t="s">
        <v>68</v>
      </c>
      <c r="M1478" s="43" t="s">
        <v>38</v>
      </c>
      <c r="N1478" s="36" t="s">
        <v>414</v>
      </c>
      <c r="O1478" s="42" t="s">
        <v>144</v>
      </c>
      <c r="P1478" s="36" t="s">
        <v>71</v>
      </c>
      <c r="Q1478" s="42" t="s">
        <v>72</v>
      </c>
      <c r="R1478" s="42" t="s">
        <v>1800</v>
      </c>
      <c r="S1478" s="44">
        <v>43194</v>
      </c>
      <c r="T1478" s="44">
        <v>43238</v>
      </c>
      <c r="U1478" s="45">
        <v>43255</v>
      </c>
      <c r="V1478" s="46">
        <v>6624038</v>
      </c>
      <c r="W1478" s="47" t="s">
        <v>14087</v>
      </c>
      <c r="X1478" s="48" t="s">
        <v>14088</v>
      </c>
      <c r="Y1478" s="48">
        <v>48504</v>
      </c>
      <c r="Z1478" s="48" t="s">
        <v>14089</v>
      </c>
      <c r="AA1478" s="48" t="s">
        <v>14090</v>
      </c>
      <c r="AB1478" s="48">
        <v>15454</v>
      </c>
      <c r="AC1478" s="48" t="s">
        <v>14091</v>
      </c>
      <c r="AD1478" s="48" t="s">
        <v>9013</v>
      </c>
      <c r="AE1478" s="47" t="s">
        <v>14092</v>
      </c>
      <c r="AF1478" s="47" t="s">
        <v>14093</v>
      </c>
      <c r="AG1478" s="49"/>
      <c r="AH1478" s="49">
        <v>43737</v>
      </c>
      <c r="AI1478" s="50"/>
      <c r="AJ1478" s="51">
        <v>43738</v>
      </c>
      <c r="AK1478" s="51" t="s">
        <v>13276</v>
      </c>
      <c r="AL1478" s="52">
        <v>43738</v>
      </c>
    </row>
    <row r="1479" spans="1:38" x14ac:dyDescent="0.15">
      <c r="A1479" s="36">
        <v>51802857</v>
      </c>
      <c r="B1479" s="41" t="s">
        <v>14094</v>
      </c>
      <c r="C1479" s="41" t="s">
        <v>14095</v>
      </c>
      <c r="D1479" s="36" t="s">
        <v>14096</v>
      </c>
      <c r="E1479" s="36" t="s">
        <v>14097</v>
      </c>
      <c r="F1479" s="36"/>
      <c r="G1479" s="36">
        <v>51691175</v>
      </c>
      <c r="H1479" s="42" t="s">
        <v>442</v>
      </c>
      <c r="I1479" s="42">
        <v>51609648</v>
      </c>
      <c r="J1479" s="42" t="s">
        <v>162</v>
      </c>
      <c r="K1479" s="36" t="s">
        <v>67</v>
      </c>
      <c r="L1479" s="43" t="s">
        <v>68</v>
      </c>
      <c r="M1479" s="43" t="s">
        <v>38</v>
      </c>
      <c r="N1479" s="36" t="s">
        <v>164</v>
      </c>
      <c r="O1479" s="42" t="s">
        <v>366</v>
      </c>
      <c r="P1479" s="36" t="s">
        <v>85</v>
      </c>
      <c r="Q1479" s="42" t="s">
        <v>72</v>
      </c>
      <c r="R1479" s="42" t="s">
        <v>11831</v>
      </c>
      <c r="S1479" s="44">
        <v>43558</v>
      </c>
      <c r="T1479" s="44">
        <v>43598</v>
      </c>
      <c r="U1479" s="45">
        <v>43619</v>
      </c>
      <c r="V1479" s="46"/>
      <c r="W1479" s="47" t="s">
        <v>14098</v>
      </c>
      <c r="X1479" s="48" t="s">
        <v>14099</v>
      </c>
      <c r="Y1479" s="48">
        <v>69058</v>
      </c>
      <c r="Z1479" s="48" t="s">
        <v>14100</v>
      </c>
      <c r="AA1479" s="48" t="s">
        <v>14101</v>
      </c>
      <c r="AB1479" s="48">
        <v>17071</v>
      </c>
      <c r="AC1479" s="48"/>
      <c r="AD1479" s="48" t="s">
        <v>47</v>
      </c>
      <c r="AE1479" s="47" t="s">
        <v>14102</v>
      </c>
      <c r="AF1479" s="47" t="s">
        <v>14103</v>
      </c>
      <c r="AG1479" s="49"/>
      <c r="AH1479" s="49">
        <v>43738</v>
      </c>
      <c r="AI1479" s="50" t="s">
        <v>6918</v>
      </c>
      <c r="AJ1479" s="51">
        <v>43739</v>
      </c>
      <c r="AK1479" s="51" t="s">
        <v>14104</v>
      </c>
      <c r="AL1479" s="52">
        <v>43738</v>
      </c>
    </row>
    <row r="1480" spans="1:38" x14ac:dyDescent="0.15">
      <c r="A1480" s="36">
        <v>51729168</v>
      </c>
      <c r="B1480" s="41" t="s">
        <v>14105</v>
      </c>
      <c r="C1480" s="41" t="s">
        <v>14106</v>
      </c>
      <c r="D1480" s="36" t="s">
        <v>1281</v>
      </c>
      <c r="E1480" s="36" t="s">
        <v>14107</v>
      </c>
      <c r="F1480" s="36"/>
      <c r="G1480" s="36">
        <v>51743367</v>
      </c>
      <c r="H1480" s="42" t="s">
        <v>545</v>
      </c>
      <c r="I1480" s="42">
        <v>51772919</v>
      </c>
      <c r="J1480" s="42" t="s">
        <v>205</v>
      </c>
      <c r="K1480" s="36" t="s">
        <v>67</v>
      </c>
      <c r="L1480" s="43" t="s">
        <v>68</v>
      </c>
      <c r="M1480" s="43" t="s">
        <v>38</v>
      </c>
      <c r="N1480" s="36" t="s">
        <v>6333</v>
      </c>
      <c r="O1480" s="42" t="s">
        <v>8190</v>
      </c>
      <c r="P1480" s="36" t="s">
        <v>71</v>
      </c>
      <c r="Q1480" s="42" t="s">
        <v>72</v>
      </c>
      <c r="R1480" s="42" t="s">
        <v>1800</v>
      </c>
      <c r="S1480" s="44">
        <v>43208</v>
      </c>
      <c r="T1480" s="44">
        <v>43255</v>
      </c>
      <c r="U1480" s="45">
        <v>43276</v>
      </c>
      <c r="V1480" s="46">
        <v>6634642</v>
      </c>
      <c r="W1480" s="47" t="s">
        <v>14108</v>
      </c>
      <c r="X1480" s="48" t="s">
        <v>14109</v>
      </c>
      <c r="Y1480" s="48">
        <v>12011</v>
      </c>
      <c r="Z1480" s="48" t="s">
        <v>14110</v>
      </c>
      <c r="AA1480" s="48" t="s">
        <v>14111</v>
      </c>
      <c r="AB1480" s="48">
        <v>15086</v>
      </c>
      <c r="AC1480" s="48"/>
      <c r="AD1480" s="48" t="s">
        <v>47</v>
      </c>
      <c r="AE1480" s="47" t="s">
        <v>14112</v>
      </c>
      <c r="AF1480" s="47" t="s">
        <v>14113</v>
      </c>
      <c r="AG1480" s="49"/>
      <c r="AH1480" s="49">
        <v>43732</v>
      </c>
      <c r="AI1480" s="50"/>
      <c r="AJ1480" s="51">
        <v>43733</v>
      </c>
      <c r="AK1480" s="51" t="s">
        <v>13276</v>
      </c>
      <c r="AL1480" s="52">
        <v>43731</v>
      </c>
    </row>
    <row r="1481" spans="1:38" x14ac:dyDescent="0.15">
      <c r="A1481" s="36">
        <v>51693819</v>
      </c>
      <c r="B1481" s="41" t="s">
        <v>14114</v>
      </c>
      <c r="C1481" s="41" t="s">
        <v>14115</v>
      </c>
      <c r="D1481" s="36" t="s">
        <v>14116</v>
      </c>
      <c r="E1481" s="36" t="s">
        <v>14117</v>
      </c>
      <c r="F1481" s="36"/>
      <c r="G1481" s="36">
        <v>51710500</v>
      </c>
      <c r="H1481" s="42" t="s">
        <v>124</v>
      </c>
      <c r="I1481" s="42">
        <v>51744004</v>
      </c>
      <c r="J1481" s="42" t="s">
        <v>34</v>
      </c>
      <c r="K1481" s="36" t="s">
        <v>527</v>
      </c>
      <c r="L1481" s="43" t="s">
        <v>37</v>
      </c>
      <c r="M1481" s="43" t="s">
        <v>38</v>
      </c>
      <c r="N1481" s="36" t="s">
        <v>536</v>
      </c>
      <c r="O1481" s="42" t="s">
        <v>819</v>
      </c>
      <c r="P1481" s="36" t="s">
        <v>71</v>
      </c>
      <c r="Q1481" s="42" t="s">
        <v>72</v>
      </c>
      <c r="R1481" s="42" t="s">
        <v>1003</v>
      </c>
      <c r="S1481" s="44">
        <v>42936</v>
      </c>
      <c r="T1481" s="44">
        <v>42982</v>
      </c>
      <c r="U1481" s="45">
        <v>43003</v>
      </c>
      <c r="V1481" s="46">
        <v>6624520</v>
      </c>
      <c r="W1481" s="47" t="s">
        <v>14118</v>
      </c>
      <c r="X1481" s="48" t="s">
        <v>14119</v>
      </c>
      <c r="Y1481" s="48">
        <v>12134</v>
      </c>
      <c r="Z1481" s="48" t="s">
        <v>14120</v>
      </c>
      <c r="AA1481" s="48" t="s">
        <v>14121</v>
      </c>
      <c r="AB1481" s="48">
        <v>58365</v>
      </c>
      <c r="AC1481" s="48"/>
      <c r="AD1481" s="48" t="s">
        <v>47</v>
      </c>
      <c r="AE1481" s="47" t="s">
        <v>14122</v>
      </c>
      <c r="AF1481" s="47" t="s">
        <v>14123</v>
      </c>
      <c r="AG1481" s="49"/>
      <c r="AH1481" s="49">
        <v>43741</v>
      </c>
      <c r="AI1481" s="50"/>
      <c r="AJ1481" s="51">
        <v>43742</v>
      </c>
      <c r="AK1481" s="51" t="s">
        <v>14104</v>
      </c>
      <c r="AL1481" s="52">
        <v>43738</v>
      </c>
    </row>
    <row r="1482" spans="1:38" x14ac:dyDescent="0.15">
      <c r="A1482" s="36">
        <v>51752149</v>
      </c>
      <c r="B1482" s="41" t="s">
        <v>8963</v>
      </c>
      <c r="C1482" s="41" t="s">
        <v>14124</v>
      </c>
      <c r="D1482" s="36" t="s">
        <v>6985</v>
      </c>
      <c r="E1482" s="36" t="s">
        <v>14125</v>
      </c>
      <c r="F1482" s="36"/>
      <c r="G1482" s="36">
        <v>51621455</v>
      </c>
      <c r="H1482" s="42" t="s">
        <v>163</v>
      </c>
      <c r="I1482" s="42">
        <v>51744004</v>
      </c>
      <c r="J1482" s="42" t="s">
        <v>34</v>
      </c>
      <c r="K1482" s="36" t="s">
        <v>2363</v>
      </c>
      <c r="L1482" s="43" t="s">
        <v>37</v>
      </c>
      <c r="M1482" s="43" t="s">
        <v>38</v>
      </c>
      <c r="N1482" s="36" t="s">
        <v>14126</v>
      </c>
      <c r="O1482" s="42"/>
      <c r="P1482" s="36" t="s">
        <v>71</v>
      </c>
      <c r="Q1482" s="42" t="s">
        <v>1106</v>
      </c>
      <c r="R1482" s="42" t="s">
        <v>2475</v>
      </c>
      <c r="S1482" s="44">
        <v>43353</v>
      </c>
      <c r="T1482" s="44"/>
      <c r="U1482" s="45">
        <v>43388</v>
      </c>
      <c r="V1482" s="46">
        <v>6634289</v>
      </c>
      <c r="W1482" s="47" t="s">
        <v>14127</v>
      </c>
      <c r="X1482" s="48" t="s">
        <v>14128</v>
      </c>
      <c r="Y1482" s="48">
        <v>69139</v>
      </c>
      <c r="Z1482" s="48" t="s">
        <v>14129</v>
      </c>
      <c r="AA1482" s="48" t="s">
        <v>14130</v>
      </c>
      <c r="AB1482" s="48">
        <v>17185</v>
      </c>
      <c r="AC1482" s="48"/>
      <c r="AD1482" s="48" t="s">
        <v>47</v>
      </c>
      <c r="AE1482" s="47" t="s">
        <v>14131</v>
      </c>
      <c r="AF1482" s="47" t="s">
        <v>14132</v>
      </c>
      <c r="AG1482" s="49"/>
      <c r="AH1482" s="49">
        <v>43742</v>
      </c>
      <c r="AI1482" s="50"/>
      <c r="AJ1482" s="51">
        <v>43742</v>
      </c>
      <c r="AK1482" s="51" t="s">
        <v>14104</v>
      </c>
      <c r="AL1482" s="52">
        <v>43738</v>
      </c>
    </row>
    <row r="1483" spans="1:38" x14ac:dyDescent="0.15">
      <c r="A1483" s="36">
        <v>51598204</v>
      </c>
      <c r="B1483" s="41" t="s">
        <v>14133</v>
      </c>
      <c r="C1483" s="41" t="s">
        <v>14134</v>
      </c>
      <c r="D1483" s="36" t="s">
        <v>14135</v>
      </c>
      <c r="E1483" s="36" t="s">
        <v>5425</v>
      </c>
      <c r="F1483" s="36"/>
      <c r="G1483" s="36">
        <v>51518664</v>
      </c>
      <c r="H1483" s="42" t="s">
        <v>2730</v>
      </c>
      <c r="I1483" s="42">
        <v>51752149</v>
      </c>
      <c r="J1483" s="42" t="s">
        <v>8963</v>
      </c>
      <c r="K1483" s="36" t="s">
        <v>67</v>
      </c>
      <c r="L1483" s="43" t="s">
        <v>68</v>
      </c>
      <c r="M1483" s="43" t="s">
        <v>38</v>
      </c>
      <c r="N1483" s="36" t="s">
        <v>5442</v>
      </c>
      <c r="O1483" s="42" t="s">
        <v>84</v>
      </c>
      <c r="P1483" s="36" t="s">
        <v>71</v>
      </c>
      <c r="Q1483" s="42" t="s">
        <v>72</v>
      </c>
      <c r="R1483" s="42" t="s">
        <v>56</v>
      </c>
      <c r="S1483" s="44">
        <v>42418</v>
      </c>
      <c r="T1483" s="44">
        <v>43059</v>
      </c>
      <c r="U1483" s="45">
        <v>43080</v>
      </c>
      <c r="V1483" s="46">
        <v>6624133</v>
      </c>
      <c r="W1483" s="47" t="s">
        <v>14136</v>
      </c>
      <c r="X1483" s="48" t="s">
        <v>14137</v>
      </c>
      <c r="Y1483" s="48">
        <v>69262</v>
      </c>
      <c r="Z1483" s="48" t="s">
        <v>14138</v>
      </c>
      <c r="AA1483" s="48" t="s">
        <v>14139</v>
      </c>
      <c r="AB1483" s="48">
        <v>2654</v>
      </c>
      <c r="AC1483" s="48" t="s">
        <v>14140</v>
      </c>
      <c r="AD1483" s="48" t="s">
        <v>47</v>
      </c>
      <c r="AE1483" s="47" t="s">
        <v>14141</v>
      </c>
      <c r="AF1483" s="47" t="s">
        <v>14142</v>
      </c>
      <c r="AG1483" s="49"/>
      <c r="AH1483" s="49">
        <v>43745</v>
      </c>
      <c r="AI1483" s="50"/>
      <c r="AJ1483" s="51">
        <v>43746</v>
      </c>
      <c r="AK1483" s="51" t="s">
        <v>14104</v>
      </c>
      <c r="AL1483" s="52">
        <v>43745</v>
      </c>
    </row>
    <row r="1484" spans="1:38" x14ac:dyDescent="0.15">
      <c r="A1484" s="36">
        <v>51568887</v>
      </c>
      <c r="B1484" s="41" t="s">
        <v>14143</v>
      </c>
      <c r="C1484" s="41" t="s">
        <v>14144</v>
      </c>
      <c r="D1484" s="36" t="s">
        <v>14145</v>
      </c>
      <c r="E1484" s="36" t="s">
        <v>275</v>
      </c>
      <c r="F1484" s="36"/>
      <c r="G1484" s="36">
        <v>51710500</v>
      </c>
      <c r="H1484" s="42" t="s">
        <v>124</v>
      </c>
      <c r="I1484" s="42">
        <v>51744004</v>
      </c>
      <c r="J1484" s="42" t="s">
        <v>34</v>
      </c>
      <c r="K1484" s="36" t="s">
        <v>67</v>
      </c>
      <c r="L1484" s="43" t="s">
        <v>12974</v>
      </c>
      <c r="M1484" s="43" t="s">
        <v>38</v>
      </c>
      <c r="N1484" s="36" t="s">
        <v>365</v>
      </c>
      <c r="O1484" s="42" t="s">
        <v>432</v>
      </c>
      <c r="P1484" s="36" t="s">
        <v>85</v>
      </c>
      <c r="Q1484" s="42" t="s">
        <v>72</v>
      </c>
      <c r="R1484" s="42" t="s">
        <v>423</v>
      </c>
      <c r="S1484" s="44">
        <v>42184</v>
      </c>
      <c r="T1484" s="44">
        <v>42219</v>
      </c>
      <c r="U1484" s="45">
        <v>42219</v>
      </c>
      <c r="V1484" s="46">
        <v>6634243</v>
      </c>
      <c r="W1484" s="47" t="s">
        <v>14146</v>
      </c>
      <c r="X1484" s="48" t="s">
        <v>14147</v>
      </c>
      <c r="Y1484" s="48">
        <v>69071</v>
      </c>
      <c r="Z1484" s="48" t="s">
        <v>14148</v>
      </c>
      <c r="AA1484" s="48" t="s">
        <v>14149</v>
      </c>
      <c r="AB1484" s="48">
        <v>68</v>
      </c>
      <c r="AC1484" s="48"/>
      <c r="AD1484" s="48" t="s">
        <v>47</v>
      </c>
      <c r="AE1484" s="47" t="s">
        <v>14150</v>
      </c>
      <c r="AF1484" s="47" t="s">
        <v>14151</v>
      </c>
      <c r="AG1484" s="49"/>
      <c r="AH1484" s="49">
        <v>43745</v>
      </c>
      <c r="AI1484" s="50"/>
      <c r="AJ1484" s="51">
        <v>43746</v>
      </c>
      <c r="AK1484" s="51" t="s">
        <v>14104</v>
      </c>
      <c r="AL1484" s="52">
        <v>43745</v>
      </c>
    </row>
    <row r="1485" spans="1:38" x14ac:dyDescent="0.15">
      <c r="A1485" s="36">
        <v>51611892</v>
      </c>
      <c r="B1485" s="41" t="s">
        <v>14152</v>
      </c>
      <c r="C1485" s="41" t="s">
        <v>14153</v>
      </c>
      <c r="D1485" s="36" t="s">
        <v>14154</v>
      </c>
      <c r="E1485" s="36" t="s">
        <v>14155</v>
      </c>
      <c r="F1485" s="36"/>
      <c r="G1485" s="36">
        <v>51710500</v>
      </c>
      <c r="H1485" s="42" t="s">
        <v>124</v>
      </c>
      <c r="I1485" s="42">
        <v>51744004</v>
      </c>
      <c r="J1485" s="42" t="s">
        <v>34</v>
      </c>
      <c r="K1485" s="36" t="s">
        <v>303</v>
      </c>
      <c r="L1485" s="43" t="s">
        <v>12974</v>
      </c>
      <c r="M1485" s="43" t="s">
        <v>38</v>
      </c>
      <c r="N1485" s="36" t="s">
        <v>365</v>
      </c>
      <c r="O1485" s="42" t="s">
        <v>379</v>
      </c>
      <c r="P1485" s="36" t="s">
        <v>85</v>
      </c>
      <c r="Q1485" s="42" t="s">
        <v>304</v>
      </c>
      <c r="R1485" s="42" t="s">
        <v>276</v>
      </c>
      <c r="S1485" s="44">
        <v>42488</v>
      </c>
      <c r="T1485" s="44">
        <v>42541</v>
      </c>
      <c r="U1485" s="45">
        <v>42541</v>
      </c>
      <c r="V1485" s="46">
        <v>6624259</v>
      </c>
      <c r="W1485" s="47" t="s">
        <v>14156</v>
      </c>
      <c r="X1485" s="48" t="s">
        <v>14157</v>
      </c>
      <c r="Y1485" s="48">
        <v>69037</v>
      </c>
      <c r="Z1485" s="48" t="s">
        <v>14158</v>
      </c>
      <c r="AA1485" s="48" t="s">
        <v>14159</v>
      </c>
      <c r="AB1485" s="48">
        <v>744</v>
      </c>
      <c r="AC1485" s="48"/>
      <c r="AD1485" s="48" t="s">
        <v>47</v>
      </c>
      <c r="AE1485" s="47" t="s">
        <v>14160</v>
      </c>
      <c r="AF1485" s="47" t="s">
        <v>14161</v>
      </c>
      <c r="AG1485" s="49"/>
      <c r="AH1485" s="49">
        <v>43745</v>
      </c>
      <c r="AI1485" s="50"/>
      <c r="AJ1485" s="51">
        <v>43746</v>
      </c>
      <c r="AK1485" s="51" t="s">
        <v>14104</v>
      </c>
      <c r="AL1485" s="52">
        <v>43745</v>
      </c>
    </row>
    <row r="1486" spans="1:38" x14ac:dyDescent="0.15">
      <c r="A1486" s="36">
        <v>51643106</v>
      </c>
      <c r="B1486" s="41" t="s">
        <v>14162</v>
      </c>
      <c r="C1486" s="41" t="s">
        <v>14163</v>
      </c>
      <c r="D1486" s="36" t="s">
        <v>14164</v>
      </c>
      <c r="E1486" s="36" t="s">
        <v>14165</v>
      </c>
      <c r="F1486" s="36" t="s">
        <v>14166</v>
      </c>
      <c r="G1486" s="36">
        <v>51543731</v>
      </c>
      <c r="H1486" s="42" t="s">
        <v>2858</v>
      </c>
      <c r="I1486" s="42" t="s">
        <v>2321</v>
      </c>
      <c r="J1486" s="42" t="s">
        <v>2321</v>
      </c>
      <c r="K1486" s="36" t="s">
        <v>67</v>
      </c>
      <c r="L1486" s="43" t="s">
        <v>12974</v>
      </c>
      <c r="M1486" s="43" t="s">
        <v>38</v>
      </c>
      <c r="N1486" s="36" t="s">
        <v>365</v>
      </c>
      <c r="O1486" s="42" t="s">
        <v>334</v>
      </c>
      <c r="P1486" s="36" t="s">
        <v>85</v>
      </c>
      <c r="Q1486" s="42" t="s">
        <v>72</v>
      </c>
      <c r="R1486" s="42" t="s">
        <v>716</v>
      </c>
      <c r="S1486" s="44">
        <v>42698</v>
      </c>
      <c r="T1486" s="44">
        <v>42385</v>
      </c>
      <c r="U1486" s="45">
        <v>42385</v>
      </c>
      <c r="V1486" s="46">
        <v>6634155</v>
      </c>
      <c r="W1486" s="47" t="s">
        <v>14167</v>
      </c>
      <c r="X1486" s="48" t="s">
        <v>14168</v>
      </c>
      <c r="Y1486" s="48">
        <v>69060</v>
      </c>
      <c r="Z1486" s="48" t="s">
        <v>14169</v>
      </c>
      <c r="AA1486" s="48" t="s">
        <v>14170</v>
      </c>
      <c r="AB1486" s="48">
        <v>2834</v>
      </c>
      <c r="AC1486" s="48"/>
      <c r="AD1486" s="48" t="s">
        <v>47</v>
      </c>
      <c r="AE1486" s="47" t="s">
        <v>14171</v>
      </c>
      <c r="AF1486" s="47" t="s">
        <v>14172</v>
      </c>
      <c r="AG1486" s="49"/>
      <c r="AH1486" s="49">
        <v>43745</v>
      </c>
      <c r="AI1486" s="50"/>
      <c r="AJ1486" s="51">
        <v>43746</v>
      </c>
      <c r="AK1486" s="51" t="s">
        <v>14104</v>
      </c>
      <c r="AL1486" s="52">
        <v>43745</v>
      </c>
    </row>
    <row r="1487" spans="1:38" x14ac:dyDescent="0.15">
      <c r="A1487" s="36">
        <v>51689598</v>
      </c>
      <c r="B1487" s="41" t="s">
        <v>14173</v>
      </c>
      <c r="C1487" s="41" t="s">
        <v>14174</v>
      </c>
      <c r="D1487" s="36" t="s">
        <v>14175</v>
      </c>
      <c r="E1487" s="36" t="s">
        <v>14176</v>
      </c>
      <c r="F1487" s="36" t="s">
        <v>14177</v>
      </c>
      <c r="G1487" s="36">
        <v>51710500</v>
      </c>
      <c r="H1487" s="42" t="s">
        <v>124</v>
      </c>
      <c r="I1487" s="42">
        <v>51744004</v>
      </c>
      <c r="J1487" s="42" t="s">
        <v>34</v>
      </c>
      <c r="K1487" s="36" t="s">
        <v>67</v>
      </c>
      <c r="L1487" s="43" t="s">
        <v>12974</v>
      </c>
      <c r="M1487" s="43" t="s">
        <v>38</v>
      </c>
      <c r="N1487" s="36" t="s">
        <v>365</v>
      </c>
      <c r="O1487" s="42" t="s">
        <v>781</v>
      </c>
      <c r="P1487" s="36" t="s">
        <v>85</v>
      </c>
      <c r="Q1487" s="42" t="s">
        <v>72</v>
      </c>
      <c r="R1487" s="42" t="s">
        <v>839</v>
      </c>
      <c r="S1487" s="44">
        <v>42902</v>
      </c>
      <c r="T1487" s="44">
        <v>42940</v>
      </c>
      <c r="U1487" s="45">
        <v>42940</v>
      </c>
      <c r="V1487" s="46">
        <v>6624455</v>
      </c>
      <c r="W1487" s="47" t="s">
        <v>14178</v>
      </c>
      <c r="X1487" s="48" t="s">
        <v>14179</v>
      </c>
      <c r="Y1487" s="48">
        <v>69249</v>
      </c>
      <c r="Z1487" s="48" t="s">
        <v>14180</v>
      </c>
      <c r="AA1487" s="48" t="s">
        <v>14181</v>
      </c>
      <c r="AB1487" s="48">
        <v>2827</v>
      </c>
      <c r="AC1487" s="48"/>
      <c r="AD1487" s="48" t="s">
        <v>47</v>
      </c>
      <c r="AE1487" s="47" t="s">
        <v>14182</v>
      </c>
      <c r="AF1487" s="47" t="s">
        <v>14183</v>
      </c>
      <c r="AG1487" s="49"/>
      <c r="AH1487" s="49">
        <v>43745</v>
      </c>
      <c r="AI1487" s="50"/>
      <c r="AJ1487" s="51">
        <v>43746</v>
      </c>
      <c r="AK1487" s="51" t="s">
        <v>14104</v>
      </c>
      <c r="AL1487" s="52">
        <v>43745</v>
      </c>
    </row>
    <row r="1488" spans="1:38" x14ac:dyDescent="0.15">
      <c r="A1488" s="8">
        <v>51688382</v>
      </c>
      <c r="B1488" s="30" t="s">
        <v>14184</v>
      </c>
      <c r="C1488" s="30" t="s">
        <v>14185</v>
      </c>
      <c r="D1488" s="8" t="s">
        <v>14186</v>
      </c>
      <c r="E1488" s="8" t="s">
        <v>14187</v>
      </c>
      <c r="F1488" s="8" t="s">
        <v>14188</v>
      </c>
      <c r="G1488" s="8">
        <v>51710500</v>
      </c>
      <c r="H1488" s="9" t="s">
        <v>124</v>
      </c>
      <c r="I1488" s="9">
        <v>51744004</v>
      </c>
      <c r="J1488" s="9" t="s">
        <v>34</v>
      </c>
      <c r="K1488" s="8" t="s">
        <v>67</v>
      </c>
      <c r="L1488" s="43" t="s">
        <v>12974</v>
      </c>
      <c r="M1488" s="7" t="s">
        <v>38</v>
      </c>
      <c r="N1488" s="36" t="s">
        <v>365</v>
      </c>
      <c r="O1488" s="9" t="s">
        <v>781</v>
      </c>
      <c r="P1488" s="36" t="s">
        <v>85</v>
      </c>
      <c r="Q1488" s="9" t="s">
        <v>72</v>
      </c>
      <c r="R1488" s="42" t="s">
        <v>839</v>
      </c>
      <c r="S1488" s="10">
        <v>42901</v>
      </c>
      <c r="T1488" s="44">
        <v>42940</v>
      </c>
      <c r="U1488" s="12">
        <v>42940</v>
      </c>
      <c r="V1488" s="31">
        <v>6624453</v>
      </c>
      <c r="W1488" s="20" t="s">
        <v>14189</v>
      </c>
      <c r="X1488" s="16" t="s">
        <v>14190</v>
      </c>
      <c r="Y1488" s="48">
        <v>69247</v>
      </c>
      <c r="Z1488" s="48" t="s">
        <v>14191</v>
      </c>
      <c r="AA1488" s="48" t="s">
        <v>14192</v>
      </c>
      <c r="AB1488" s="48">
        <v>1156</v>
      </c>
      <c r="AC1488" s="48"/>
      <c r="AD1488" s="48" t="s">
        <v>47</v>
      </c>
      <c r="AE1488" s="20" t="s">
        <v>14193</v>
      </c>
      <c r="AF1488" s="20" t="s">
        <v>14194</v>
      </c>
      <c r="AG1488" s="32"/>
      <c r="AH1488" s="49">
        <v>43745</v>
      </c>
      <c r="AI1488" s="33"/>
      <c r="AJ1488" s="51">
        <v>43746</v>
      </c>
      <c r="AK1488" s="51" t="s">
        <v>14104</v>
      </c>
      <c r="AL1488" s="52">
        <v>43745</v>
      </c>
    </row>
    <row r="1489" spans="1:38" x14ac:dyDescent="0.15">
      <c r="A1489" s="8">
        <v>51688384</v>
      </c>
      <c r="B1489" s="30" t="s">
        <v>14195</v>
      </c>
      <c r="C1489" s="30" t="s">
        <v>14196</v>
      </c>
      <c r="D1489" s="8" t="s">
        <v>14197</v>
      </c>
      <c r="E1489" s="8" t="s">
        <v>6663</v>
      </c>
      <c r="F1489" s="8" t="s">
        <v>9516</v>
      </c>
      <c r="G1489" s="8">
        <v>51710500</v>
      </c>
      <c r="H1489" s="9" t="s">
        <v>124</v>
      </c>
      <c r="I1489" s="9">
        <v>51744004</v>
      </c>
      <c r="J1489" s="9" t="s">
        <v>34</v>
      </c>
      <c r="K1489" s="8" t="s">
        <v>67</v>
      </c>
      <c r="L1489" s="43" t="s">
        <v>12974</v>
      </c>
      <c r="M1489" s="7" t="s">
        <v>38</v>
      </c>
      <c r="N1489" s="36" t="s">
        <v>365</v>
      </c>
      <c r="O1489" s="9" t="s">
        <v>781</v>
      </c>
      <c r="P1489" s="36" t="s">
        <v>85</v>
      </c>
      <c r="Q1489" s="9" t="s">
        <v>72</v>
      </c>
      <c r="R1489" s="61" t="s">
        <v>839</v>
      </c>
      <c r="S1489" s="10">
        <v>42901</v>
      </c>
      <c r="T1489" s="44">
        <v>42940</v>
      </c>
      <c r="U1489" s="12">
        <v>42940</v>
      </c>
      <c r="V1489" s="31">
        <v>6624454</v>
      </c>
      <c r="W1489" s="20" t="s">
        <v>14198</v>
      </c>
      <c r="X1489" s="16" t="s">
        <v>14199</v>
      </c>
      <c r="Y1489" s="48">
        <v>69248</v>
      </c>
      <c r="Z1489" s="48" t="s">
        <v>14200</v>
      </c>
      <c r="AA1489" s="48" t="s">
        <v>14201</v>
      </c>
      <c r="AB1489" s="48">
        <v>1243</v>
      </c>
      <c r="AC1489" s="54"/>
      <c r="AD1489" s="48" t="s">
        <v>47</v>
      </c>
      <c r="AE1489" s="20" t="s">
        <v>14202</v>
      </c>
      <c r="AF1489" s="20" t="s">
        <v>14203</v>
      </c>
      <c r="AG1489" s="32"/>
      <c r="AH1489" s="49">
        <v>43745</v>
      </c>
      <c r="AI1489" s="33"/>
      <c r="AJ1489" s="51">
        <v>43746</v>
      </c>
      <c r="AK1489" s="51" t="s">
        <v>14104</v>
      </c>
      <c r="AL1489" s="52">
        <v>43745</v>
      </c>
    </row>
    <row r="1490" spans="1:38" x14ac:dyDescent="0.15">
      <c r="A1490" s="36">
        <v>51689597</v>
      </c>
      <c r="B1490" s="41" t="s">
        <v>14204</v>
      </c>
      <c r="C1490" s="41" t="s">
        <v>14205</v>
      </c>
      <c r="D1490" s="36" t="s">
        <v>14206</v>
      </c>
      <c r="E1490" s="36" t="s">
        <v>14207</v>
      </c>
      <c r="F1490" s="36" t="s">
        <v>5832</v>
      </c>
      <c r="G1490" s="36">
        <v>51692598</v>
      </c>
      <c r="H1490" s="42" t="s">
        <v>1188</v>
      </c>
      <c r="I1490" s="42">
        <v>51747002</v>
      </c>
      <c r="J1490" s="42" t="s">
        <v>66</v>
      </c>
      <c r="K1490" s="36" t="s">
        <v>67</v>
      </c>
      <c r="L1490" s="43" t="s">
        <v>12974</v>
      </c>
      <c r="M1490" s="43" t="s">
        <v>38</v>
      </c>
      <c r="N1490" s="36" t="s">
        <v>6172</v>
      </c>
      <c r="O1490" s="42" t="s">
        <v>819</v>
      </c>
      <c r="P1490" s="36" t="s">
        <v>71</v>
      </c>
      <c r="Q1490" s="42" t="s">
        <v>72</v>
      </c>
      <c r="R1490" s="61" t="s">
        <v>839</v>
      </c>
      <c r="S1490" s="44">
        <v>42908</v>
      </c>
      <c r="T1490" s="44">
        <v>43669</v>
      </c>
      <c r="U1490" s="45"/>
      <c r="V1490" s="46">
        <v>6624457</v>
      </c>
      <c r="W1490" s="47" t="s">
        <v>14208</v>
      </c>
      <c r="X1490" s="48" t="s">
        <v>14209</v>
      </c>
      <c r="Y1490" s="48">
        <v>12156</v>
      </c>
      <c r="Z1490" s="48" t="s">
        <v>14210</v>
      </c>
      <c r="AA1490" s="48" t="s">
        <v>14211</v>
      </c>
      <c r="AB1490" s="48">
        <v>1248</v>
      </c>
      <c r="AC1490" s="54"/>
      <c r="AD1490" s="48" t="s">
        <v>47</v>
      </c>
      <c r="AE1490" s="47" t="s">
        <v>14212</v>
      </c>
      <c r="AF1490" s="47" t="s">
        <v>14213</v>
      </c>
      <c r="AG1490" s="49"/>
      <c r="AH1490" s="49">
        <v>43745</v>
      </c>
      <c r="AI1490" s="50"/>
      <c r="AJ1490" s="51">
        <v>43746</v>
      </c>
      <c r="AK1490" s="51" t="s">
        <v>14104</v>
      </c>
      <c r="AL1490" s="52">
        <v>43745</v>
      </c>
    </row>
    <row r="1491" spans="1:38" x14ac:dyDescent="0.15">
      <c r="A1491" s="36">
        <v>51692106</v>
      </c>
      <c r="B1491" s="41" t="s">
        <v>14214</v>
      </c>
      <c r="C1491" s="41" t="s">
        <v>14215</v>
      </c>
      <c r="D1491" s="36" t="s">
        <v>6612</v>
      </c>
      <c r="E1491" s="36" t="s">
        <v>14216</v>
      </c>
      <c r="F1491" s="36" t="s">
        <v>684</v>
      </c>
      <c r="G1491" s="36">
        <v>51591942</v>
      </c>
      <c r="H1491" s="42" t="s">
        <v>3892</v>
      </c>
      <c r="I1491" s="42">
        <v>51747002</v>
      </c>
      <c r="J1491" s="42" t="s">
        <v>66</v>
      </c>
      <c r="K1491" s="36" t="s">
        <v>67</v>
      </c>
      <c r="L1491" s="43" t="s">
        <v>12974</v>
      </c>
      <c r="M1491" s="43" t="s">
        <v>38</v>
      </c>
      <c r="N1491" s="36" t="s">
        <v>6172</v>
      </c>
      <c r="O1491" s="42" t="s">
        <v>819</v>
      </c>
      <c r="P1491" s="36" t="s">
        <v>71</v>
      </c>
      <c r="Q1491" s="42" t="s">
        <v>72</v>
      </c>
      <c r="R1491" s="42" t="s">
        <v>1003</v>
      </c>
      <c r="S1491" s="44">
        <v>42926</v>
      </c>
      <c r="T1491" s="44">
        <v>43669</v>
      </c>
      <c r="U1491" s="45"/>
      <c r="V1491" s="46">
        <v>6624484</v>
      </c>
      <c r="W1491" s="47" t="s">
        <v>14217</v>
      </c>
      <c r="X1491" s="48" t="s">
        <v>14218</v>
      </c>
      <c r="Y1491" s="48">
        <v>12157</v>
      </c>
      <c r="Z1491" s="48" t="s">
        <v>14219</v>
      </c>
      <c r="AA1491" s="48" t="s">
        <v>14220</v>
      </c>
      <c r="AB1491" s="48">
        <v>4379</v>
      </c>
      <c r="AC1491" s="48"/>
      <c r="AD1491" s="48" t="s">
        <v>47</v>
      </c>
      <c r="AE1491" s="47" t="s">
        <v>14221</v>
      </c>
      <c r="AF1491" s="47" t="s">
        <v>14222</v>
      </c>
      <c r="AG1491" s="49"/>
      <c r="AH1491" s="49">
        <v>43745</v>
      </c>
      <c r="AI1491" s="50"/>
      <c r="AJ1491" s="51">
        <v>43746</v>
      </c>
      <c r="AK1491" s="51" t="s">
        <v>14104</v>
      </c>
      <c r="AL1491" s="52">
        <v>43745</v>
      </c>
    </row>
    <row r="1492" spans="1:38" x14ac:dyDescent="0.15">
      <c r="A1492" s="36">
        <v>51693815</v>
      </c>
      <c r="B1492" s="41" t="s">
        <v>14223</v>
      </c>
      <c r="C1492" s="41" t="s">
        <v>14224</v>
      </c>
      <c r="D1492" s="36" t="s">
        <v>14225</v>
      </c>
      <c r="E1492" s="36" t="s">
        <v>8031</v>
      </c>
      <c r="F1492" s="36" t="s">
        <v>14226</v>
      </c>
      <c r="G1492" s="36">
        <v>51737073</v>
      </c>
      <c r="H1492" s="42" t="s">
        <v>65</v>
      </c>
      <c r="I1492" s="42">
        <v>51747002</v>
      </c>
      <c r="J1492" s="42" t="s">
        <v>66</v>
      </c>
      <c r="K1492" s="36" t="s">
        <v>67</v>
      </c>
      <c r="L1492" s="43" t="s">
        <v>12974</v>
      </c>
      <c r="M1492" s="43" t="s">
        <v>38</v>
      </c>
      <c r="N1492" s="36" t="s">
        <v>6172</v>
      </c>
      <c r="O1492" s="42" t="s">
        <v>819</v>
      </c>
      <c r="P1492" s="36" t="s">
        <v>71</v>
      </c>
      <c r="Q1492" s="42" t="s">
        <v>72</v>
      </c>
      <c r="R1492" s="42" t="s">
        <v>1003</v>
      </c>
      <c r="S1492" s="44">
        <v>42936</v>
      </c>
      <c r="T1492" s="44">
        <v>43669</v>
      </c>
      <c r="U1492" s="45"/>
      <c r="V1492" s="46">
        <v>6624516</v>
      </c>
      <c r="W1492" s="47" t="s">
        <v>14227</v>
      </c>
      <c r="X1492" s="48" t="s">
        <v>14228</v>
      </c>
      <c r="Y1492" s="48">
        <v>12272</v>
      </c>
      <c r="Z1492" s="48" t="s">
        <v>14229</v>
      </c>
      <c r="AA1492" s="48" t="s">
        <v>14230</v>
      </c>
      <c r="AB1492" s="48">
        <v>206311</v>
      </c>
      <c r="AC1492" s="48"/>
      <c r="AD1492" s="48" t="s">
        <v>47</v>
      </c>
      <c r="AE1492" s="47" t="s">
        <v>14231</v>
      </c>
      <c r="AF1492" s="47" t="s">
        <v>14232</v>
      </c>
      <c r="AG1492" s="49"/>
      <c r="AH1492" s="49">
        <v>43745</v>
      </c>
      <c r="AI1492" s="50"/>
      <c r="AJ1492" s="51">
        <v>43746</v>
      </c>
      <c r="AK1492" s="51" t="s">
        <v>14104</v>
      </c>
      <c r="AL1492" s="52">
        <v>43745</v>
      </c>
    </row>
    <row r="1493" spans="1:38" x14ac:dyDescent="0.15">
      <c r="A1493" s="36">
        <v>51718958</v>
      </c>
      <c r="B1493" s="41" t="s">
        <v>14233</v>
      </c>
      <c r="C1493" s="41" t="s">
        <v>14234</v>
      </c>
      <c r="D1493" s="36" t="s">
        <v>14235</v>
      </c>
      <c r="E1493" s="36" t="s">
        <v>14236</v>
      </c>
      <c r="F1493" s="36" t="s">
        <v>14237</v>
      </c>
      <c r="G1493" s="36">
        <v>51568888</v>
      </c>
      <c r="H1493" s="42" t="s">
        <v>361</v>
      </c>
      <c r="I1493" s="42">
        <v>51601287</v>
      </c>
      <c r="J1493" s="42" t="s">
        <v>82</v>
      </c>
      <c r="K1493" s="36" t="s">
        <v>67</v>
      </c>
      <c r="L1493" s="43" t="s">
        <v>12974</v>
      </c>
      <c r="M1493" s="43" t="s">
        <v>38</v>
      </c>
      <c r="N1493" s="36" t="s">
        <v>365</v>
      </c>
      <c r="O1493" s="42" t="s">
        <v>1317</v>
      </c>
      <c r="P1493" s="36" t="s">
        <v>85</v>
      </c>
      <c r="Q1493" s="42" t="s">
        <v>72</v>
      </c>
      <c r="R1493" s="42" t="s">
        <v>1167</v>
      </c>
      <c r="S1493" s="44">
        <v>43130</v>
      </c>
      <c r="T1493" s="44">
        <v>43164</v>
      </c>
      <c r="U1493" s="45">
        <v>43178</v>
      </c>
      <c r="V1493" s="46">
        <v>6624786</v>
      </c>
      <c r="W1493" s="47" t="s">
        <v>14238</v>
      </c>
      <c r="X1493" s="48" t="s">
        <v>14239</v>
      </c>
      <c r="Y1493" s="48">
        <v>69295</v>
      </c>
      <c r="Z1493" s="48" t="s">
        <v>14240</v>
      </c>
      <c r="AA1493" s="48" t="s">
        <v>14241</v>
      </c>
      <c r="AB1493" s="48">
        <v>14938</v>
      </c>
      <c r="AC1493" s="48"/>
      <c r="AD1493" s="48" t="s">
        <v>47</v>
      </c>
      <c r="AE1493" s="47" t="s">
        <v>14242</v>
      </c>
      <c r="AF1493" s="47" t="s">
        <v>14243</v>
      </c>
      <c r="AG1493" s="49"/>
      <c r="AH1493" s="49">
        <v>43745</v>
      </c>
      <c r="AI1493" s="50"/>
      <c r="AJ1493" s="51">
        <v>43746</v>
      </c>
      <c r="AK1493" s="51" t="s">
        <v>14104</v>
      </c>
      <c r="AL1493" s="52">
        <v>43745</v>
      </c>
    </row>
    <row r="1494" spans="1:38" x14ac:dyDescent="0.15">
      <c r="A1494" s="36">
        <v>51724160</v>
      </c>
      <c r="B1494" s="41" t="s">
        <v>14244</v>
      </c>
      <c r="C1494" s="41" t="s">
        <v>14245</v>
      </c>
      <c r="D1494" s="36" t="s">
        <v>14246</v>
      </c>
      <c r="E1494" s="36" t="s">
        <v>14247</v>
      </c>
      <c r="F1494" s="36"/>
      <c r="G1494" s="36">
        <v>51591942</v>
      </c>
      <c r="H1494" s="42" t="s">
        <v>3892</v>
      </c>
      <c r="I1494" s="42">
        <v>51747002</v>
      </c>
      <c r="J1494" s="42" t="s">
        <v>66</v>
      </c>
      <c r="K1494" s="36" t="s">
        <v>67</v>
      </c>
      <c r="L1494" s="43" t="s">
        <v>12974</v>
      </c>
      <c r="M1494" s="43" t="s">
        <v>38</v>
      </c>
      <c r="N1494" s="36" t="s">
        <v>6172</v>
      </c>
      <c r="O1494" s="42" t="s">
        <v>379</v>
      </c>
      <c r="P1494" s="36" t="s">
        <v>85</v>
      </c>
      <c r="Q1494" s="42" t="s">
        <v>72</v>
      </c>
      <c r="R1494" s="42" t="s">
        <v>1902</v>
      </c>
      <c r="S1494" s="44">
        <v>43166</v>
      </c>
      <c r="T1494" s="44">
        <v>43213</v>
      </c>
      <c r="U1494" s="45">
        <v>43227</v>
      </c>
      <c r="V1494" s="46">
        <v>6624074</v>
      </c>
      <c r="W1494" s="47" t="s">
        <v>14248</v>
      </c>
      <c r="X1494" s="48" t="s">
        <v>14249</v>
      </c>
      <c r="Y1494" s="48">
        <v>48414</v>
      </c>
      <c r="Z1494" s="48" t="s">
        <v>14250</v>
      </c>
      <c r="AA1494" s="48" t="s">
        <v>14251</v>
      </c>
      <c r="AB1494" s="48">
        <v>201</v>
      </c>
      <c r="AC1494" s="48"/>
      <c r="AD1494" s="48" t="s">
        <v>47</v>
      </c>
      <c r="AE1494" s="47" t="s">
        <v>14252</v>
      </c>
      <c r="AF1494" s="47" t="s">
        <v>14253</v>
      </c>
      <c r="AG1494" s="49"/>
      <c r="AH1494" s="49">
        <v>43745</v>
      </c>
      <c r="AI1494" s="50" t="s">
        <v>9946</v>
      </c>
      <c r="AJ1494" s="51">
        <v>43746</v>
      </c>
      <c r="AK1494" s="51" t="s">
        <v>14104</v>
      </c>
      <c r="AL1494" s="52">
        <v>43745</v>
      </c>
    </row>
    <row r="1495" spans="1:38" x14ac:dyDescent="0.15">
      <c r="A1495" s="36">
        <v>51724281</v>
      </c>
      <c r="B1495" s="41" t="s">
        <v>14254</v>
      </c>
      <c r="C1495" s="41" t="s">
        <v>14255</v>
      </c>
      <c r="D1495" s="36" t="s">
        <v>695</v>
      </c>
      <c r="E1495" s="36" t="s">
        <v>14256</v>
      </c>
      <c r="F1495" s="36"/>
      <c r="G1495" s="36">
        <v>51710500</v>
      </c>
      <c r="H1495" s="42" t="s">
        <v>124</v>
      </c>
      <c r="I1495" s="42">
        <v>51744004</v>
      </c>
      <c r="J1495" s="42" t="s">
        <v>34</v>
      </c>
      <c r="K1495" s="36" t="s">
        <v>67</v>
      </c>
      <c r="L1495" s="43" t="s">
        <v>12974</v>
      </c>
      <c r="M1495" s="43" t="s">
        <v>38</v>
      </c>
      <c r="N1495" s="36" t="s">
        <v>6172</v>
      </c>
      <c r="O1495" s="42" t="s">
        <v>379</v>
      </c>
      <c r="P1495" s="36" t="s">
        <v>85</v>
      </c>
      <c r="Q1495" s="42" t="s">
        <v>72</v>
      </c>
      <c r="R1495" s="42" t="s">
        <v>2063</v>
      </c>
      <c r="S1495" s="44">
        <v>43168</v>
      </c>
      <c r="T1495" s="44">
        <v>43213</v>
      </c>
      <c r="U1495" s="45">
        <v>43227</v>
      </c>
      <c r="V1495" s="46">
        <v>6624096</v>
      </c>
      <c r="W1495" s="47" t="s">
        <v>14257</v>
      </c>
      <c r="X1495" s="48" t="s">
        <v>14258</v>
      </c>
      <c r="Y1495" s="48">
        <v>48404</v>
      </c>
      <c r="Z1495" s="48" t="s">
        <v>14259</v>
      </c>
      <c r="AA1495" s="48" t="s">
        <v>14260</v>
      </c>
      <c r="AB1495" s="48">
        <v>15095</v>
      </c>
      <c r="AC1495" s="48"/>
      <c r="AD1495" s="48" t="s">
        <v>47</v>
      </c>
      <c r="AE1495" s="47" t="s">
        <v>14261</v>
      </c>
      <c r="AF1495" s="47" t="s">
        <v>14262</v>
      </c>
      <c r="AG1495" s="49"/>
      <c r="AH1495" s="49">
        <v>43745</v>
      </c>
      <c r="AI1495" s="50"/>
      <c r="AJ1495" s="51">
        <v>43746</v>
      </c>
      <c r="AK1495" s="51" t="s">
        <v>14104</v>
      </c>
      <c r="AL1495" s="52">
        <v>43745</v>
      </c>
    </row>
    <row r="1496" spans="1:38" x14ac:dyDescent="0.15">
      <c r="A1496" s="8">
        <v>51719862</v>
      </c>
      <c r="B1496" s="30" t="s">
        <v>14263</v>
      </c>
      <c r="C1496" s="30" t="s">
        <v>14264</v>
      </c>
      <c r="D1496" s="8" t="s">
        <v>14265</v>
      </c>
      <c r="E1496" s="8" t="s">
        <v>14266</v>
      </c>
      <c r="F1496" s="8"/>
      <c r="G1496" s="8">
        <v>51568888</v>
      </c>
      <c r="H1496" s="9" t="s">
        <v>361</v>
      </c>
      <c r="I1496" s="9">
        <v>51601287</v>
      </c>
      <c r="J1496" s="9" t="s">
        <v>82</v>
      </c>
      <c r="K1496" s="8" t="s">
        <v>67</v>
      </c>
      <c r="L1496" s="43" t="s">
        <v>12974</v>
      </c>
      <c r="M1496" s="7" t="s">
        <v>38</v>
      </c>
      <c r="N1496" s="36" t="s">
        <v>365</v>
      </c>
      <c r="O1496" s="9" t="s">
        <v>314</v>
      </c>
      <c r="P1496" s="36" t="s">
        <v>85</v>
      </c>
      <c r="Q1496" s="9" t="s">
        <v>72</v>
      </c>
      <c r="R1496" s="42" t="s">
        <v>1167</v>
      </c>
      <c r="S1496" s="10">
        <v>43136</v>
      </c>
      <c r="T1496" s="44">
        <v>43178</v>
      </c>
      <c r="U1496" s="12">
        <v>43185</v>
      </c>
      <c r="V1496" s="31">
        <v>6624842</v>
      </c>
      <c r="W1496" s="20" t="s">
        <v>14267</v>
      </c>
      <c r="X1496" s="16" t="s">
        <v>14268</v>
      </c>
      <c r="Y1496" s="48">
        <v>69421</v>
      </c>
      <c r="Z1496" s="48" t="s">
        <v>14269</v>
      </c>
      <c r="AA1496" s="48" t="s">
        <v>14270</v>
      </c>
      <c r="AB1496" s="48">
        <v>14937</v>
      </c>
      <c r="AC1496" s="48"/>
      <c r="AD1496" s="48" t="s">
        <v>47</v>
      </c>
      <c r="AE1496" s="20" t="s">
        <v>14271</v>
      </c>
      <c r="AF1496" s="20" t="s">
        <v>14272</v>
      </c>
      <c r="AG1496" s="32"/>
      <c r="AH1496" s="49">
        <v>43745</v>
      </c>
      <c r="AI1496" s="33"/>
      <c r="AJ1496" s="51">
        <v>43746</v>
      </c>
      <c r="AK1496" s="51" t="s">
        <v>14104</v>
      </c>
      <c r="AL1496" s="52">
        <v>43745</v>
      </c>
    </row>
    <row r="1497" spans="1:38" x14ac:dyDescent="0.15">
      <c r="A1497" s="36">
        <v>51719940</v>
      </c>
      <c r="B1497" s="41" t="s">
        <v>14273</v>
      </c>
      <c r="C1497" s="41" t="s">
        <v>14274</v>
      </c>
      <c r="D1497" s="36" t="s">
        <v>510</v>
      </c>
      <c r="E1497" s="36" t="s">
        <v>4076</v>
      </c>
      <c r="F1497" s="36"/>
      <c r="G1497" s="36">
        <v>51543731</v>
      </c>
      <c r="H1497" s="42" t="s">
        <v>2858</v>
      </c>
      <c r="I1497" s="42" t="s">
        <v>2321</v>
      </c>
      <c r="J1497" s="42" t="s">
        <v>2321</v>
      </c>
      <c r="K1497" s="36" t="s">
        <v>67</v>
      </c>
      <c r="L1497" s="43" t="s">
        <v>12974</v>
      </c>
      <c r="M1497" s="43" t="s">
        <v>38</v>
      </c>
      <c r="N1497" s="36" t="s">
        <v>365</v>
      </c>
      <c r="O1497" s="42" t="s">
        <v>314</v>
      </c>
      <c r="P1497" s="36" t="s">
        <v>85</v>
      </c>
      <c r="Q1497" s="42" t="s">
        <v>72</v>
      </c>
      <c r="R1497" s="61" t="s">
        <v>1167</v>
      </c>
      <c r="S1497" s="44">
        <v>43136</v>
      </c>
      <c r="T1497" s="44">
        <v>43178</v>
      </c>
      <c r="U1497" s="45">
        <v>43185</v>
      </c>
      <c r="V1497" s="46">
        <v>6624848</v>
      </c>
      <c r="W1497" s="47" t="s">
        <v>14275</v>
      </c>
      <c r="X1497" s="48" t="s">
        <v>14276</v>
      </c>
      <c r="Y1497" s="48">
        <v>69427</v>
      </c>
      <c r="Z1497" s="48" t="s">
        <v>14277</v>
      </c>
      <c r="AA1497" s="48" t="s">
        <v>14278</v>
      </c>
      <c r="AB1497" s="48">
        <v>14933</v>
      </c>
      <c r="AC1497" s="54"/>
      <c r="AD1497" s="48" t="s">
        <v>47</v>
      </c>
      <c r="AE1497" s="47" t="s">
        <v>14279</v>
      </c>
      <c r="AF1497" s="47" t="s">
        <v>14280</v>
      </c>
      <c r="AG1497" s="49"/>
      <c r="AH1497" s="49">
        <v>43745</v>
      </c>
      <c r="AI1497" s="50"/>
      <c r="AJ1497" s="51">
        <v>43746</v>
      </c>
      <c r="AK1497" s="51" t="s">
        <v>14104</v>
      </c>
      <c r="AL1497" s="52">
        <v>43745</v>
      </c>
    </row>
    <row r="1498" spans="1:38" x14ac:dyDescent="0.15">
      <c r="A1498" s="36">
        <v>51721339</v>
      </c>
      <c r="B1498" s="41" t="s">
        <v>14281</v>
      </c>
      <c r="C1498" s="41" t="s">
        <v>14282</v>
      </c>
      <c r="D1498" s="36" t="s">
        <v>2173</v>
      </c>
      <c r="E1498" s="36" t="s">
        <v>14283</v>
      </c>
      <c r="F1498" s="36"/>
      <c r="G1498" s="36">
        <v>51564129</v>
      </c>
      <c r="H1498" s="42" t="s">
        <v>7571</v>
      </c>
      <c r="I1498" s="42">
        <v>51747002</v>
      </c>
      <c r="J1498" s="42" t="s">
        <v>66</v>
      </c>
      <c r="K1498" s="36" t="s">
        <v>67</v>
      </c>
      <c r="L1498" s="43" t="s">
        <v>12974</v>
      </c>
      <c r="M1498" s="43" t="s">
        <v>38</v>
      </c>
      <c r="N1498" s="36" t="s">
        <v>6172</v>
      </c>
      <c r="O1498" s="42" t="s">
        <v>819</v>
      </c>
      <c r="P1498" s="36" t="s">
        <v>71</v>
      </c>
      <c r="Q1498" s="42" t="s">
        <v>72</v>
      </c>
      <c r="R1498" s="42" t="s">
        <v>1902</v>
      </c>
      <c r="S1498" s="44">
        <v>43144</v>
      </c>
      <c r="T1498" s="44">
        <v>43669</v>
      </c>
      <c r="U1498" s="45"/>
      <c r="V1498" s="46">
        <v>6624882</v>
      </c>
      <c r="W1498" s="47" t="s">
        <v>14284</v>
      </c>
      <c r="X1498" s="48" t="s">
        <v>14285</v>
      </c>
      <c r="Y1498" s="48">
        <v>12181</v>
      </c>
      <c r="Z1498" s="48" t="s">
        <v>14286</v>
      </c>
      <c r="AA1498" s="48" t="s">
        <v>14287</v>
      </c>
      <c r="AB1498" s="48">
        <v>14847</v>
      </c>
      <c r="AC1498" s="48"/>
      <c r="AD1498" s="48" t="s">
        <v>47</v>
      </c>
      <c r="AE1498" s="47" t="s">
        <v>14288</v>
      </c>
      <c r="AF1498" s="47" t="s">
        <v>14289</v>
      </c>
      <c r="AG1498" s="49"/>
      <c r="AH1498" s="49">
        <v>43745</v>
      </c>
      <c r="AI1498" s="50"/>
      <c r="AJ1498" s="51">
        <v>43746</v>
      </c>
      <c r="AK1498" s="51" t="s">
        <v>14104</v>
      </c>
      <c r="AL1498" s="52">
        <v>43745</v>
      </c>
    </row>
    <row r="1499" spans="1:38" x14ac:dyDescent="0.15">
      <c r="A1499" s="8">
        <v>51723665</v>
      </c>
      <c r="B1499" s="30" t="s">
        <v>14290</v>
      </c>
      <c r="C1499" s="30" t="s">
        <v>14291</v>
      </c>
      <c r="D1499" s="8" t="s">
        <v>475</v>
      </c>
      <c r="E1499" s="8" t="s">
        <v>14292</v>
      </c>
      <c r="F1499" s="8" t="s">
        <v>14293</v>
      </c>
      <c r="G1499" s="8">
        <v>51710500</v>
      </c>
      <c r="H1499" s="9" t="s">
        <v>124</v>
      </c>
      <c r="I1499" s="9">
        <v>51744004</v>
      </c>
      <c r="J1499" s="9" t="s">
        <v>34</v>
      </c>
      <c r="K1499" s="8" t="s">
        <v>67</v>
      </c>
      <c r="L1499" s="43" t="s">
        <v>12974</v>
      </c>
      <c r="M1499" s="7" t="s">
        <v>38</v>
      </c>
      <c r="N1499" s="36" t="s">
        <v>5947</v>
      </c>
      <c r="O1499" s="9" t="s">
        <v>696</v>
      </c>
      <c r="P1499" s="36" t="s">
        <v>85</v>
      </c>
      <c r="Q1499" s="9" t="s">
        <v>72</v>
      </c>
      <c r="R1499" s="42" t="s">
        <v>1902</v>
      </c>
      <c r="S1499" s="10">
        <v>43166</v>
      </c>
      <c r="T1499" s="44">
        <v>43535</v>
      </c>
      <c r="U1499" s="12"/>
      <c r="V1499" s="31">
        <v>6634544</v>
      </c>
      <c r="W1499" s="20" t="s">
        <v>14294</v>
      </c>
      <c r="X1499" s="16" t="s">
        <v>14295</v>
      </c>
      <c r="Y1499" s="48">
        <v>48492</v>
      </c>
      <c r="Z1499" s="48" t="s">
        <v>14296</v>
      </c>
      <c r="AA1499" s="48" t="s">
        <v>14297</v>
      </c>
      <c r="AB1499" s="48">
        <v>267</v>
      </c>
      <c r="AC1499" s="48"/>
      <c r="AD1499" s="48" t="s">
        <v>4506</v>
      </c>
      <c r="AE1499" s="20" t="s">
        <v>14298</v>
      </c>
      <c r="AF1499" s="20" t="s">
        <v>14299</v>
      </c>
      <c r="AG1499" s="32"/>
      <c r="AH1499" s="49">
        <v>43745</v>
      </c>
      <c r="AI1499" s="33"/>
      <c r="AJ1499" s="51">
        <v>43746</v>
      </c>
      <c r="AK1499" s="51" t="s">
        <v>14104</v>
      </c>
      <c r="AL1499" s="52">
        <v>43745</v>
      </c>
    </row>
    <row r="1500" spans="1:38" x14ac:dyDescent="0.15">
      <c r="A1500" s="36">
        <v>51723663</v>
      </c>
      <c r="B1500" s="41" t="s">
        <v>14300</v>
      </c>
      <c r="C1500" s="41" t="s">
        <v>14301</v>
      </c>
      <c r="D1500" s="36" t="s">
        <v>3849</v>
      </c>
      <c r="E1500" s="36" t="s">
        <v>4990</v>
      </c>
      <c r="F1500" s="36" t="s">
        <v>13832</v>
      </c>
      <c r="G1500" s="36">
        <v>51710500</v>
      </c>
      <c r="H1500" s="42" t="s">
        <v>124</v>
      </c>
      <c r="I1500" s="42">
        <v>51744004</v>
      </c>
      <c r="J1500" s="42" t="s">
        <v>34</v>
      </c>
      <c r="K1500" s="36" t="s">
        <v>67</v>
      </c>
      <c r="L1500" s="43" t="s">
        <v>12974</v>
      </c>
      <c r="M1500" s="43" t="s">
        <v>38</v>
      </c>
      <c r="N1500" s="36" t="s">
        <v>7488</v>
      </c>
      <c r="O1500" s="42" t="s">
        <v>950</v>
      </c>
      <c r="P1500" s="36" t="s">
        <v>85</v>
      </c>
      <c r="Q1500" s="42" t="s">
        <v>72</v>
      </c>
      <c r="R1500" s="61" t="s">
        <v>1902</v>
      </c>
      <c r="S1500" s="44">
        <v>43166</v>
      </c>
      <c r="T1500" s="44">
        <v>43472</v>
      </c>
      <c r="U1500" s="45">
        <v>43486</v>
      </c>
      <c r="V1500" s="46">
        <v>6634547</v>
      </c>
      <c r="W1500" s="47" t="s">
        <v>14302</v>
      </c>
      <c r="X1500" s="48" t="s">
        <v>14303</v>
      </c>
      <c r="Y1500" s="48">
        <v>48469</v>
      </c>
      <c r="Z1500" s="48" t="s">
        <v>14304</v>
      </c>
      <c r="AA1500" s="48" t="s">
        <v>14305</v>
      </c>
      <c r="AB1500" s="48">
        <v>616</v>
      </c>
      <c r="AC1500" s="54"/>
      <c r="AD1500" s="48" t="s">
        <v>47</v>
      </c>
      <c r="AE1500" s="47" t="s">
        <v>14306</v>
      </c>
      <c r="AF1500" s="47" t="s">
        <v>14307</v>
      </c>
      <c r="AG1500" s="49"/>
      <c r="AH1500" s="49">
        <v>43745</v>
      </c>
      <c r="AI1500" s="50"/>
      <c r="AJ1500" s="51">
        <v>43746</v>
      </c>
      <c r="AK1500" s="51" t="s">
        <v>14104</v>
      </c>
      <c r="AL1500" s="52">
        <v>43745</v>
      </c>
    </row>
    <row r="1501" spans="1:38" x14ac:dyDescent="0.15">
      <c r="A1501" s="36">
        <v>51722945</v>
      </c>
      <c r="B1501" s="41" t="s">
        <v>14308</v>
      </c>
      <c r="C1501" s="41" t="s">
        <v>14309</v>
      </c>
      <c r="D1501" s="36" t="s">
        <v>14310</v>
      </c>
      <c r="E1501" s="36" t="s">
        <v>1250</v>
      </c>
      <c r="F1501" s="36"/>
      <c r="G1501" s="36">
        <v>51710500</v>
      </c>
      <c r="H1501" s="42" t="s">
        <v>124</v>
      </c>
      <c r="I1501" s="42">
        <v>51744004</v>
      </c>
      <c r="J1501" s="42" t="s">
        <v>34</v>
      </c>
      <c r="K1501" s="36" t="s">
        <v>67</v>
      </c>
      <c r="L1501" s="43" t="s">
        <v>12974</v>
      </c>
      <c r="M1501" s="43" t="s">
        <v>38</v>
      </c>
      <c r="N1501" s="36" t="s">
        <v>6172</v>
      </c>
      <c r="O1501" s="42" t="s">
        <v>397</v>
      </c>
      <c r="P1501" s="36" t="s">
        <v>85</v>
      </c>
      <c r="Q1501" s="42" t="s">
        <v>72</v>
      </c>
      <c r="R1501" s="42" t="s">
        <v>1902</v>
      </c>
      <c r="S1501" s="44">
        <v>43159</v>
      </c>
      <c r="T1501" s="44">
        <v>43199</v>
      </c>
      <c r="U1501" s="45">
        <v>43213</v>
      </c>
      <c r="V1501" s="46">
        <v>6624944</v>
      </c>
      <c r="W1501" s="47" t="s">
        <v>14311</v>
      </c>
      <c r="X1501" s="48" t="s">
        <v>14312</v>
      </c>
      <c r="Y1501" s="48">
        <v>69495</v>
      </c>
      <c r="Z1501" s="48" t="s">
        <v>14313</v>
      </c>
      <c r="AA1501" s="48" t="s">
        <v>14314</v>
      </c>
      <c r="AB1501" s="48">
        <v>14883</v>
      </c>
      <c r="AC1501" s="48"/>
      <c r="AD1501" s="48" t="s">
        <v>47</v>
      </c>
      <c r="AE1501" s="47" t="s">
        <v>14315</v>
      </c>
      <c r="AF1501" s="47" t="s">
        <v>14316</v>
      </c>
      <c r="AG1501" s="49"/>
      <c r="AH1501" s="49">
        <v>43745</v>
      </c>
      <c r="AI1501" s="50"/>
      <c r="AJ1501" s="51">
        <v>43746</v>
      </c>
      <c r="AK1501" s="51" t="s">
        <v>14104</v>
      </c>
      <c r="AL1501" s="52">
        <v>43745</v>
      </c>
    </row>
    <row r="1502" spans="1:38" x14ac:dyDescent="0.15">
      <c r="A1502" s="36">
        <v>51724303</v>
      </c>
      <c r="B1502" s="41" t="s">
        <v>14317</v>
      </c>
      <c r="C1502" s="41" t="s">
        <v>14318</v>
      </c>
      <c r="D1502" s="36" t="s">
        <v>2536</v>
      </c>
      <c r="E1502" s="36" t="s">
        <v>3082</v>
      </c>
      <c r="F1502" s="36" t="s">
        <v>14319</v>
      </c>
      <c r="G1502" s="36">
        <v>51568888</v>
      </c>
      <c r="H1502" s="42" t="s">
        <v>361</v>
      </c>
      <c r="I1502" s="42">
        <v>51601287</v>
      </c>
      <c r="J1502" s="42" t="s">
        <v>82</v>
      </c>
      <c r="K1502" s="36" t="s">
        <v>67</v>
      </c>
      <c r="L1502" s="43" t="s">
        <v>12974</v>
      </c>
      <c r="M1502" s="43" t="s">
        <v>38</v>
      </c>
      <c r="N1502" s="36" t="s">
        <v>365</v>
      </c>
      <c r="O1502" s="42" t="s">
        <v>355</v>
      </c>
      <c r="P1502" s="36" t="s">
        <v>85</v>
      </c>
      <c r="Q1502" s="42" t="s">
        <v>72</v>
      </c>
      <c r="R1502" s="42" t="s">
        <v>2063</v>
      </c>
      <c r="S1502" s="44">
        <v>43168</v>
      </c>
      <c r="T1502" s="44">
        <v>43213</v>
      </c>
      <c r="U1502" s="45">
        <v>43234</v>
      </c>
      <c r="V1502" s="46">
        <v>6624975</v>
      </c>
      <c r="W1502" s="47" t="s">
        <v>14320</v>
      </c>
      <c r="X1502" s="48" t="s">
        <v>14321</v>
      </c>
      <c r="Y1502" s="48">
        <v>69823</v>
      </c>
      <c r="Z1502" s="48" t="s">
        <v>14322</v>
      </c>
      <c r="AA1502" s="48" t="s">
        <v>14323</v>
      </c>
      <c r="AB1502" s="48">
        <v>14985</v>
      </c>
      <c r="AC1502" s="48"/>
      <c r="AD1502" s="48" t="s">
        <v>47</v>
      </c>
      <c r="AE1502" s="47" t="s">
        <v>14324</v>
      </c>
      <c r="AF1502" s="47" t="s">
        <v>14325</v>
      </c>
      <c r="AG1502" s="49"/>
      <c r="AH1502" s="49">
        <v>43745</v>
      </c>
      <c r="AI1502" s="50"/>
      <c r="AJ1502" s="51">
        <v>43746</v>
      </c>
      <c r="AK1502" s="51" t="s">
        <v>14104</v>
      </c>
      <c r="AL1502" s="52">
        <v>43745</v>
      </c>
    </row>
    <row r="1503" spans="1:38" x14ac:dyDescent="0.15">
      <c r="A1503" s="36">
        <v>51722866</v>
      </c>
      <c r="B1503" s="41" t="s">
        <v>14326</v>
      </c>
      <c r="C1503" s="41" t="s">
        <v>14327</v>
      </c>
      <c r="D1503" s="36" t="s">
        <v>14328</v>
      </c>
      <c r="E1503" s="36" t="s">
        <v>14329</v>
      </c>
      <c r="F1503" s="36"/>
      <c r="G1503" s="36">
        <v>51710500</v>
      </c>
      <c r="H1503" s="42" t="s">
        <v>124</v>
      </c>
      <c r="I1503" s="42">
        <v>51744004</v>
      </c>
      <c r="J1503" s="42" t="s">
        <v>34</v>
      </c>
      <c r="K1503" s="36" t="s">
        <v>67</v>
      </c>
      <c r="L1503" s="43" t="s">
        <v>12974</v>
      </c>
      <c r="M1503" s="43" t="s">
        <v>38</v>
      </c>
      <c r="N1503" s="36" t="s">
        <v>6172</v>
      </c>
      <c r="O1503" s="42" t="s">
        <v>397</v>
      </c>
      <c r="P1503" s="36" t="s">
        <v>85</v>
      </c>
      <c r="Q1503" s="42" t="s">
        <v>72</v>
      </c>
      <c r="R1503" s="42" t="s">
        <v>1902</v>
      </c>
      <c r="S1503" s="44">
        <v>43159</v>
      </c>
      <c r="T1503" s="44">
        <v>43199</v>
      </c>
      <c r="U1503" s="45">
        <v>43213</v>
      </c>
      <c r="V1503" s="46">
        <v>6624931</v>
      </c>
      <c r="W1503" s="47" t="s">
        <v>14330</v>
      </c>
      <c r="X1503" s="48" t="s">
        <v>14331</v>
      </c>
      <c r="Y1503" s="48">
        <v>69490</v>
      </c>
      <c r="Z1503" s="48" t="s">
        <v>14332</v>
      </c>
      <c r="AA1503" s="48" t="s">
        <v>14333</v>
      </c>
      <c r="AB1503" s="48">
        <v>14885</v>
      </c>
      <c r="AC1503" s="48"/>
      <c r="AD1503" s="48" t="s">
        <v>47</v>
      </c>
      <c r="AE1503" s="47" t="s">
        <v>14334</v>
      </c>
      <c r="AF1503" s="47" t="s">
        <v>14335</v>
      </c>
      <c r="AG1503" s="49"/>
      <c r="AH1503" s="49">
        <v>43745</v>
      </c>
      <c r="AI1503" s="50" t="s">
        <v>9946</v>
      </c>
      <c r="AJ1503" s="51">
        <v>43746</v>
      </c>
      <c r="AK1503" s="51" t="s">
        <v>14104</v>
      </c>
      <c r="AL1503" s="52">
        <v>43745</v>
      </c>
    </row>
    <row r="1504" spans="1:38" x14ac:dyDescent="0.15">
      <c r="A1504" s="36">
        <v>51725451</v>
      </c>
      <c r="B1504" s="41" t="s">
        <v>14336</v>
      </c>
      <c r="C1504" s="41" t="s">
        <v>14337</v>
      </c>
      <c r="D1504" s="36" t="s">
        <v>14338</v>
      </c>
      <c r="E1504" s="36" t="s">
        <v>14339</v>
      </c>
      <c r="F1504" s="36"/>
      <c r="G1504" s="36">
        <v>51710500</v>
      </c>
      <c r="H1504" s="42" t="s">
        <v>124</v>
      </c>
      <c r="I1504" s="42">
        <v>51744004</v>
      </c>
      <c r="J1504" s="42" t="s">
        <v>34</v>
      </c>
      <c r="K1504" s="36" t="s">
        <v>67</v>
      </c>
      <c r="L1504" s="43" t="s">
        <v>12974</v>
      </c>
      <c r="M1504" s="43" t="s">
        <v>38</v>
      </c>
      <c r="N1504" s="36" t="s">
        <v>365</v>
      </c>
      <c r="O1504" s="42" t="s">
        <v>1317</v>
      </c>
      <c r="P1504" s="36" t="s">
        <v>85</v>
      </c>
      <c r="Q1504" s="42" t="s">
        <v>72</v>
      </c>
      <c r="R1504" s="42" t="s">
        <v>2063</v>
      </c>
      <c r="S1504" s="44">
        <v>43180</v>
      </c>
      <c r="T1504" s="44">
        <v>43045</v>
      </c>
      <c r="U1504" s="45">
        <v>43234</v>
      </c>
      <c r="V1504" s="46">
        <v>6624136</v>
      </c>
      <c r="W1504" s="47" t="s">
        <v>14340</v>
      </c>
      <c r="X1504" s="48" t="s">
        <v>14341</v>
      </c>
      <c r="Y1504" s="48">
        <v>48455</v>
      </c>
      <c r="Z1504" s="48" t="s">
        <v>14342</v>
      </c>
      <c r="AA1504" s="48" t="s">
        <v>14343</v>
      </c>
      <c r="AB1504" s="48">
        <v>15467</v>
      </c>
      <c r="AC1504" s="48"/>
      <c r="AD1504" s="48" t="s">
        <v>47</v>
      </c>
      <c r="AE1504" s="47" t="s">
        <v>14344</v>
      </c>
      <c r="AF1504" s="47" t="s">
        <v>14345</v>
      </c>
      <c r="AG1504" s="49"/>
      <c r="AH1504" s="49">
        <v>43745</v>
      </c>
      <c r="AI1504" s="50"/>
      <c r="AJ1504" s="51">
        <v>43746</v>
      </c>
      <c r="AK1504" s="51" t="s">
        <v>14104</v>
      </c>
      <c r="AL1504" s="52">
        <v>43745</v>
      </c>
    </row>
    <row r="1505" spans="1:38" x14ac:dyDescent="0.15">
      <c r="A1505" s="36">
        <v>51726929</v>
      </c>
      <c r="B1505" s="41" t="s">
        <v>14346</v>
      </c>
      <c r="C1505" s="41" t="s">
        <v>14347</v>
      </c>
      <c r="D1505" s="36" t="s">
        <v>14348</v>
      </c>
      <c r="E1505" s="36" t="s">
        <v>14349</v>
      </c>
      <c r="F1505" s="36" t="s">
        <v>14350</v>
      </c>
      <c r="G1505" s="36">
        <v>51710500</v>
      </c>
      <c r="H1505" s="42" t="s">
        <v>124</v>
      </c>
      <c r="I1505" s="42">
        <v>51744004</v>
      </c>
      <c r="J1505" s="42" t="s">
        <v>34</v>
      </c>
      <c r="K1505" s="36" t="s">
        <v>67</v>
      </c>
      <c r="L1505" s="43" t="s">
        <v>12974</v>
      </c>
      <c r="M1505" s="43" t="s">
        <v>38</v>
      </c>
      <c r="N1505" s="36" t="s">
        <v>6172</v>
      </c>
      <c r="O1505" s="42" t="s">
        <v>696</v>
      </c>
      <c r="P1505" s="36" t="s">
        <v>85</v>
      </c>
      <c r="Q1505" s="42" t="s">
        <v>72</v>
      </c>
      <c r="R1505" s="42" t="s">
        <v>2063</v>
      </c>
      <c r="S1505" s="44">
        <v>43187</v>
      </c>
      <c r="T1505" s="44">
        <v>43535</v>
      </c>
      <c r="U1505" s="45"/>
      <c r="V1505" s="46">
        <v>6624018</v>
      </c>
      <c r="W1505" s="47" t="s">
        <v>14351</v>
      </c>
      <c r="X1505" s="48" t="s">
        <v>14352</v>
      </c>
      <c r="Y1505" s="48">
        <v>69006</v>
      </c>
      <c r="Z1505" s="48" t="s">
        <v>14353</v>
      </c>
      <c r="AA1505" s="48" t="s">
        <v>14354</v>
      </c>
      <c r="AB1505" s="48">
        <v>15473</v>
      </c>
      <c r="AC1505" s="48"/>
      <c r="AD1505" s="48" t="s">
        <v>4506</v>
      </c>
      <c r="AE1505" s="47" t="s">
        <v>14355</v>
      </c>
      <c r="AF1505" s="47" t="s">
        <v>14356</v>
      </c>
      <c r="AG1505" s="49"/>
      <c r="AH1505" s="49">
        <v>43745</v>
      </c>
      <c r="AI1505" s="50"/>
      <c r="AJ1505" s="51">
        <v>43746</v>
      </c>
      <c r="AK1505" s="51" t="s">
        <v>14104</v>
      </c>
      <c r="AL1505" s="52">
        <v>43745</v>
      </c>
    </row>
    <row r="1506" spans="1:38" x14ac:dyDescent="0.15">
      <c r="A1506" s="36">
        <v>51727806</v>
      </c>
      <c r="B1506" s="41" t="s">
        <v>14357</v>
      </c>
      <c r="C1506" s="41" t="s">
        <v>14358</v>
      </c>
      <c r="D1506" s="36" t="s">
        <v>3413</v>
      </c>
      <c r="E1506" s="36" t="s">
        <v>14359</v>
      </c>
      <c r="F1506" s="36"/>
      <c r="G1506" s="36">
        <v>51743367</v>
      </c>
      <c r="H1506" s="42" t="s">
        <v>545</v>
      </c>
      <c r="I1506" s="42">
        <v>51564379</v>
      </c>
      <c r="J1506" s="42" t="s">
        <v>532</v>
      </c>
      <c r="K1506" s="36" t="s">
        <v>67</v>
      </c>
      <c r="L1506" s="43" t="s">
        <v>12974</v>
      </c>
      <c r="M1506" s="43" t="s">
        <v>38</v>
      </c>
      <c r="N1506" s="36" t="s">
        <v>6333</v>
      </c>
      <c r="O1506" s="42" t="s">
        <v>1966</v>
      </c>
      <c r="P1506" s="36" t="s">
        <v>71</v>
      </c>
      <c r="Q1506" s="42" t="s">
        <v>72</v>
      </c>
      <c r="R1506" s="42" t="s">
        <v>2063</v>
      </c>
      <c r="S1506" s="44">
        <v>43196</v>
      </c>
      <c r="T1506" s="44">
        <v>43241</v>
      </c>
      <c r="U1506" s="45">
        <v>43262</v>
      </c>
      <c r="V1506" s="46">
        <v>6634608</v>
      </c>
      <c r="W1506" s="47" t="s">
        <v>14360</v>
      </c>
      <c r="X1506" s="48" t="s">
        <v>14361</v>
      </c>
      <c r="Y1506" s="48">
        <v>12298</v>
      </c>
      <c r="Z1506" s="48" t="s">
        <v>14362</v>
      </c>
      <c r="AA1506" s="48" t="s">
        <v>14363</v>
      </c>
      <c r="AB1506" s="48">
        <v>15053</v>
      </c>
      <c r="AC1506" s="48"/>
      <c r="AD1506" s="48" t="s">
        <v>47</v>
      </c>
      <c r="AE1506" s="47" t="s">
        <v>14364</v>
      </c>
      <c r="AF1506" s="47" t="s">
        <v>14365</v>
      </c>
      <c r="AG1506" s="49"/>
      <c r="AH1506" s="49">
        <v>43745</v>
      </c>
      <c r="AI1506" s="50"/>
      <c r="AJ1506" s="51">
        <v>43746</v>
      </c>
      <c r="AK1506" s="51" t="s">
        <v>14104</v>
      </c>
      <c r="AL1506" s="52">
        <v>43745</v>
      </c>
    </row>
    <row r="1507" spans="1:38" x14ac:dyDescent="0.15">
      <c r="A1507" s="36">
        <v>51729166</v>
      </c>
      <c r="B1507" s="41" t="s">
        <v>14366</v>
      </c>
      <c r="C1507" s="41" t="s">
        <v>14367</v>
      </c>
      <c r="D1507" s="36" t="s">
        <v>14368</v>
      </c>
      <c r="E1507" s="36" t="s">
        <v>14369</v>
      </c>
      <c r="F1507" s="36" t="s">
        <v>14370</v>
      </c>
      <c r="G1507" s="36">
        <v>51710500</v>
      </c>
      <c r="H1507" s="42" t="s">
        <v>124</v>
      </c>
      <c r="I1507" s="42">
        <v>51744004</v>
      </c>
      <c r="J1507" s="42" t="s">
        <v>34</v>
      </c>
      <c r="K1507" s="36" t="s">
        <v>67</v>
      </c>
      <c r="L1507" s="43" t="s">
        <v>12974</v>
      </c>
      <c r="M1507" s="43" t="s">
        <v>38</v>
      </c>
      <c r="N1507" s="36" t="s">
        <v>6172</v>
      </c>
      <c r="O1507" s="42" t="s">
        <v>1317</v>
      </c>
      <c r="P1507" s="36" t="s">
        <v>71</v>
      </c>
      <c r="Q1507" s="42" t="s">
        <v>72</v>
      </c>
      <c r="R1507" s="42" t="s">
        <v>1800</v>
      </c>
      <c r="S1507" s="44">
        <v>43208</v>
      </c>
      <c r="T1507" s="44">
        <v>43619</v>
      </c>
      <c r="U1507" s="45">
        <v>43633</v>
      </c>
      <c r="V1507" s="46">
        <v>6634594</v>
      </c>
      <c r="W1507" s="47" t="s">
        <v>14371</v>
      </c>
      <c r="X1507" s="48" t="s">
        <v>14372</v>
      </c>
      <c r="Y1507" s="48">
        <v>16226</v>
      </c>
      <c r="Z1507" s="48" t="s">
        <v>14373</v>
      </c>
      <c r="AA1507" s="48" t="s">
        <v>14374</v>
      </c>
      <c r="AB1507" s="48">
        <v>15092</v>
      </c>
      <c r="AC1507" s="48" t="s">
        <v>14375</v>
      </c>
      <c r="AD1507" s="48" t="s">
        <v>9013</v>
      </c>
      <c r="AE1507" s="47" t="s">
        <v>14376</v>
      </c>
      <c r="AF1507" s="47" t="s">
        <v>14377</v>
      </c>
      <c r="AG1507" s="49"/>
      <c r="AH1507" s="49">
        <v>43745</v>
      </c>
      <c r="AI1507" s="50"/>
      <c r="AJ1507" s="51">
        <v>43746</v>
      </c>
      <c r="AK1507" s="51" t="s">
        <v>14104</v>
      </c>
      <c r="AL1507" s="52">
        <v>43745</v>
      </c>
    </row>
    <row r="1508" spans="1:38" x14ac:dyDescent="0.15">
      <c r="A1508" s="36">
        <v>51739119</v>
      </c>
      <c r="B1508" s="41" t="s">
        <v>14378</v>
      </c>
      <c r="C1508" s="41" t="s">
        <v>14379</v>
      </c>
      <c r="D1508" s="36" t="s">
        <v>14380</v>
      </c>
      <c r="E1508" s="36" t="s">
        <v>14381</v>
      </c>
      <c r="F1508" s="36"/>
      <c r="G1508" s="36">
        <v>51543731</v>
      </c>
      <c r="H1508" s="42" t="s">
        <v>2858</v>
      </c>
      <c r="I1508" s="42" t="s">
        <v>2321</v>
      </c>
      <c r="J1508" s="42" t="s">
        <v>2321</v>
      </c>
      <c r="K1508" s="36" t="s">
        <v>67</v>
      </c>
      <c r="L1508" s="43" t="s">
        <v>12974</v>
      </c>
      <c r="M1508" s="43" t="s">
        <v>38</v>
      </c>
      <c r="N1508" s="36" t="s">
        <v>365</v>
      </c>
      <c r="O1508" s="42" t="s">
        <v>819</v>
      </c>
      <c r="P1508" s="36" t="s">
        <v>85</v>
      </c>
      <c r="Q1508" s="42" t="s">
        <v>72</v>
      </c>
      <c r="R1508" s="42" t="s">
        <v>2364</v>
      </c>
      <c r="S1508" s="44">
        <v>43277</v>
      </c>
      <c r="T1508" s="44">
        <v>43311</v>
      </c>
      <c r="U1508" s="45">
        <v>43325</v>
      </c>
      <c r="V1508" s="46">
        <v>6634728</v>
      </c>
      <c r="W1508" s="47" t="s">
        <v>14382</v>
      </c>
      <c r="X1508" s="48" t="s">
        <v>14383</v>
      </c>
      <c r="Y1508" s="48">
        <v>48564</v>
      </c>
      <c r="Z1508" s="48" t="s">
        <v>14384</v>
      </c>
      <c r="AA1508" s="48" t="s">
        <v>14385</v>
      </c>
      <c r="AB1508" s="48">
        <v>15276</v>
      </c>
      <c r="AC1508" s="48"/>
      <c r="AD1508" s="48" t="s">
        <v>47</v>
      </c>
      <c r="AE1508" s="47" t="s">
        <v>14386</v>
      </c>
      <c r="AF1508" s="47" t="s">
        <v>14387</v>
      </c>
      <c r="AG1508" s="49"/>
      <c r="AH1508" s="49">
        <v>43745</v>
      </c>
      <c r="AI1508" s="50"/>
      <c r="AJ1508" s="51">
        <v>43746</v>
      </c>
      <c r="AK1508" s="51" t="s">
        <v>14104</v>
      </c>
      <c r="AL1508" s="52">
        <v>43745</v>
      </c>
    </row>
    <row r="1509" spans="1:38" x14ac:dyDescent="0.15">
      <c r="A1509" s="8">
        <v>51748536</v>
      </c>
      <c r="B1509" s="30" t="s">
        <v>14388</v>
      </c>
      <c r="C1509" s="30" t="s">
        <v>14389</v>
      </c>
      <c r="D1509" s="8" t="s">
        <v>7534</v>
      </c>
      <c r="E1509" s="8" t="s">
        <v>3767</v>
      </c>
      <c r="F1509" s="8" t="s">
        <v>1673</v>
      </c>
      <c r="G1509" s="8">
        <v>51710500</v>
      </c>
      <c r="H1509" s="9" t="s">
        <v>124</v>
      </c>
      <c r="I1509" s="9">
        <v>51744004</v>
      </c>
      <c r="J1509" s="9" t="s">
        <v>34</v>
      </c>
      <c r="K1509" s="8" t="s">
        <v>67</v>
      </c>
      <c r="L1509" s="43" t="s">
        <v>12974</v>
      </c>
      <c r="M1509" s="7" t="s">
        <v>38</v>
      </c>
      <c r="N1509" s="36" t="s">
        <v>5947</v>
      </c>
      <c r="O1509" s="9" t="s">
        <v>696</v>
      </c>
      <c r="P1509" s="36" t="s">
        <v>85</v>
      </c>
      <c r="Q1509" s="9" t="s">
        <v>72</v>
      </c>
      <c r="R1509" s="42" t="s">
        <v>2408</v>
      </c>
      <c r="S1509" s="10">
        <v>43328</v>
      </c>
      <c r="T1509" s="44">
        <v>43395</v>
      </c>
      <c r="U1509" s="12">
        <v>43409</v>
      </c>
      <c r="V1509" s="31">
        <v>6634281</v>
      </c>
      <c r="W1509" s="20" t="s">
        <v>14390</v>
      </c>
      <c r="X1509" s="16" t="s">
        <v>14391</v>
      </c>
      <c r="Y1509" s="48">
        <v>69286</v>
      </c>
      <c r="Z1509" s="48" t="s">
        <v>14392</v>
      </c>
      <c r="AA1509" s="48" t="s">
        <v>14393</v>
      </c>
      <c r="AB1509" s="48">
        <v>17192</v>
      </c>
      <c r="AC1509" s="48"/>
      <c r="AD1509" s="48" t="s">
        <v>4506</v>
      </c>
      <c r="AE1509" s="20" t="s">
        <v>14394</v>
      </c>
      <c r="AF1509" s="20" t="s">
        <v>14395</v>
      </c>
      <c r="AG1509" s="32"/>
      <c r="AH1509" s="49">
        <v>43745</v>
      </c>
      <c r="AI1509" s="33"/>
      <c r="AJ1509" s="51">
        <v>43746</v>
      </c>
      <c r="AK1509" s="51" t="s">
        <v>14104</v>
      </c>
      <c r="AL1509" s="52">
        <v>43745</v>
      </c>
    </row>
    <row r="1510" spans="1:38" x14ac:dyDescent="0.15">
      <c r="A1510" s="36">
        <v>51748534</v>
      </c>
      <c r="B1510" s="41" t="s">
        <v>14396</v>
      </c>
      <c r="C1510" s="41" t="s">
        <v>14397</v>
      </c>
      <c r="D1510" s="36" t="s">
        <v>14398</v>
      </c>
      <c r="E1510" s="36" t="s">
        <v>14399</v>
      </c>
      <c r="F1510" s="36" t="s">
        <v>14400</v>
      </c>
      <c r="G1510" s="36">
        <v>51710500</v>
      </c>
      <c r="H1510" s="42" t="s">
        <v>124</v>
      </c>
      <c r="I1510" s="42">
        <v>51744004</v>
      </c>
      <c r="J1510" s="42" t="s">
        <v>34</v>
      </c>
      <c r="K1510" s="36" t="s">
        <v>67</v>
      </c>
      <c r="L1510" s="43" t="s">
        <v>12974</v>
      </c>
      <c r="M1510" s="43" t="s">
        <v>38</v>
      </c>
      <c r="N1510" s="36" t="s">
        <v>7488</v>
      </c>
      <c r="O1510" s="42" t="s">
        <v>696</v>
      </c>
      <c r="P1510" s="36" t="s">
        <v>85</v>
      </c>
      <c r="Q1510" s="42" t="s">
        <v>72</v>
      </c>
      <c r="R1510" s="61" t="s">
        <v>2408</v>
      </c>
      <c r="S1510" s="44">
        <v>43328</v>
      </c>
      <c r="T1510" s="44">
        <v>43395</v>
      </c>
      <c r="U1510" s="45">
        <v>43409</v>
      </c>
      <c r="V1510" s="46">
        <v>6634282</v>
      </c>
      <c r="W1510" s="47" t="s">
        <v>14401</v>
      </c>
      <c r="X1510" s="48" t="s">
        <v>14402</v>
      </c>
      <c r="Y1510" s="48">
        <v>69344</v>
      </c>
      <c r="Z1510" s="48" t="s">
        <v>14403</v>
      </c>
      <c r="AA1510" s="48" t="s">
        <v>14404</v>
      </c>
      <c r="AB1510" s="48">
        <v>17191</v>
      </c>
      <c r="AC1510" s="54"/>
      <c r="AD1510" s="48" t="s">
        <v>4506</v>
      </c>
      <c r="AE1510" s="47" t="s">
        <v>14405</v>
      </c>
      <c r="AF1510" s="47" t="s">
        <v>14406</v>
      </c>
      <c r="AG1510" s="49"/>
      <c r="AH1510" s="49">
        <v>43745</v>
      </c>
      <c r="AI1510" s="50"/>
      <c r="AJ1510" s="51">
        <v>43746</v>
      </c>
      <c r="AK1510" s="51" t="s">
        <v>14104</v>
      </c>
      <c r="AL1510" s="52">
        <v>43745</v>
      </c>
    </row>
    <row r="1511" spans="1:38" x14ac:dyDescent="0.15">
      <c r="A1511" s="36">
        <v>51764418</v>
      </c>
      <c r="B1511" s="41" t="s">
        <v>14407</v>
      </c>
      <c r="C1511" s="41" t="s">
        <v>14408</v>
      </c>
      <c r="D1511" s="36" t="s">
        <v>14409</v>
      </c>
      <c r="E1511" s="36" t="s">
        <v>7710</v>
      </c>
      <c r="F1511" s="36"/>
      <c r="G1511" s="36">
        <v>51743367</v>
      </c>
      <c r="H1511" s="42" t="s">
        <v>545</v>
      </c>
      <c r="I1511" s="42">
        <v>51564379</v>
      </c>
      <c r="J1511" s="42" t="s">
        <v>532</v>
      </c>
      <c r="K1511" s="36" t="s">
        <v>67</v>
      </c>
      <c r="L1511" s="43" t="s">
        <v>12974</v>
      </c>
      <c r="M1511" s="43" t="s">
        <v>38</v>
      </c>
      <c r="N1511" s="36" t="s">
        <v>7711</v>
      </c>
      <c r="O1511" s="42" t="s">
        <v>8937</v>
      </c>
      <c r="P1511" s="36" t="s">
        <v>71</v>
      </c>
      <c r="Q1511" s="42" t="s">
        <v>72</v>
      </c>
      <c r="R1511" s="42" t="s">
        <v>11902</v>
      </c>
      <c r="S1511" s="44">
        <v>43389</v>
      </c>
      <c r="T1511" s="44">
        <v>43430</v>
      </c>
      <c r="U1511" s="45">
        <v>43451</v>
      </c>
      <c r="V1511" s="46">
        <v>6624705</v>
      </c>
      <c r="W1511" s="47" t="s">
        <v>14410</v>
      </c>
      <c r="X1511" s="48" t="s">
        <v>14411</v>
      </c>
      <c r="Y1511" s="48">
        <v>48488</v>
      </c>
      <c r="Z1511" s="48" t="s">
        <v>14412</v>
      </c>
      <c r="AA1511" s="48" t="s">
        <v>14413</v>
      </c>
      <c r="AB1511" s="48">
        <v>16086</v>
      </c>
      <c r="AC1511" s="48"/>
      <c r="AD1511" s="48" t="s">
        <v>47</v>
      </c>
      <c r="AE1511" s="47" t="s">
        <v>14414</v>
      </c>
      <c r="AF1511" s="47" t="s">
        <v>14415</v>
      </c>
      <c r="AG1511" s="49"/>
      <c r="AH1511" s="49">
        <v>43745</v>
      </c>
      <c r="AI1511" s="50"/>
      <c r="AJ1511" s="51">
        <v>43746</v>
      </c>
      <c r="AK1511" s="51" t="s">
        <v>14104</v>
      </c>
      <c r="AL1511" s="52">
        <v>43745</v>
      </c>
    </row>
    <row r="1512" spans="1:38" x14ac:dyDescent="0.15">
      <c r="A1512" s="36">
        <v>51768432</v>
      </c>
      <c r="B1512" s="41" t="s">
        <v>14416</v>
      </c>
      <c r="C1512" s="41" t="s">
        <v>14417</v>
      </c>
      <c r="D1512" s="36" t="s">
        <v>14418</v>
      </c>
      <c r="E1512" s="36" t="s">
        <v>14419</v>
      </c>
      <c r="F1512" s="36"/>
      <c r="G1512" s="36">
        <v>51710500</v>
      </c>
      <c r="H1512" s="42" t="s">
        <v>124</v>
      </c>
      <c r="I1512" s="42">
        <v>51744004</v>
      </c>
      <c r="J1512" s="42" t="s">
        <v>34</v>
      </c>
      <c r="K1512" s="36" t="s">
        <v>303</v>
      </c>
      <c r="L1512" s="43" t="s">
        <v>12974</v>
      </c>
      <c r="M1512" s="43" t="s">
        <v>38</v>
      </c>
      <c r="N1512" s="36" t="s">
        <v>365</v>
      </c>
      <c r="O1512" s="42" t="s">
        <v>1438</v>
      </c>
      <c r="P1512" s="36" t="s">
        <v>85</v>
      </c>
      <c r="Q1512" s="42" t="s">
        <v>304</v>
      </c>
      <c r="R1512" s="42" t="s">
        <v>2538</v>
      </c>
      <c r="S1512" s="44">
        <v>43413</v>
      </c>
      <c r="T1512" s="44">
        <v>43451</v>
      </c>
      <c r="U1512" s="45">
        <v>43467</v>
      </c>
      <c r="V1512" s="46"/>
      <c r="W1512" s="47" t="s">
        <v>14420</v>
      </c>
      <c r="X1512" s="48" t="s">
        <v>14421</v>
      </c>
      <c r="Y1512" s="48">
        <v>48415</v>
      </c>
      <c r="Z1512" s="48" t="s">
        <v>14422</v>
      </c>
      <c r="AA1512" s="48" t="s">
        <v>14423</v>
      </c>
      <c r="AB1512" s="48">
        <v>16159</v>
      </c>
      <c r="AC1512" s="48"/>
      <c r="AD1512" s="48" t="s">
        <v>47</v>
      </c>
      <c r="AE1512" s="47" t="s">
        <v>14424</v>
      </c>
      <c r="AF1512" s="47" t="s">
        <v>14425</v>
      </c>
      <c r="AG1512" s="49"/>
      <c r="AH1512" s="49">
        <v>43745</v>
      </c>
      <c r="AI1512" s="50"/>
      <c r="AJ1512" s="51">
        <v>43746</v>
      </c>
      <c r="AK1512" s="51" t="s">
        <v>14104</v>
      </c>
      <c r="AL1512" s="52">
        <v>43745</v>
      </c>
    </row>
    <row r="1513" spans="1:38" x14ac:dyDescent="0.15">
      <c r="A1513" s="36">
        <v>51781933</v>
      </c>
      <c r="B1513" s="41" t="s">
        <v>14426</v>
      </c>
      <c r="C1513" s="41" t="s">
        <v>14427</v>
      </c>
      <c r="D1513" s="36" t="s">
        <v>6978</v>
      </c>
      <c r="E1513" s="36" t="s">
        <v>14428</v>
      </c>
      <c r="F1513" s="36"/>
      <c r="G1513" s="36">
        <v>51710500</v>
      </c>
      <c r="H1513" s="42" t="s">
        <v>124</v>
      </c>
      <c r="I1513" s="42">
        <v>51744004</v>
      </c>
      <c r="J1513" s="42" t="s">
        <v>34</v>
      </c>
      <c r="K1513" s="36" t="s">
        <v>67</v>
      </c>
      <c r="L1513" s="43" t="s">
        <v>12974</v>
      </c>
      <c r="M1513" s="43" t="s">
        <v>38</v>
      </c>
      <c r="N1513" s="36" t="s">
        <v>365</v>
      </c>
      <c r="O1513" s="42" t="s">
        <v>1202</v>
      </c>
      <c r="P1513" s="36" t="s">
        <v>85</v>
      </c>
      <c r="Q1513" s="42" t="s">
        <v>72</v>
      </c>
      <c r="R1513" s="42" t="s">
        <v>2670</v>
      </c>
      <c r="S1513" s="44">
        <v>43483</v>
      </c>
      <c r="T1513" s="44">
        <v>43521</v>
      </c>
      <c r="U1513" s="45">
        <v>43535</v>
      </c>
      <c r="V1513" s="46"/>
      <c r="W1513" s="47" t="s">
        <v>14429</v>
      </c>
      <c r="X1513" s="48" t="s">
        <v>14430</v>
      </c>
      <c r="Y1513" s="48">
        <v>69101</v>
      </c>
      <c r="Z1513" s="48" t="s">
        <v>14431</v>
      </c>
      <c r="AA1513" s="48" t="s">
        <v>14432</v>
      </c>
      <c r="AB1513" s="48">
        <v>16009</v>
      </c>
      <c r="AC1513" s="48"/>
      <c r="AD1513" s="48" t="s">
        <v>47</v>
      </c>
      <c r="AE1513" s="47" t="s">
        <v>14433</v>
      </c>
      <c r="AF1513" s="47" t="s">
        <v>14434</v>
      </c>
      <c r="AG1513" s="49"/>
      <c r="AH1513" s="49">
        <v>43745</v>
      </c>
      <c r="AI1513" s="50"/>
      <c r="AJ1513" s="51">
        <v>43746</v>
      </c>
      <c r="AK1513" s="51" t="s">
        <v>14104</v>
      </c>
      <c r="AL1513" s="52">
        <v>43745</v>
      </c>
    </row>
    <row r="1514" spans="1:38" x14ac:dyDescent="0.15">
      <c r="A1514" s="8">
        <v>51787084</v>
      </c>
      <c r="B1514" s="30" t="s">
        <v>14435</v>
      </c>
      <c r="C1514" s="30" t="s">
        <v>14436</v>
      </c>
      <c r="D1514" s="8" t="s">
        <v>6348</v>
      </c>
      <c r="E1514" s="8" t="s">
        <v>14437</v>
      </c>
      <c r="F1514" s="8"/>
      <c r="G1514" s="8">
        <v>51710500</v>
      </c>
      <c r="H1514" s="9" t="s">
        <v>124</v>
      </c>
      <c r="I1514" s="9">
        <v>51744004</v>
      </c>
      <c r="J1514" s="9" t="s">
        <v>34</v>
      </c>
      <c r="K1514" s="8" t="s">
        <v>67</v>
      </c>
      <c r="L1514" s="43" t="s">
        <v>12974</v>
      </c>
      <c r="M1514" s="7" t="s">
        <v>38</v>
      </c>
      <c r="N1514" s="36" t="s">
        <v>7488</v>
      </c>
      <c r="O1514" s="9" t="s">
        <v>641</v>
      </c>
      <c r="P1514" s="36" t="s">
        <v>85</v>
      </c>
      <c r="Q1514" s="9" t="s">
        <v>72</v>
      </c>
      <c r="R1514" s="42" t="s">
        <v>2637</v>
      </c>
      <c r="S1514" s="10">
        <v>43508</v>
      </c>
      <c r="T1514" s="44">
        <v>43544</v>
      </c>
      <c r="U1514" s="12"/>
      <c r="V1514" s="31"/>
      <c r="W1514" s="20" t="s">
        <v>14438</v>
      </c>
      <c r="X1514" s="16" t="s">
        <v>14439</v>
      </c>
      <c r="Y1514" s="48">
        <v>69054</v>
      </c>
      <c r="Z1514" s="48" t="s">
        <v>14440</v>
      </c>
      <c r="AA1514" s="48" t="s">
        <v>14441</v>
      </c>
      <c r="AB1514" s="48">
        <v>16028</v>
      </c>
      <c r="AC1514" s="48"/>
      <c r="AD1514" s="48" t="s">
        <v>47</v>
      </c>
      <c r="AE1514" s="20" t="s">
        <v>14442</v>
      </c>
      <c r="AF1514" s="20" t="s">
        <v>14443</v>
      </c>
      <c r="AG1514" s="32"/>
      <c r="AH1514" s="49">
        <v>43745</v>
      </c>
      <c r="AI1514" s="33"/>
      <c r="AJ1514" s="51">
        <v>43746</v>
      </c>
      <c r="AK1514" s="51" t="s">
        <v>14104</v>
      </c>
      <c r="AL1514" s="52">
        <v>43745</v>
      </c>
    </row>
    <row r="1515" spans="1:38" x14ac:dyDescent="0.15">
      <c r="A1515" s="8">
        <v>51672340</v>
      </c>
      <c r="B1515" s="30" t="s">
        <v>14444</v>
      </c>
      <c r="C1515" s="30" t="s">
        <v>14445</v>
      </c>
      <c r="D1515" s="8" t="s">
        <v>14446</v>
      </c>
      <c r="E1515" s="8" t="s">
        <v>1175</v>
      </c>
      <c r="F1515" s="8"/>
      <c r="G1515" s="8">
        <v>51710500</v>
      </c>
      <c r="H1515" s="9" t="s">
        <v>124</v>
      </c>
      <c r="I1515" s="9">
        <v>51744004</v>
      </c>
      <c r="J1515" s="9" t="s">
        <v>34</v>
      </c>
      <c r="K1515" s="8" t="s">
        <v>67</v>
      </c>
      <c r="L1515" s="43" t="s">
        <v>12974</v>
      </c>
      <c r="M1515" s="7" t="s">
        <v>38</v>
      </c>
      <c r="N1515" s="36" t="s">
        <v>7488</v>
      </c>
      <c r="O1515" s="9" t="s">
        <v>641</v>
      </c>
      <c r="P1515" s="36" t="s">
        <v>85</v>
      </c>
      <c r="Q1515" s="9" t="s">
        <v>72</v>
      </c>
      <c r="R1515" s="61" t="s">
        <v>14447</v>
      </c>
      <c r="S1515" s="10">
        <v>42800</v>
      </c>
      <c r="T1515" s="44">
        <v>43544</v>
      </c>
      <c r="U1515" s="12"/>
      <c r="V1515" s="31"/>
      <c r="W1515" s="20" t="s">
        <v>14448</v>
      </c>
      <c r="X1515" s="16" t="s">
        <v>14449</v>
      </c>
      <c r="Y1515" s="48">
        <v>69063</v>
      </c>
      <c r="Z1515" s="48" t="s">
        <v>14450</v>
      </c>
      <c r="AA1515" s="48" t="s">
        <v>14451</v>
      </c>
      <c r="AB1515" s="48">
        <v>5959</v>
      </c>
      <c r="AC1515" s="54"/>
      <c r="AD1515" s="48" t="s">
        <v>47</v>
      </c>
      <c r="AE1515" s="20" t="s">
        <v>14452</v>
      </c>
      <c r="AF1515" s="20" t="s">
        <v>14453</v>
      </c>
      <c r="AG1515" s="32"/>
      <c r="AH1515" s="49">
        <v>43745</v>
      </c>
      <c r="AI1515" s="33"/>
      <c r="AJ1515" s="51">
        <v>43746</v>
      </c>
      <c r="AK1515" s="51" t="s">
        <v>14104</v>
      </c>
      <c r="AL1515" s="52">
        <v>43745</v>
      </c>
    </row>
    <row r="1516" spans="1:38" x14ac:dyDescent="0.15">
      <c r="A1516" s="8">
        <v>51673675</v>
      </c>
      <c r="B1516" s="30" t="s">
        <v>14454</v>
      </c>
      <c r="C1516" s="30" t="s">
        <v>14455</v>
      </c>
      <c r="D1516" s="8" t="s">
        <v>14456</v>
      </c>
      <c r="E1516" s="8" t="s">
        <v>685</v>
      </c>
      <c r="F1516" s="8"/>
      <c r="G1516" s="8">
        <v>51710500</v>
      </c>
      <c r="H1516" s="9" t="s">
        <v>124</v>
      </c>
      <c r="I1516" s="9">
        <v>51744004</v>
      </c>
      <c r="J1516" s="9" t="s">
        <v>34</v>
      </c>
      <c r="K1516" s="8" t="s">
        <v>303</v>
      </c>
      <c r="L1516" s="43" t="s">
        <v>12974</v>
      </c>
      <c r="M1516" s="7" t="s">
        <v>38</v>
      </c>
      <c r="N1516" s="36" t="s">
        <v>6172</v>
      </c>
      <c r="O1516" s="9" t="s">
        <v>641</v>
      </c>
      <c r="P1516" s="36" t="s">
        <v>85</v>
      </c>
      <c r="Q1516" s="9" t="s">
        <v>304</v>
      </c>
      <c r="R1516" s="61" t="s">
        <v>14457</v>
      </c>
      <c r="S1516" s="10">
        <v>42807</v>
      </c>
      <c r="T1516" s="44">
        <v>43544</v>
      </c>
      <c r="U1516" s="12"/>
      <c r="V1516" s="31"/>
      <c r="W1516" s="20" t="s">
        <v>14458</v>
      </c>
      <c r="X1516" s="16" t="s">
        <v>14459</v>
      </c>
      <c r="Y1516" s="48">
        <v>69080</v>
      </c>
      <c r="Z1516" s="48" t="s">
        <v>14460</v>
      </c>
      <c r="AA1516" s="48" t="s">
        <v>14461</v>
      </c>
      <c r="AB1516" s="48">
        <v>760</v>
      </c>
      <c r="AC1516" s="54"/>
      <c r="AD1516" s="48" t="s">
        <v>47</v>
      </c>
      <c r="AE1516" s="20" t="s">
        <v>14462</v>
      </c>
      <c r="AF1516" s="20" t="s">
        <v>14463</v>
      </c>
      <c r="AG1516" s="32"/>
      <c r="AH1516" s="49">
        <v>43745</v>
      </c>
      <c r="AI1516" s="33"/>
      <c r="AJ1516" s="51">
        <v>43746</v>
      </c>
      <c r="AK1516" s="51" t="s">
        <v>14104</v>
      </c>
      <c r="AL1516" s="52">
        <v>43745</v>
      </c>
    </row>
    <row r="1517" spans="1:38" x14ac:dyDescent="0.15">
      <c r="A1517" s="36">
        <v>51597677</v>
      </c>
      <c r="B1517" s="41" t="s">
        <v>14464</v>
      </c>
      <c r="C1517" s="41" t="s">
        <v>14465</v>
      </c>
      <c r="D1517" s="36" t="s">
        <v>2296</v>
      </c>
      <c r="E1517" s="36" t="s">
        <v>14466</v>
      </c>
      <c r="F1517" s="36"/>
      <c r="G1517" s="36">
        <v>51591942</v>
      </c>
      <c r="H1517" s="42" t="s">
        <v>3892</v>
      </c>
      <c r="I1517" s="42">
        <v>51747002</v>
      </c>
      <c r="J1517" s="42" t="s">
        <v>66</v>
      </c>
      <c r="K1517" s="36" t="s">
        <v>303</v>
      </c>
      <c r="L1517" s="43" t="s">
        <v>12974</v>
      </c>
      <c r="M1517" s="43" t="s">
        <v>38</v>
      </c>
      <c r="N1517" s="36" t="s">
        <v>6172</v>
      </c>
      <c r="O1517" s="42" t="s">
        <v>641</v>
      </c>
      <c r="P1517" s="36" t="s">
        <v>85</v>
      </c>
      <c r="Q1517" s="42" t="s">
        <v>304</v>
      </c>
      <c r="R1517" s="61" t="s">
        <v>56</v>
      </c>
      <c r="S1517" s="44">
        <v>42429</v>
      </c>
      <c r="T1517" s="44">
        <v>43544</v>
      </c>
      <c r="U1517" s="45"/>
      <c r="V1517" s="46"/>
      <c r="W1517" s="47" t="s">
        <v>14467</v>
      </c>
      <c r="X1517" s="48" t="s">
        <v>14468</v>
      </c>
      <c r="Y1517" s="48">
        <v>69095</v>
      </c>
      <c r="Z1517" s="48" t="s">
        <v>14469</v>
      </c>
      <c r="AA1517" s="48" t="s">
        <v>14470</v>
      </c>
      <c r="AB1517" s="48">
        <v>15365</v>
      </c>
      <c r="AC1517" s="54"/>
      <c r="AD1517" s="48" t="s">
        <v>47</v>
      </c>
      <c r="AE1517" s="47" t="s">
        <v>14471</v>
      </c>
      <c r="AF1517" s="47" t="s">
        <v>14472</v>
      </c>
      <c r="AG1517" s="49"/>
      <c r="AH1517" s="49">
        <v>43745</v>
      </c>
      <c r="AI1517" s="50"/>
      <c r="AJ1517" s="51">
        <v>43746</v>
      </c>
      <c r="AK1517" s="51" t="s">
        <v>14104</v>
      </c>
      <c r="AL1517" s="52">
        <v>43745</v>
      </c>
    </row>
    <row r="1518" spans="1:38" x14ac:dyDescent="0.15">
      <c r="A1518" s="8">
        <v>51789358</v>
      </c>
      <c r="B1518" s="30" t="s">
        <v>14473</v>
      </c>
      <c r="C1518" s="30" t="s">
        <v>14474</v>
      </c>
      <c r="D1518" s="8" t="s">
        <v>14475</v>
      </c>
      <c r="E1518" s="8" t="s">
        <v>14476</v>
      </c>
      <c r="F1518" s="8"/>
      <c r="G1518" s="8">
        <v>51692598</v>
      </c>
      <c r="H1518" s="9" t="s">
        <v>1188</v>
      </c>
      <c r="I1518" s="9">
        <v>51747002</v>
      </c>
      <c r="J1518" s="9" t="s">
        <v>66</v>
      </c>
      <c r="K1518" s="8" t="s">
        <v>67</v>
      </c>
      <c r="L1518" s="43" t="s">
        <v>12974</v>
      </c>
      <c r="M1518" s="7" t="s">
        <v>38</v>
      </c>
      <c r="N1518" s="36" t="s">
        <v>6172</v>
      </c>
      <c r="O1518" s="9" t="s">
        <v>314</v>
      </c>
      <c r="P1518" s="36" t="s">
        <v>85</v>
      </c>
      <c r="Q1518" s="9" t="s">
        <v>72</v>
      </c>
      <c r="R1518" s="42" t="s">
        <v>2637</v>
      </c>
      <c r="S1518" s="10">
        <v>43517</v>
      </c>
      <c r="T1518" s="44">
        <v>43563</v>
      </c>
      <c r="U1518" s="12"/>
      <c r="V1518" s="31"/>
      <c r="W1518" s="20" t="s">
        <v>14477</v>
      </c>
      <c r="X1518" s="16" t="s">
        <v>14478</v>
      </c>
      <c r="Y1518" s="48">
        <v>69184</v>
      </c>
      <c r="Z1518" s="48" t="s">
        <v>14479</v>
      </c>
      <c r="AA1518" s="48" t="s">
        <v>14480</v>
      </c>
      <c r="AB1518" s="48">
        <v>17094</v>
      </c>
      <c r="AC1518" s="48"/>
      <c r="AD1518" s="48" t="s">
        <v>47</v>
      </c>
      <c r="AE1518" s="20" t="s">
        <v>14481</v>
      </c>
      <c r="AF1518" s="20" t="s">
        <v>14482</v>
      </c>
      <c r="AG1518" s="32"/>
      <c r="AH1518" s="49">
        <v>43745</v>
      </c>
      <c r="AI1518" s="33"/>
      <c r="AJ1518" s="51">
        <v>43746</v>
      </c>
      <c r="AK1518" s="51" t="s">
        <v>14104</v>
      </c>
      <c r="AL1518" s="52">
        <v>43745</v>
      </c>
    </row>
    <row r="1519" spans="1:38" x14ac:dyDescent="0.15">
      <c r="A1519" s="8">
        <v>51790896</v>
      </c>
      <c r="B1519" s="30" t="s">
        <v>14483</v>
      </c>
      <c r="C1519" s="30" t="s">
        <v>14484</v>
      </c>
      <c r="D1519" s="8" t="s">
        <v>14485</v>
      </c>
      <c r="E1519" s="8" t="s">
        <v>4971</v>
      </c>
      <c r="F1519" s="8"/>
      <c r="G1519" s="8">
        <v>51737073</v>
      </c>
      <c r="H1519" s="9" t="s">
        <v>65</v>
      </c>
      <c r="I1519" s="9">
        <v>51747002</v>
      </c>
      <c r="J1519" s="9" t="s">
        <v>66</v>
      </c>
      <c r="K1519" s="8" t="s">
        <v>67</v>
      </c>
      <c r="L1519" s="43" t="s">
        <v>12974</v>
      </c>
      <c r="M1519" s="7" t="s">
        <v>38</v>
      </c>
      <c r="N1519" s="36" t="s">
        <v>6172</v>
      </c>
      <c r="O1519" s="9" t="s">
        <v>314</v>
      </c>
      <c r="P1519" s="36" t="s">
        <v>85</v>
      </c>
      <c r="Q1519" s="9" t="s">
        <v>72</v>
      </c>
      <c r="R1519" s="61" t="s">
        <v>2637</v>
      </c>
      <c r="S1519" s="10">
        <v>43523</v>
      </c>
      <c r="T1519" s="44">
        <v>43563</v>
      </c>
      <c r="U1519" s="12"/>
      <c r="V1519" s="31"/>
      <c r="W1519" s="20" t="s">
        <v>14486</v>
      </c>
      <c r="X1519" s="16" t="s">
        <v>14487</v>
      </c>
      <c r="Y1519" s="48">
        <v>48434</v>
      </c>
      <c r="Z1519" s="48" t="s">
        <v>14488</v>
      </c>
      <c r="AA1519" s="48" t="s">
        <v>14489</v>
      </c>
      <c r="AB1519" s="48">
        <v>17098</v>
      </c>
      <c r="AC1519" s="54"/>
      <c r="AD1519" s="48" t="s">
        <v>47</v>
      </c>
      <c r="AE1519" s="20" t="s">
        <v>14490</v>
      </c>
      <c r="AF1519" s="20" t="s">
        <v>14491</v>
      </c>
      <c r="AG1519" s="32"/>
      <c r="AH1519" s="49">
        <v>43745</v>
      </c>
      <c r="AI1519" s="33"/>
      <c r="AJ1519" s="51">
        <v>43746</v>
      </c>
      <c r="AK1519" s="51" t="s">
        <v>14104</v>
      </c>
      <c r="AL1519" s="52">
        <v>43745</v>
      </c>
    </row>
    <row r="1520" spans="1:38" x14ac:dyDescent="0.15">
      <c r="A1520" s="8">
        <v>51790897</v>
      </c>
      <c r="B1520" s="30" t="s">
        <v>14492</v>
      </c>
      <c r="C1520" s="30" t="s">
        <v>14493</v>
      </c>
      <c r="D1520" s="8" t="s">
        <v>14494</v>
      </c>
      <c r="E1520" s="8" t="s">
        <v>14495</v>
      </c>
      <c r="F1520" s="8"/>
      <c r="G1520" s="8">
        <v>51710500</v>
      </c>
      <c r="H1520" s="9" t="s">
        <v>124</v>
      </c>
      <c r="I1520" s="9">
        <v>51744004</v>
      </c>
      <c r="J1520" s="9" t="s">
        <v>34</v>
      </c>
      <c r="K1520" s="8" t="s">
        <v>67</v>
      </c>
      <c r="L1520" s="43" t="s">
        <v>12974</v>
      </c>
      <c r="M1520" s="7" t="s">
        <v>38</v>
      </c>
      <c r="N1520" s="36" t="s">
        <v>6172</v>
      </c>
      <c r="O1520" s="9" t="s">
        <v>314</v>
      </c>
      <c r="P1520" s="36" t="s">
        <v>85</v>
      </c>
      <c r="Q1520" s="9" t="s">
        <v>72</v>
      </c>
      <c r="R1520" s="61" t="s">
        <v>2637</v>
      </c>
      <c r="S1520" s="10">
        <v>43523</v>
      </c>
      <c r="T1520" s="44">
        <v>43563</v>
      </c>
      <c r="U1520" s="12"/>
      <c r="V1520" s="31"/>
      <c r="W1520" s="20" t="s">
        <v>14496</v>
      </c>
      <c r="X1520" s="16" t="s">
        <v>14497</v>
      </c>
      <c r="Y1520" s="48">
        <v>69130</v>
      </c>
      <c r="Z1520" s="48" t="s">
        <v>14498</v>
      </c>
      <c r="AA1520" s="48" t="s">
        <v>14499</v>
      </c>
      <c r="AB1520" s="48">
        <v>16037</v>
      </c>
      <c r="AC1520" s="54"/>
      <c r="AD1520" s="48" t="s">
        <v>47</v>
      </c>
      <c r="AE1520" s="20" t="s">
        <v>14500</v>
      </c>
      <c r="AF1520" s="20" t="s">
        <v>14501</v>
      </c>
      <c r="AG1520" s="32"/>
      <c r="AH1520" s="49">
        <v>43745</v>
      </c>
      <c r="AI1520" s="33"/>
      <c r="AJ1520" s="51">
        <v>43746</v>
      </c>
      <c r="AK1520" s="51" t="s">
        <v>14104</v>
      </c>
      <c r="AL1520" s="52">
        <v>43745</v>
      </c>
    </row>
    <row r="1521" spans="1:38" x14ac:dyDescent="0.15">
      <c r="A1521" s="8">
        <v>51790898</v>
      </c>
      <c r="B1521" s="30" t="s">
        <v>14502</v>
      </c>
      <c r="C1521" s="30" t="s">
        <v>14503</v>
      </c>
      <c r="D1521" s="8" t="s">
        <v>8204</v>
      </c>
      <c r="E1521" s="8" t="s">
        <v>14504</v>
      </c>
      <c r="F1521" s="8"/>
      <c r="G1521" s="8">
        <v>51710500</v>
      </c>
      <c r="H1521" s="9" t="s">
        <v>124</v>
      </c>
      <c r="I1521" s="9">
        <v>51744004</v>
      </c>
      <c r="J1521" s="9" t="s">
        <v>34</v>
      </c>
      <c r="K1521" s="8" t="s">
        <v>67</v>
      </c>
      <c r="L1521" s="43" t="s">
        <v>12974</v>
      </c>
      <c r="M1521" s="7" t="s">
        <v>38</v>
      </c>
      <c r="N1521" s="36" t="s">
        <v>6172</v>
      </c>
      <c r="O1521" s="9" t="s">
        <v>314</v>
      </c>
      <c r="P1521" s="36" t="s">
        <v>85</v>
      </c>
      <c r="Q1521" s="9" t="s">
        <v>72</v>
      </c>
      <c r="R1521" s="61" t="s">
        <v>2637</v>
      </c>
      <c r="S1521" s="10">
        <v>43523</v>
      </c>
      <c r="T1521" s="44">
        <v>43563</v>
      </c>
      <c r="U1521" s="12"/>
      <c r="V1521" s="31"/>
      <c r="W1521" s="20" t="s">
        <v>14505</v>
      </c>
      <c r="X1521" s="16" t="s">
        <v>14506</v>
      </c>
      <c r="Y1521" s="48">
        <v>69034</v>
      </c>
      <c r="Z1521" s="48" t="s">
        <v>14507</v>
      </c>
      <c r="AA1521" s="48" t="s">
        <v>14508</v>
      </c>
      <c r="AB1521" s="48">
        <v>17097</v>
      </c>
      <c r="AC1521" s="54"/>
      <c r="AD1521" s="48" t="s">
        <v>47</v>
      </c>
      <c r="AE1521" s="20" t="s">
        <v>14509</v>
      </c>
      <c r="AF1521" s="20" t="s">
        <v>14510</v>
      </c>
      <c r="AG1521" s="32"/>
      <c r="AH1521" s="49">
        <v>43745</v>
      </c>
      <c r="AI1521" s="33"/>
      <c r="AJ1521" s="51">
        <v>43746</v>
      </c>
      <c r="AK1521" s="51" t="s">
        <v>14104</v>
      </c>
      <c r="AL1521" s="52">
        <v>43745</v>
      </c>
    </row>
    <row r="1522" spans="1:38" x14ac:dyDescent="0.15">
      <c r="A1522" s="36">
        <v>51790899</v>
      </c>
      <c r="B1522" s="41" t="s">
        <v>14511</v>
      </c>
      <c r="C1522" s="41" t="s">
        <v>14512</v>
      </c>
      <c r="D1522" s="36" t="s">
        <v>14513</v>
      </c>
      <c r="E1522" s="36" t="s">
        <v>14514</v>
      </c>
      <c r="F1522" s="36"/>
      <c r="G1522" s="36">
        <v>51591942</v>
      </c>
      <c r="H1522" s="42" t="s">
        <v>3892</v>
      </c>
      <c r="I1522" s="42">
        <v>51747002</v>
      </c>
      <c r="J1522" s="42" t="s">
        <v>66</v>
      </c>
      <c r="K1522" s="36" t="s">
        <v>67</v>
      </c>
      <c r="L1522" s="43" t="s">
        <v>12974</v>
      </c>
      <c r="M1522" s="43" t="s">
        <v>38</v>
      </c>
      <c r="N1522" s="36" t="s">
        <v>6172</v>
      </c>
      <c r="O1522" s="42" t="s">
        <v>314</v>
      </c>
      <c r="P1522" s="36" t="s">
        <v>85</v>
      </c>
      <c r="Q1522" s="42" t="s">
        <v>72</v>
      </c>
      <c r="R1522" s="61" t="s">
        <v>2637</v>
      </c>
      <c r="S1522" s="44">
        <v>43523</v>
      </c>
      <c r="T1522" s="44">
        <v>43563</v>
      </c>
      <c r="U1522" s="45"/>
      <c r="V1522" s="46"/>
      <c r="W1522" s="47" t="s">
        <v>14515</v>
      </c>
      <c r="X1522" s="48" t="s">
        <v>14516</v>
      </c>
      <c r="Y1522" s="48">
        <v>69041</v>
      </c>
      <c r="Z1522" s="48" t="s">
        <v>14517</v>
      </c>
      <c r="AA1522" s="48" t="s">
        <v>14518</v>
      </c>
      <c r="AB1522" s="48">
        <v>17100</v>
      </c>
      <c r="AC1522" s="54"/>
      <c r="AD1522" s="48" t="s">
        <v>47</v>
      </c>
      <c r="AE1522" s="47" t="s">
        <v>14519</v>
      </c>
      <c r="AF1522" s="47" t="s">
        <v>14520</v>
      </c>
      <c r="AG1522" s="49"/>
      <c r="AH1522" s="49">
        <v>43745</v>
      </c>
      <c r="AI1522" s="50"/>
      <c r="AJ1522" s="51">
        <v>43746</v>
      </c>
      <c r="AK1522" s="51" t="s">
        <v>14104</v>
      </c>
      <c r="AL1522" s="52">
        <v>43745</v>
      </c>
    </row>
    <row r="1523" spans="1:38" x14ac:dyDescent="0.15">
      <c r="A1523" s="8">
        <v>51790903</v>
      </c>
      <c r="B1523" s="30" t="s">
        <v>14521</v>
      </c>
      <c r="C1523" s="30" t="s">
        <v>14522</v>
      </c>
      <c r="D1523" s="8" t="s">
        <v>14523</v>
      </c>
      <c r="E1523" s="8" t="s">
        <v>2297</v>
      </c>
      <c r="F1523" s="8"/>
      <c r="G1523" s="8">
        <v>51710500</v>
      </c>
      <c r="H1523" s="9" t="s">
        <v>124</v>
      </c>
      <c r="I1523" s="9">
        <v>51744004</v>
      </c>
      <c r="J1523" s="9" t="s">
        <v>34</v>
      </c>
      <c r="K1523" s="8" t="s">
        <v>303</v>
      </c>
      <c r="L1523" s="43" t="s">
        <v>12974</v>
      </c>
      <c r="M1523" s="7" t="s">
        <v>38</v>
      </c>
      <c r="N1523" s="36" t="s">
        <v>6172</v>
      </c>
      <c r="O1523" s="9" t="s">
        <v>314</v>
      </c>
      <c r="P1523" s="36" t="s">
        <v>85</v>
      </c>
      <c r="Q1523" s="9" t="s">
        <v>304</v>
      </c>
      <c r="R1523" s="42" t="s">
        <v>2637</v>
      </c>
      <c r="S1523" s="10">
        <v>43523</v>
      </c>
      <c r="T1523" s="44">
        <v>43563</v>
      </c>
      <c r="U1523" s="12"/>
      <c r="V1523" s="31"/>
      <c r="W1523" s="20" t="s">
        <v>14524</v>
      </c>
      <c r="X1523" s="16" t="s">
        <v>14525</v>
      </c>
      <c r="Y1523" s="48">
        <v>69442</v>
      </c>
      <c r="Z1523" s="48" t="s">
        <v>14526</v>
      </c>
      <c r="AA1523" s="48" t="s">
        <v>14527</v>
      </c>
      <c r="AB1523" s="48">
        <v>17093</v>
      </c>
      <c r="AC1523" s="48"/>
      <c r="AD1523" s="48" t="s">
        <v>47</v>
      </c>
      <c r="AE1523" s="20" t="s">
        <v>14528</v>
      </c>
      <c r="AF1523" s="20" t="s">
        <v>14529</v>
      </c>
      <c r="AG1523" s="32"/>
      <c r="AH1523" s="49">
        <v>43745</v>
      </c>
      <c r="AI1523" s="33"/>
      <c r="AJ1523" s="51">
        <v>43746</v>
      </c>
      <c r="AK1523" s="51" t="s">
        <v>14104</v>
      </c>
      <c r="AL1523" s="52">
        <v>43745</v>
      </c>
    </row>
    <row r="1524" spans="1:38" x14ac:dyDescent="0.15">
      <c r="A1524" s="8">
        <v>51706541</v>
      </c>
      <c r="B1524" s="30" t="s">
        <v>14530</v>
      </c>
      <c r="C1524" s="30" t="s">
        <v>14531</v>
      </c>
      <c r="D1524" s="8" t="s">
        <v>14532</v>
      </c>
      <c r="E1524" s="8" t="s">
        <v>14533</v>
      </c>
      <c r="F1524" s="8"/>
      <c r="G1524" s="8">
        <v>51710500</v>
      </c>
      <c r="H1524" s="9" t="s">
        <v>124</v>
      </c>
      <c r="I1524" s="9">
        <v>51744004</v>
      </c>
      <c r="J1524" s="9" t="s">
        <v>34</v>
      </c>
      <c r="K1524" s="8" t="s">
        <v>67</v>
      </c>
      <c r="L1524" s="43" t="s">
        <v>12974</v>
      </c>
      <c r="M1524" s="7" t="s">
        <v>38</v>
      </c>
      <c r="N1524" s="36" t="s">
        <v>6172</v>
      </c>
      <c r="O1524" s="9" t="s">
        <v>314</v>
      </c>
      <c r="P1524" s="36" t="s">
        <v>85</v>
      </c>
      <c r="Q1524" s="9" t="s">
        <v>72</v>
      </c>
      <c r="R1524" s="61" t="s">
        <v>12184</v>
      </c>
      <c r="S1524" s="10">
        <v>43019</v>
      </c>
      <c r="T1524" s="44">
        <v>43563</v>
      </c>
      <c r="U1524" s="12"/>
      <c r="V1524" s="31"/>
      <c r="W1524" s="20" t="s">
        <v>14534</v>
      </c>
      <c r="X1524" s="16" t="s">
        <v>14535</v>
      </c>
      <c r="Y1524" s="48">
        <v>69434</v>
      </c>
      <c r="Z1524" s="48" t="s">
        <v>14536</v>
      </c>
      <c r="AA1524" s="48" t="s">
        <v>14537</v>
      </c>
      <c r="AB1524" s="48">
        <v>14336</v>
      </c>
      <c r="AC1524" s="54"/>
      <c r="AD1524" s="48" t="s">
        <v>47</v>
      </c>
      <c r="AE1524" s="20" t="s">
        <v>14538</v>
      </c>
      <c r="AF1524" s="20" t="s">
        <v>14539</v>
      </c>
      <c r="AG1524" s="32"/>
      <c r="AH1524" s="49">
        <v>43745</v>
      </c>
      <c r="AI1524" s="33"/>
      <c r="AJ1524" s="51">
        <v>43746</v>
      </c>
      <c r="AK1524" s="51" t="s">
        <v>14104</v>
      </c>
      <c r="AL1524" s="52">
        <v>43745</v>
      </c>
    </row>
    <row r="1525" spans="1:38" x14ac:dyDescent="0.15">
      <c r="A1525" s="8">
        <v>51672413</v>
      </c>
      <c r="B1525" s="30" t="s">
        <v>14540</v>
      </c>
      <c r="C1525" s="30" t="s">
        <v>14541</v>
      </c>
      <c r="D1525" s="8" t="s">
        <v>4034</v>
      </c>
      <c r="E1525" s="8" t="s">
        <v>14542</v>
      </c>
      <c r="F1525" s="8"/>
      <c r="G1525" s="8">
        <v>51710500</v>
      </c>
      <c r="H1525" s="9" t="s">
        <v>124</v>
      </c>
      <c r="I1525" s="9">
        <v>51744004</v>
      </c>
      <c r="J1525" s="9" t="s">
        <v>34</v>
      </c>
      <c r="K1525" s="8" t="s">
        <v>67</v>
      </c>
      <c r="L1525" s="43" t="s">
        <v>12974</v>
      </c>
      <c r="M1525" s="7" t="s">
        <v>38</v>
      </c>
      <c r="N1525" s="36" t="s">
        <v>6172</v>
      </c>
      <c r="O1525" s="9" t="s">
        <v>314</v>
      </c>
      <c r="P1525" s="36" t="s">
        <v>85</v>
      </c>
      <c r="Q1525" s="9" t="s">
        <v>72</v>
      </c>
      <c r="R1525" s="61" t="s">
        <v>14447</v>
      </c>
      <c r="S1525" s="10">
        <v>42800</v>
      </c>
      <c r="T1525" s="44">
        <v>43563</v>
      </c>
      <c r="U1525" s="12"/>
      <c r="V1525" s="31"/>
      <c r="W1525" s="20" t="s">
        <v>14543</v>
      </c>
      <c r="X1525" s="16" t="s">
        <v>14544</v>
      </c>
      <c r="Y1525" s="48">
        <v>69425</v>
      </c>
      <c r="Z1525" s="48" t="s">
        <v>14545</v>
      </c>
      <c r="AA1525" s="48" t="s">
        <v>14546</v>
      </c>
      <c r="AB1525" s="48">
        <v>757</v>
      </c>
      <c r="AC1525" s="54"/>
      <c r="AD1525" s="48" t="s">
        <v>47</v>
      </c>
      <c r="AE1525" s="20" t="s">
        <v>14547</v>
      </c>
      <c r="AF1525" s="20" t="s">
        <v>14548</v>
      </c>
      <c r="AG1525" s="32"/>
      <c r="AH1525" s="49">
        <v>43745</v>
      </c>
      <c r="AI1525" s="33"/>
      <c r="AJ1525" s="51">
        <v>43746</v>
      </c>
      <c r="AK1525" s="51" t="s">
        <v>14104</v>
      </c>
      <c r="AL1525" s="52">
        <v>43745</v>
      </c>
    </row>
    <row r="1526" spans="1:38" x14ac:dyDescent="0.15">
      <c r="A1526" s="8">
        <v>51705173</v>
      </c>
      <c r="B1526" s="30" t="s">
        <v>14549</v>
      </c>
      <c r="C1526" s="30" t="s">
        <v>14550</v>
      </c>
      <c r="D1526" s="8" t="s">
        <v>14551</v>
      </c>
      <c r="E1526" s="8" t="s">
        <v>14552</v>
      </c>
      <c r="F1526" s="8"/>
      <c r="G1526" s="8">
        <v>51564129</v>
      </c>
      <c r="H1526" s="9" t="s">
        <v>7571</v>
      </c>
      <c r="I1526" s="9">
        <v>51747002</v>
      </c>
      <c r="J1526" s="9" t="s">
        <v>66</v>
      </c>
      <c r="K1526" s="8" t="s">
        <v>67</v>
      </c>
      <c r="L1526" s="43" t="s">
        <v>12974</v>
      </c>
      <c r="M1526" s="7" t="s">
        <v>38</v>
      </c>
      <c r="N1526" s="36" t="s">
        <v>6172</v>
      </c>
      <c r="O1526" s="9" t="s">
        <v>314</v>
      </c>
      <c r="P1526" s="36" t="s">
        <v>85</v>
      </c>
      <c r="Q1526" s="9" t="s">
        <v>72</v>
      </c>
      <c r="R1526" s="61" t="s">
        <v>1096</v>
      </c>
      <c r="S1526" s="10">
        <v>43014</v>
      </c>
      <c r="T1526" s="44">
        <v>43563</v>
      </c>
      <c r="U1526" s="12"/>
      <c r="V1526" s="31"/>
      <c r="W1526" s="20" t="s">
        <v>14553</v>
      </c>
      <c r="X1526" s="16" t="s">
        <v>14554</v>
      </c>
      <c r="Y1526" s="48">
        <v>69240</v>
      </c>
      <c r="Z1526" s="48" t="s">
        <v>14555</v>
      </c>
      <c r="AA1526" s="48" t="s">
        <v>14556</v>
      </c>
      <c r="AB1526" s="48">
        <v>14338</v>
      </c>
      <c r="AC1526" s="54"/>
      <c r="AD1526" s="48" t="s">
        <v>47</v>
      </c>
      <c r="AE1526" s="20" t="s">
        <v>14557</v>
      </c>
      <c r="AF1526" s="20" t="s">
        <v>14558</v>
      </c>
      <c r="AG1526" s="32"/>
      <c r="AH1526" s="49">
        <v>43745</v>
      </c>
      <c r="AI1526" s="33"/>
      <c r="AJ1526" s="51">
        <v>43746</v>
      </c>
      <c r="AK1526" s="51" t="s">
        <v>14104</v>
      </c>
      <c r="AL1526" s="52">
        <v>43745</v>
      </c>
    </row>
    <row r="1527" spans="1:38" x14ac:dyDescent="0.15">
      <c r="A1527" s="36">
        <v>51730760</v>
      </c>
      <c r="B1527" s="41" t="s">
        <v>14559</v>
      </c>
      <c r="C1527" s="41" t="s">
        <v>14560</v>
      </c>
      <c r="D1527" s="36" t="s">
        <v>9516</v>
      </c>
      <c r="E1527" s="36" t="s">
        <v>14561</v>
      </c>
      <c r="F1527" s="36"/>
      <c r="G1527" s="36">
        <v>51710500</v>
      </c>
      <c r="H1527" s="42" t="s">
        <v>124</v>
      </c>
      <c r="I1527" s="42">
        <v>51744004</v>
      </c>
      <c r="J1527" s="42" t="s">
        <v>34</v>
      </c>
      <c r="K1527" s="36" t="s">
        <v>67</v>
      </c>
      <c r="L1527" s="43" t="s">
        <v>12974</v>
      </c>
      <c r="M1527" s="43" t="s">
        <v>38</v>
      </c>
      <c r="N1527" s="36" t="s">
        <v>6172</v>
      </c>
      <c r="O1527" s="42" t="s">
        <v>314</v>
      </c>
      <c r="P1527" s="36" t="s">
        <v>85</v>
      </c>
      <c r="Q1527" s="42" t="s">
        <v>72</v>
      </c>
      <c r="R1527" s="61" t="s">
        <v>1800</v>
      </c>
      <c r="S1527" s="44">
        <v>43215</v>
      </c>
      <c r="T1527" s="44">
        <v>43563</v>
      </c>
      <c r="U1527" s="45"/>
      <c r="V1527" s="46"/>
      <c r="W1527" s="47" t="s">
        <v>14562</v>
      </c>
      <c r="X1527" s="48" t="s">
        <v>14563</v>
      </c>
      <c r="Y1527" s="48">
        <v>69351</v>
      </c>
      <c r="Z1527" s="48" t="s">
        <v>14564</v>
      </c>
      <c r="AA1527" s="48" t="s">
        <v>14565</v>
      </c>
      <c r="AB1527" s="48">
        <v>15194</v>
      </c>
      <c r="AC1527" s="54"/>
      <c r="AD1527" s="48" t="s">
        <v>47</v>
      </c>
      <c r="AE1527" s="47" t="s">
        <v>14566</v>
      </c>
      <c r="AF1527" s="47" t="s">
        <v>14567</v>
      </c>
      <c r="AG1527" s="49"/>
      <c r="AH1527" s="49">
        <v>43745</v>
      </c>
      <c r="AI1527" s="50"/>
      <c r="AJ1527" s="51">
        <v>43746</v>
      </c>
      <c r="AK1527" s="51" t="s">
        <v>14104</v>
      </c>
      <c r="AL1527" s="52">
        <v>43745</v>
      </c>
    </row>
    <row r="1528" spans="1:38" x14ac:dyDescent="0.15">
      <c r="A1528" s="8">
        <v>51793750</v>
      </c>
      <c r="B1528" s="30" t="s">
        <v>14568</v>
      </c>
      <c r="C1528" s="30" t="s">
        <v>14569</v>
      </c>
      <c r="D1528" s="8" t="s">
        <v>14570</v>
      </c>
      <c r="E1528" s="8" t="s">
        <v>14571</v>
      </c>
      <c r="F1528" s="8"/>
      <c r="G1528" s="8">
        <v>51609647</v>
      </c>
      <c r="H1528" s="9" t="s">
        <v>174</v>
      </c>
      <c r="I1528" s="9">
        <v>51747002</v>
      </c>
      <c r="J1528" s="9" t="s">
        <v>66</v>
      </c>
      <c r="K1528" s="8" t="s">
        <v>67</v>
      </c>
      <c r="L1528" s="43" t="s">
        <v>12974</v>
      </c>
      <c r="M1528" s="7" t="s">
        <v>38</v>
      </c>
      <c r="N1528" s="36" t="s">
        <v>6172</v>
      </c>
      <c r="O1528" s="9" t="s">
        <v>355</v>
      </c>
      <c r="P1528" s="36" t="s">
        <v>71</v>
      </c>
      <c r="Q1528" s="9" t="s">
        <v>72</v>
      </c>
      <c r="R1528" s="42" t="s">
        <v>2752</v>
      </c>
      <c r="S1528" s="10">
        <v>43538</v>
      </c>
      <c r="T1528" s="44">
        <v>43584</v>
      </c>
      <c r="U1528" s="12">
        <v>43598</v>
      </c>
      <c r="V1528" s="31"/>
      <c r="W1528" s="20" t="s">
        <v>14572</v>
      </c>
      <c r="X1528" s="16" t="s">
        <v>14573</v>
      </c>
      <c r="Y1528" s="48">
        <v>69086</v>
      </c>
      <c r="Z1528" s="48" t="s">
        <v>14574</v>
      </c>
      <c r="AA1528" s="48" t="s">
        <v>14575</v>
      </c>
      <c r="AB1528" s="48">
        <v>17088</v>
      </c>
      <c r="AC1528" s="48"/>
      <c r="AD1528" s="48" t="s">
        <v>47</v>
      </c>
      <c r="AE1528" s="20" t="s">
        <v>14576</v>
      </c>
      <c r="AF1528" s="20" t="s">
        <v>14577</v>
      </c>
      <c r="AG1528" s="32"/>
      <c r="AH1528" s="49">
        <v>43745</v>
      </c>
      <c r="AI1528" s="33"/>
      <c r="AJ1528" s="51">
        <v>43746</v>
      </c>
      <c r="AK1528" s="51" t="s">
        <v>14104</v>
      </c>
      <c r="AL1528" s="52">
        <v>43745</v>
      </c>
    </row>
    <row r="1529" spans="1:38" x14ac:dyDescent="0.15">
      <c r="A1529" s="36">
        <v>51672415</v>
      </c>
      <c r="B1529" s="41" t="s">
        <v>14578</v>
      </c>
      <c r="C1529" s="41" t="s">
        <v>14579</v>
      </c>
      <c r="D1529" s="36" t="s">
        <v>1761</v>
      </c>
      <c r="E1529" s="36" t="s">
        <v>7327</v>
      </c>
      <c r="F1529" s="36"/>
      <c r="G1529" s="36">
        <v>51710500</v>
      </c>
      <c r="H1529" s="42" t="s">
        <v>124</v>
      </c>
      <c r="I1529" s="42">
        <v>51744004</v>
      </c>
      <c r="J1529" s="42" t="s">
        <v>34</v>
      </c>
      <c r="K1529" s="36" t="s">
        <v>67</v>
      </c>
      <c r="L1529" s="43" t="s">
        <v>12974</v>
      </c>
      <c r="M1529" s="43" t="s">
        <v>38</v>
      </c>
      <c r="N1529" s="36" t="s">
        <v>6172</v>
      </c>
      <c r="O1529" s="42" t="s">
        <v>355</v>
      </c>
      <c r="P1529" s="36" t="s">
        <v>85</v>
      </c>
      <c r="Q1529" s="42" t="s">
        <v>72</v>
      </c>
      <c r="R1529" s="61" t="s">
        <v>14447</v>
      </c>
      <c r="S1529" s="44">
        <v>42800</v>
      </c>
      <c r="T1529" s="44">
        <v>43584</v>
      </c>
      <c r="U1529" s="45">
        <v>43598</v>
      </c>
      <c r="V1529" s="46"/>
      <c r="W1529" s="47" t="s">
        <v>14580</v>
      </c>
      <c r="X1529" s="48" t="s">
        <v>14581</v>
      </c>
      <c r="Y1529" s="48">
        <v>69022</v>
      </c>
      <c r="Z1529" s="48" t="s">
        <v>14582</v>
      </c>
      <c r="AA1529" s="48" t="s">
        <v>14583</v>
      </c>
      <c r="AB1529" s="48">
        <v>4305</v>
      </c>
      <c r="AC1529" s="54"/>
      <c r="AD1529" s="48" t="s">
        <v>47</v>
      </c>
      <c r="AE1529" s="47" t="s">
        <v>14584</v>
      </c>
      <c r="AF1529" s="47" t="s">
        <v>14585</v>
      </c>
      <c r="AG1529" s="49"/>
      <c r="AH1529" s="49">
        <v>43745</v>
      </c>
      <c r="AI1529" s="50"/>
      <c r="AJ1529" s="51">
        <v>43746</v>
      </c>
      <c r="AK1529" s="51" t="s">
        <v>14104</v>
      </c>
      <c r="AL1529" s="52">
        <v>43745</v>
      </c>
    </row>
    <row r="1530" spans="1:38" x14ac:dyDescent="0.15">
      <c r="A1530" s="8">
        <v>51796277</v>
      </c>
      <c r="B1530" s="30" t="s">
        <v>14586</v>
      </c>
      <c r="C1530" s="30" t="s">
        <v>14587</v>
      </c>
      <c r="D1530" s="8" t="s">
        <v>14588</v>
      </c>
      <c r="E1530" s="8" t="s">
        <v>14589</v>
      </c>
      <c r="F1530" s="8"/>
      <c r="G1530" s="8">
        <v>51737073</v>
      </c>
      <c r="H1530" s="9" t="s">
        <v>65</v>
      </c>
      <c r="I1530" s="9">
        <v>51747002</v>
      </c>
      <c r="J1530" s="9" t="s">
        <v>66</v>
      </c>
      <c r="K1530" s="8" t="s">
        <v>67</v>
      </c>
      <c r="L1530" s="43" t="s">
        <v>12974</v>
      </c>
      <c r="M1530" s="7" t="s">
        <v>38</v>
      </c>
      <c r="N1530" s="36" t="s">
        <v>6172</v>
      </c>
      <c r="O1530" s="9" t="s">
        <v>355</v>
      </c>
      <c r="P1530" s="36" t="s">
        <v>85</v>
      </c>
      <c r="Q1530" s="9" t="s">
        <v>72</v>
      </c>
      <c r="R1530" s="42" t="s">
        <v>2752</v>
      </c>
      <c r="S1530" s="10">
        <v>43545</v>
      </c>
      <c r="T1530" s="44">
        <v>43584</v>
      </c>
      <c r="U1530" s="12">
        <v>43598</v>
      </c>
      <c r="V1530" s="31"/>
      <c r="W1530" s="20" t="s">
        <v>14590</v>
      </c>
      <c r="X1530" s="16" t="s">
        <v>14591</v>
      </c>
      <c r="Y1530" s="48">
        <v>69373</v>
      </c>
      <c r="Z1530" s="48" t="s">
        <v>14592</v>
      </c>
      <c r="AA1530" s="48" t="s">
        <v>14593</v>
      </c>
      <c r="AB1530" s="48">
        <v>17083</v>
      </c>
      <c r="AC1530" s="48"/>
      <c r="AD1530" s="48" t="s">
        <v>47</v>
      </c>
      <c r="AE1530" s="20" t="s">
        <v>14594</v>
      </c>
      <c r="AF1530" s="20" t="s">
        <v>14595</v>
      </c>
      <c r="AG1530" s="32"/>
      <c r="AH1530" s="49">
        <v>43745</v>
      </c>
      <c r="AI1530" s="33"/>
      <c r="AJ1530" s="51">
        <v>43746</v>
      </c>
      <c r="AK1530" s="51" t="s">
        <v>14104</v>
      </c>
      <c r="AL1530" s="52">
        <v>43745</v>
      </c>
    </row>
    <row r="1531" spans="1:38" x14ac:dyDescent="0.15">
      <c r="A1531" s="36">
        <v>51796278</v>
      </c>
      <c r="B1531" s="41" t="s">
        <v>14596</v>
      </c>
      <c r="C1531" s="41" t="s">
        <v>14597</v>
      </c>
      <c r="D1531" s="36" t="s">
        <v>11122</v>
      </c>
      <c r="E1531" s="36" t="s">
        <v>14598</v>
      </c>
      <c r="F1531" s="36"/>
      <c r="G1531" s="36">
        <v>51710500</v>
      </c>
      <c r="H1531" s="42" t="s">
        <v>124</v>
      </c>
      <c r="I1531" s="42">
        <v>51744004</v>
      </c>
      <c r="J1531" s="42" t="s">
        <v>34</v>
      </c>
      <c r="K1531" s="36" t="s">
        <v>67</v>
      </c>
      <c r="L1531" s="43" t="s">
        <v>12974</v>
      </c>
      <c r="M1531" s="43" t="s">
        <v>38</v>
      </c>
      <c r="N1531" s="36" t="s">
        <v>6172</v>
      </c>
      <c r="O1531" s="42" t="s">
        <v>355</v>
      </c>
      <c r="P1531" s="36" t="s">
        <v>85</v>
      </c>
      <c r="Q1531" s="42" t="s">
        <v>72</v>
      </c>
      <c r="R1531" s="61" t="s">
        <v>2752</v>
      </c>
      <c r="S1531" s="44">
        <v>43545</v>
      </c>
      <c r="T1531" s="44">
        <v>43584</v>
      </c>
      <c r="U1531" s="45">
        <v>43598</v>
      </c>
      <c r="V1531" s="46"/>
      <c r="W1531" s="47" t="s">
        <v>14599</v>
      </c>
      <c r="X1531" s="48" t="s">
        <v>14600</v>
      </c>
      <c r="Y1531" s="48">
        <v>69017</v>
      </c>
      <c r="Z1531" s="48" t="s">
        <v>14601</v>
      </c>
      <c r="AA1531" s="48" t="s">
        <v>14602</v>
      </c>
      <c r="AB1531" s="48">
        <v>17084</v>
      </c>
      <c r="AC1531" s="54"/>
      <c r="AD1531" s="48" t="s">
        <v>47</v>
      </c>
      <c r="AE1531" s="47" t="s">
        <v>14603</v>
      </c>
      <c r="AF1531" s="47" t="s">
        <v>14604</v>
      </c>
      <c r="AG1531" s="49"/>
      <c r="AH1531" s="49">
        <v>43745</v>
      </c>
      <c r="AI1531" s="50"/>
      <c r="AJ1531" s="51">
        <v>43746</v>
      </c>
      <c r="AK1531" s="51" t="s">
        <v>14104</v>
      </c>
      <c r="AL1531" s="52">
        <v>43745</v>
      </c>
    </row>
    <row r="1532" spans="1:38" x14ac:dyDescent="0.15">
      <c r="A1532" s="36">
        <v>51801664</v>
      </c>
      <c r="B1532" s="41" t="s">
        <v>14605</v>
      </c>
      <c r="C1532" s="41" t="s">
        <v>14606</v>
      </c>
      <c r="D1532" s="36" t="s">
        <v>7045</v>
      </c>
      <c r="E1532" s="36" t="s">
        <v>14607</v>
      </c>
      <c r="F1532" s="36"/>
      <c r="G1532" s="36">
        <v>51543731</v>
      </c>
      <c r="H1532" s="42" t="s">
        <v>2858</v>
      </c>
      <c r="I1532" s="42" t="s">
        <v>2321</v>
      </c>
      <c r="J1532" s="42" t="s">
        <v>2321</v>
      </c>
      <c r="K1532" s="36" t="s">
        <v>67</v>
      </c>
      <c r="L1532" s="43" t="s">
        <v>12974</v>
      </c>
      <c r="M1532" s="43" t="s">
        <v>38</v>
      </c>
      <c r="N1532" s="36" t="s">
        <v>365</v>
      </c>
      <c r="O1532" s="42" t="s">
        <v>366</v>
      </c>
      <c r="P1532" s="36" t="s">
        <v>85</v>
      </c>
      <c r="Q1532" s="42" t="s">
        <v>72</v>
      </c>
      <c r="R1532" s="42" t="s">
        <v>2752</v>
      </c>
      <c r="S1532" s="44">
        <v>43553</v>
      </c>
      <c r="T1532" s="44">
        <v>43655</v>
      </c>
      <c r="U1532" s="45">
        <v>43669</v>
      </c>
      <c r="V1532" s="46"/>
      <c r="W1532" s="47" t="s">
        <v>14608</v>
      </c>
      <c r="X1532" s="48" t="s">
        <v>14609</v>
      </c>
      <c r="Y1532" s="48">
        <v>48456</v>
      </c>
      <c r="Z1532" s="48" t="s">
        <v>14610</v>
      </c>
      <c r="AA1532" s="48" t="s">
        <v>14611</v>
      </c>
      <c r="AB1532" s="48">
        <v>17065</v>
      </c>
      <c r="AC1532" s="48"/>
      <c r="AD1532" s="48" t="s">
        <v>47</v>
      </c>
      <c r="AE1532" s="47" t="s">
        <v>14612</v>
      </c>
      <c r="AF1532" s="47" t="s">
        <v>14613</v>
      </c>
      <c r="AG1532" s="49"/>
      <c r="AH1532" s="49">
        <v>43745</v>
      </c>
      <c r="AI1532" s="50"/>
      <c r="AJ1532" s="51">
        <v>43746</v>
      </c>
      <c r="AK1532" s="51" t="s">
        <v>14104</v>
      </c>
      <c r="AL1532" s="52">
        <v>43745</v>
      </c>
    </row>
    <row r="1533" spans="1:38" x14ac:dyDescent="0.15">
      <c r="A1533" s="36">
        <v>51809027</v>
      </c>
      <c r="B1533" s="41" t="s">
        <v>14614</v>
      </c>
      <c r="C1533" s="41" t="s">
        <v>14615</v>
      </c>
      <c r="D1533" s="36" t="s">
        <v>14616</v>
      </c>
      <c r="E1533" s="36" t="s">
        <v>14617</v>
      </c>
      <c r="F1533" s="36"/>
      <c r="G1533" s="36">
        <v>51710500</v>
      </c>
      <c r="H1533" s="42" t="s">
        <v>124</v>
      </c>
      <c r="I1533" s="42">
        <v>51744004</v>
      </c>
      <c r="J1533" s="42" t="s">
        <v>34</v>
      </c>
      <c r="K1533" s="36" t="s">
        <v>67</v>
      </c>
      <c r="L1533" s="43" t="s">
        <v>12974</v>
      </c>
      <c r="M1533" s="43" t="s">
        <v>38</v>
      </c>
      <c r="N1533" s="36" t="s">
        <v>6172</v>
      </c>
      <c r="O1533" s="42" t="s">
        <v>1317</v>
      </c>
      <c r="P1533" s="36" t="s">
        <v>85</v>
      </c>
      <c r="Q1533" s="42" t="s">
        <v>72</v>
      </c>
      <c r="R1533" s="42" t="s">
        <v>11831</v>
      </c>
      <c r="S1533" s="44">
        <v>43572</v>
      </c>
      <c r="T1533" s="44">
        <v>43619</v>
      </c>
      <c r="U1533" s="45">
        <v>43633</v>
      </c>
      <c r="V1533" s="46"/>
      <c r="W1533" s="47" t="s">
        <v>14618</v>
      </c>
      <c r="X1533" s="48" t="s">
        <v>14619</v>
      </c>
      <c r="Y1533" s="48">
        <v>69167</v>
      </c>
      <c r="Z1533" s="48" t="s">
        <v>14620</v>
      </c>
      <c r="AA1533" s="48" t="s">
        <v>14621</v>
      </c>
      <c r="AB1533" s="48">
        <v>16866</v>
      </c>
      <c r="AC1533" s="48"/>
      <c r="AD1533" s="48" t="s">
        <v>47</v>
      </c>
      <c r="AE1533" s="47" t="s">
        <v>14622</v>
      </c>
      <c r="AF1533" s="47" t="s">
        <v>14623</v>
      </c>
      <c r="AG1533" s="49"/>
      <c r="AH1533" s="49">
        <v>43745</v>
      </c>
      <c r="AI1533" s="50"/>
      <c r="AJ1533" s="51">
        <v>43746</v>
      </c>
      <c r="AK1533" s="51" t="s">
        <v>14104</v>
      </c>
      <c r="AL1533" s="52">
        <v>43745</v>
      </c>
    </row>
    <row r="1534" spans="1:38" x14ac:dyDescent="0.15">
      <c r="A1534" s="8">
        <v>51807768</v>
      </c>
      <c r="B1534" s="30" t="s">
        <v>14624</v>
      </c>
      <c r="C1534" s="30" t="s">
        <v>14625</v>
      </c>
      <c r="D1534" s="8" t="s">
        <v>14626</v>
      </c>
      <c r="E1534" s="8" t="s">
        <v>14627</v>
      </c>
      <c r="F1534" s="8"/>
      <c r="G1534" s="8">
        <v>51710500</v>
      </c>
      <c r="H1534" s="9" t="s">
        <v>124</v>
      </c>
      <c r="I1534" s="9">
        <v>51744004</v>
      </c>
      <c r="J1534" s="9" t="s">
        <v>34</v>
      </c>
      <c r="K1534" s="8" t="s">
        <v>303</v>
      </c>
      <c r="L1534" s="43" t="s">
        <v>12974</v>
      </c>
      <c r="M1534" s="7" t="s">
        <v>38</v>
      </c>
      <c r="N1534" s="36" t="s">
        <v>6172</v>
      </c>
      <c r="O1534" s="9" t="s">
        <v>819</v>
      </c>
      <c r="P1534" s="36" t="s">
        <v>85</v>
      </c>
      <c r="Q1534" s="9" t="s">
        <v>304</v>
      </c>
      <c r="R1534" s="42" t="s">
        <v>11831</v>
      </c>
      <c r="S1534" s="10">
        <v>43587</v>
      </c>
      <c r="T1534" s="44">
        <v>43641</v>
      </c>
      <c r="U1534" s="12">
        <v>43661</v>
      </c>
      <c r="V1534" s="31"/>
      <c r="W1534" s="20" t="s">
        <v>14628</v>
      </c>
      <c r="X1534" s="16" t="s">
        <v>14629</v>
      </c>
      <c r="Y1534" s="48">
        <v>69013</v>
      </c>
      <c r="Z1534" s="48" t="s">
        <v>14630</v>
      </c>
      <c r="AA1534" s="48" t="s">
        <v>14631</v>
      </c>
      <c r="AB1534" s="48">
        <v>16867</v>
      </c>
      <c r="AC1534" s="48"/>
      <c r="AD1534" s="48" t="s">
        <v>47</v>
      </c>
      <c r="AE1534" s="20"/>
      <c r="AF1534" s="20" t="s">
        <v>14632</v>
      </c>
      <c r="AG1534" s="32"/>
      <c r="AH1534" s="49">
        <v>43745</v>
      </c>
      <c r="AI1534" s="33"/>
      <c r="AJ1534" s="51">
        <v>43746</v>
      </c>
      <c r="AK1534" s="51" t="s">
        <v>14104</v>
      </c>
      <c r="AL1534" s="52">
        <v>43745</v>
      </c>
    </row>
    <row r="1535" spans="1:38" x14ac:dyDescent="0.15">
      <c r="A1535" s="36">
        <v>51808052</v>
      </c>
      <c r="B1535" s="41" t="s">
        <v>14633</v>
      </c>
      <c r="C1535" s="41" t="s">
        <v>14634</v>
      </c>
      <c r="D1535" s="36" t="s">
        <v>2568</v>
      </c>
      <c r="E1535" s="36" t="s">
        <v>14635</v>
      </c>
      <c r="F1535" s="36"/>
      <c r="G1535" s="36">
        <v>51692598</v>
      </c>
      <c r="H1535" s="42" t="s">
        <v>1188</v>
      </c>
      <c r="I1535" s="42">
        <v>51747002</v>
      </c>
      <c r="J1535" s="42" t="s">
        <v>66</v>
      </c>
      <c r="K1535" s="36" t="s">
        <v>303</v>
      </c>
      <c r="L1535" s="43" t="s">
        <v>12974</v>
      </c>
      <c r="M1535" s="43" t="s">
        <v>38</v>
      </c>
      <c r="N1535" s="36" t="s">
        <v>6172</v>
      </c>
      <c r="O1535" s="42" t="s">
        <v>819</v>
      </c>
      <c r="P1535" s="36" t="s">
        <v>85</v>
      </c>
      <c r="Q1535" s="42" t="s">
        <v>304</v>
      </c>
      <c r="R1535" s="61" t="s">
        <v>11831</v>
      </c>
      <c r="S1535" s="44">
        <v>43588</v>
      </c>
      <c r="T1535" s="44">
        <v>43641</v>
      </c>
      <c r="U1535" s="45">
        <v>43661</v>
      </c>
      <c r="V1535" s="46"/>
      <c r="W1535" s="47" t="s">
        <v>14636</v>
      </c>
      <c r="X1535" s="48" t="s">
        <v>14637</v>
      </c>
      <c r="Y1535" s="48">
        <v>69035</v>
      </c>
      <c r="Z1535" s="48" t="s">
        <v>14638</v>
      </c>
      <c r="AA1535" s="48" t="s">
        <v>14639</v>
      </c>
      <c r="AB1535" s="48">
        <v>16872</v>
      </c>
      <c r="AC1535" s="54"/>
      <c r="AD1535" s="48" t="s">
        <v>47</v>
      </c>
      <c r="AE1535" s="47"/>
      <c r="AF1535" s="47" t="s">
        <v>14640</v>
      </c>
      <c r="AG1535" s="49"/>
      <c r="AH1535" s="49">
        <v>43745</v>
      </c>
      <c r="AI1535" s="50"/>
      <c r="AJ1535" s="51">
        <v>43746</v>
      </c>
      <c r="AK1535" s="51" t="s">
        <v>14104</v>
      </c>
      <c r="AL1535" s="52">
        <v>43745</v>
      </c>
    </row>
    <row r="1536" spans="1:38" x14ac:dyDescent="0.15">
      <c r="A1536" s="36">
        <v>51809139</v>
      </c>
      <c r="B1536" s="41" t="s">
        <v>14641</v>
      </c>
      <c r="C1536" s="41" t="s">
        <v>14642</v>
      </c>
      <c r="D1536" s="36" t="s">
        <v>14643</v>
      </c>
      <c r="E1536" s="36" t="s">
        <v>14644</v>
      </c>
      <c r="F1536" s="36"/>
      <c r="G1536" s="36">
        <v>51692598</v>
      </c>
      <c r="H1536" s="42" t="s">
        <v>1188</v>
      </c>
      <c r="I1536" s="42">
        <v>51747002</v>
      </c>
      <c r="J1536" s="42" t="s">
        <v>66</v>
      </c>
      <c r="K1536" s="36" t="s">
        <v>67</v>
      </c>
      <c r="L1536" s="43" t="s">
        <v>12974</v>
      </c>
      <c r="M1536" s="43" t="s">
        <v>38</v>
      </c>
      <c r="N1536" s="36" t="s">
        <v>6172</v>
      </c>
      <c r="O1536" s="42" t="s">
        <v>819</v>
      </c>
      <c r="P1536" s="36" t="s">
        <v>85</v>
      </c>
      <c r="Q1536" s="42" t="s">
        <v>72</v>
      </c>
      <c r="R1536" s="42" t="s">
        <v>11831</v>
      </c>
      <c r="S1536" s="44">
        <v>43592</v>
      </c>
      <c r="T1536" s="44">
        <v>43641</v>
      </c>
      <c r="U1536" s="45">
        <v>43661</v>
      </c>
      <c r="V1536" s="46"/>
      <c r="W1536" s="47" t="s">
        <v>14645</v>
      </c>
      <c r="X1536" s="48" t="s">
        <v>14646</v>
      </c>
      <c r="Y1536" s="48">
        <v>69198</v>
      </c>
      <c r="Z1536" s="48" t="s">
        <v>14647</v>
      </c>
      <c r="AA1536" s="48" t="s">
        <v>14648</v>
      </c>
      <c r="AB1536" s="48">
        <v>16876</v>
      </c>
      <c r="AC1536" s="48"/>
      <c r="AD1536" s="48" t="s">
        <v>47</v>
      </c>
      <c r="AE1536" s="47"/>
      <c r="AF1536" s="47" t="s">
        <v>14649</v>
      </c>
      <c r="AG1536" s="49"/>
      <c r="AH1536" s="49">
        <v>43745</v>
      </c>
      <c r="AI1536" s="50"/>
      <c r="AJ1536" s="51">
        <v>43746</v>
      </c>
      <c r="AK1536" s="51" t="s">
        <v>14104</v>
      </c>
      <c r="AL1536" s="52">
        <v>43745</v>
      </c>
    </row>
    <row r="1537" spans="1:38" x14ac:dyDescent="0.15">
      <c r="A1537" s="36">
        <v>51813975</v>
      </c>
      <c r="B1537" s="41" t="s">
        <v>14650</v>
      </c>
      <c r="C1537" s="41" t="s">
        <v>14651</v>
      </c>
      <c r="D1537" s="36" t="s">
        <v>14652</v>
      </c>
      <c r="E1537" s="36" t="s">
        <v>14653</v>
      </c>
      <c r="F1537" s="36"/>
      <c r="G1537" s="36">
        <v>51710500</v>
      </c>
      <c r="H1537" s="42" t="s">
        <v>124</v>
      </c>
      <c r="I1537" s="42">
        <v>51744004</v>
      </c>
      <c r="J1537" s="42" t="s">
        <v>34</v>
      </c>
      <c r="K1537" s="36" t="s">
        <v>303</v>
      </c>
      <c r="L1537" s="43" t="s">
        <v>12974</v>
      </c>
      <c r="M1537" s="43" t="s">
        <v>38</v>
      </c>
      <c r="N1537" s="36" t="s">
        <v>365</v>
      </c>
      <c r="O1537" s="42" t="s">
        <v>8190</v>
      </c>
      <c r="P1537" s="36" t="s">
        <v>85</v>
      </c>
      <c r="Q1537" s="42" t="s">
        <v>304</v>
      </c>
      <c r="R1537" s="42" t="s">
        <v>11842</v>
      </c>
      <c r="S1537" s="44">
        <v>43613</v>
      </c>
      <c r="T1537" s="44">
        <v>43654</v>
      </c>
      <c r="U1537" s="45">
        <v>43669</v>
      </c>
      <c r="V1537" s="46"/>
      <c r="W1537" s="47" t="s">
        <v>14654</v>
      </c>
      <c r="X1537" s="48" t="s">
        <v>14655</v>
      </c>
      <c r="Y1537" s="48">
        <v>69162</v>
      </c>
      <c r="Z1537" s="48" t="s">
        <v>14656</v>
      </c>
      <c r="AA1537" s="48" t="s">
        <v>14657</v>
      </c>
      <c r="AB1537" s="48">
        <v>16955</v>
      </c>
      <c r="AC1537" s="48"/>
      <c r="AD1537" s="48" t="s">
        <v>47</v>
      </c>
      <c r="AE1537" s="47"/>
      <c r="AF1537" s="47" t="s">
        <v>14658</v>
      </c>
      <c r="AG1537" s="49"/>
      <c r="AH1537" s="49">
        <v>43745</v>
      </c>
      <c r="AI1537" s="50"/>
      <c r="AJ1537" s="51">
        <v>43746</v>
      </c>
      <c r="AK1537" s="51" t="s">
        <v>14104</v>
      </c>
      <c r="AL1537" s="52">
        <v>43745</v>
      </c>
    </row>
    <row r="1538" spans="1:38" x14ac:dyDescent="0.15">
      <c r="A1538" s="8">
        <v>51814927</v>
      </c>
      <c r="B1538" s="30" t="s">
        <v>14659</v>
      </c>
      <c r="C1538" s="30" t="s">
        <v>14660</v>
      </c>
      <c r="D1538" s="8" t="s">
        <v>14661</v>
      </c>
      <c r="E1538" s="8" t="s">
        <v>14662</v>
      </c>
      <c r="F1538" s="8"/>
      <c r="G1538" s="8">
        <v>51710500</v>
      </c>
      <c r="H1538" s="9" t="s">
        <v>124</v>
      </c>
      <c r="I1538" s="9">
        <v>51744004</v>
      </c>
      <c r="J1538" s="9" t="s">
        <v>34</v>
      </c>
      <c r="K1538" s="8" t="s">
        <v>303</v>
      </c>
      <c r="L1538" s="43" t="s">
        <v>12974</v>
      </c>
      <c r="M1538" s="7" t="s">
        <v>38</v>
      </c>
      <c r="N1538" s="36" t="s">
        <v>365</v>
      </c>
      <c r="O1538" s="9" t="s">
        <v>8190</v>
      </c>
      <c r="P1538" s="36" t="s">
        <v>85</v>
      </c>
      <c r="Q1538" s="9" t="s">
        <v>304</v>
      </c>
      <c r="R1538" s="42" t="s">
        <v>11842</v>
      </c>
      <c r="S1538" s="10">
        <v>43615</v>
      </c>
      <c r="T1538" s="44">
        <v>43654</v>
      </c>
      <c r="U1538" s="12">
        <v>43669</v>
      </c>
      <c r="V1538" s="31"/>
      <c r="W1538" s="20" t="s">
        <v>14663</v>
      </c>
      <c r="X1538" s="16" t="s">
        <v>14664</v>
      </c>
      <c r="Y1538" s="48">
        <v>69293</v>
      </c>
      <c r="Z1538" s="48" t="s">
        <v>14665</v>
      </c>
      <c r="AA1538" s="48" t="s">
        <v>14666</v>
      </c>
      <c r="AB1538" s="48">
        <v>16961</v>
      </c>
      <c r="AC1538" s="48"/>
      <c r="AD1538" s="48" t="s">
        <v>47</v>
      </c>
      <c r="AE1538" s="20"/>
      <c r="AF1538" s="20" t="s">
        <v>14667</v>
      </c>
      <c r="AG1538" s="32"/>
      <c r="AH1538" s="49">
        <v>43745</v>
      </c>
      <c r="AI1538" s="33"/>
      <c r="AJ1538" s="51">
        <v>43746</v>
      </c>
      <c r="AK1538" s="51" t="s">
        <v>14104</v>
      </c>
      <c r="AL1538" s="52">
        <v>43745</v>
      </c>
    </row>
    <row r="1539" spans="1:38" x14ac:dyDescent="0.15">
      <c r="A1539" s="36">
        <v>51814928</v>
      </c>
      <c r="B1539" s="41" t="s">
        <v>14668</v>
      </c>
      <c r="C1539" s="41" t="s">
        <v>14669</v>
      </c>
      <c r="D1539" s="36" t="s">
        <v>14670</v>
      </c>
      <c r="E1539" s="36" t="s">
        <v>14671</v>
      </c>
      <c r="F1539" s="36" t="s">
        <v>14672</v>
      </c>
      <c r="G1539" s="36">
        <v>51568888</v>
      </c>
      <c r="H1539" s="42" t="s">
        <v>361</v>
      </c>
      <c r="I1539" s="42">
        <v>51601287</v>
      </c>
      <c r="J1539" s="42" t="s">
        <v>82</v>
      </c>
      <c r="K1539" s="36" t="s">
        <v>67</v>
      </c>
      <c r="L1539" s="43" t="s">
        <v>12974</v>
      </c>
      <c r="M1539" s="43" t="s">
        <v>38</v>
      </c>
      <c r="N1539" s="36" t="s">
        <v>365</v>
      </c>
      <c r="O1539" s="42" t="s">
        <v>8190</v>
      </c>
      <c r="P1539" s="36" t="s">
        <v>85</v>
      </c>
      <c r="Q1539" s="42" t="s">
        <v>72</v>
      </c>
      <c r="R1539" s="61" t="s">
        <v>11842</v>
      </c>
      <c r="S1539" s="44">
        <v>43615</v>
      </c>
      <c r="T1539" s="44">
        <v>43655</v>
      </c>
      <c r="U1539" s="45">
        <v>43669</v>
      </c>
      <c r="V1539" s="46"/>
      <c r="W1539" s="47" t="s">
        <v>14673</v>
      </c>
      <c r="X1539" s="48" t="s">
        <v>14674</v>
      </c>
      <c r="Y1539" s="48">
        <v>69294</v>
      </c>
      <c r="Z1539" s="48" t="s">
        <v>14675</v>
      </c>
      <c r="AA1539" s="48" t="s">
        <v>14676</v>
      </c>
      <c r="AB1539" s="48">
        <v>16960</v>
      </c>
      <c r="AC1539" s="54"/>
      <c r="AD1539" s="48" t="s">
        <v>47</v>
      </c>
      <c r="AE1539" s="47"/>
      <c r="AF1539" s="47" t="s">
        <v>14677</v>
      </c>
      <c r="AG1539" s="49"/>
      <c r="AH1539" s="49">
        <v>43745</v>
      </c>
      <c r="AI1539" s="50"/>
      <c r="AJ1539" s="51">
        <v>43746</v>
      </c>
      <c r="AK1539" s="51" t="s">
        <v>14104</v>
      </c>
      <c r="AL1539" s="52">
        <v>43745</v>
      </c>
    </row>
    <row r="1540" spans="1:38" x14ac:dyDescent="0.15">
      <c r="A1540" s="36">
        <v>51807378</v>
      </c>
      <c r="B1540" s="41" t="s">
        <v>14678</v>
      </c>
      <c r="C1540" s="41" t="s">
        <v>14679</v>
      </c>
      <c r="D1540" s="36" t="s">
        <v>14680</v>
      </c>
      <c r="E1540" s="36" t="s">
        <v>14681</v>
      </c>
      <c r="F1540" s="36"/>
      <c r="G1540" s="36">
        <v>51609647</v>
      </c>
      <c r="H1540" s="42" t="s">
        <v>174</v>
      </c>
      <c r="I1540" s="42">
        <v>51747002</v>
      </c>
      <c r="J1540" s="42" t="s">
        <v>66</v>
      </c>
      <c r="K1540" s="36" t="s">
        <v>67</v>
      </c>
      <c r="L1540" s="43" t="s">
        <v>68</v>
      </c>
      <c r="M1540" s="43" t="s">
        <v>38</v>
      </c>
      <c r="N1540" s="36" t="s">
        <v>6172</v>
      </c>
      <c r="O1540" s="42" t="s">
        <v>819</v>
      </c>
      <c r="P1540" s="36" t="s">
        <v>85</v>
      </c>
      <c r="Q1540" s="42" t="s">
        <v>72</v>
      </c>
      <c r="R1540" s="42" t="s">
        <v>11831</v>
      </c>
      <c r="S1540" s="44">
        <v>43585</v>
      </c>
      <c r="T1540" s="44">
        <v>43641</v>
      </c>
      <c r="U1540" s="45">
        <v>43661</v>
      </c>
      <c r="V1540" s="46"/>
      <c r="W1540" s="47" t="s">
        <v>14682</v>
      </c>
      <c r="X1540" s="48" t="s">
        <v>14683</v>
      </c>
      <c r="Y1540" s="48">
        <v>69083</v>
      </c>
      <c r="Z1540" s="48" t="s">
        <v>14684</v>
      </c>
      <c r="AA1540" s="48" t="s">
        <v>14685</v>
      </c>
      <c r="AB1540" s="48">
        <v>16873</v>
      </c>
      <c r="AC1540" s="48"/>
      <c r="AD1540" s="48" t="s">
        <v>47</v>
      </c>
      <c r="AE1540" s="47"/>
      <c r="AF1540" s="47" t="s">
        <v>14686</v>
      </c>
      <c r="AG1540" s="49"/>
      <c r="AH1540" s="49">
        <v>43742</v>
      </c>
      <c r="AI1540" s="50"/>
      <c r="AJ1540" s="51">
        <v>43742</v>
      </c>
      <c r="AK1540" s="51" t="s">
        <v>14104</v>
      </c>
      <c r="AL1540" s="52">
        <v>43738</v>
      </c>
    </row>
    <row r="1541" spans="1:38" x14ac:dyDescent="0.15">
      <c r="A1541" s="36">
        <v>51746423</v>
      </c>
      <c r="B1541" s="41" t="s">
        <v>14687</v>
      </c>
      <c r="C1541" s="41" t="s">
        <v>14688</v>
      </c>
      <c r="D1541" s="36" t="s">
        <v>14689</v>
      </c>
      <c r="E1541" s="36" t="s">
        <v>14690</v>
      </c>
      <c r="F1541" s="36"/>
      <c r="G1541" s="8">
        <v>51737073</v>
      </c>
      <c r="H1541" s="9" t="s">
        <v>65</v>
      </c>
      <c r="I1541" s="9">
        <v>51747002</v>
      </c>
      <c r="J1541" s="9" t="s">
        <v>66</v>
      </c>
      <c r="K1541" s="36" t="s">
        <v>67</v>
      </c>
      <c r="L1541" s="43" t="s">
        <v>68</v>
      </c>
      <c r="M1541" s="43" t="s">
        <v>38</v>
      </c>
      <c r="N1541" s="36" t="s">
        <v>6172</v>
      </c>
      <c r="O1541" s="42" t="s">
        <v>334</v>
      </c>
      <c r="P1541" s="36" t="s">
        <v>85</v>
      </c>
      <c r="Q1541" s="42" t="s">
        <v>72</v>
      </c>
      <c r="R1541" s="42" t="s">
        <v>11800</v>
      </c>
      <c r="S1541" s="44">
        <v>43315</v>
      </c>
      <c r="T1541" s="44">
        <v>43353</v>
      </c>
      <c r="U1541" s="45">
        <v>43367</v>
      </c>
      <c r="V1541" s="46">
        <v>6625001</v>
      </c>
      <c r="W1541" s="47" t="s">
        <v>14691</v>
      </c>
      <c r="X1541" s="48" t="s">
        <v>14692</v>
      </c>
      <c r="Y1541" s="48">
        <v>48598</v>
      </c>
      <c r="Z1541" s="48" t="s">
        <v>14693</v>
      </c>
      <c r="AA1541" s="48" t="s">
        <v>14694</v>
      </c>
      <c r="AB1541" s="48">
        <v>15369</v>
      </c>
      <c r="AC1541" s="48"/>
      <c r="AD1541" s="48" t="s">
        <v>47</v>
      </c>
      <c r="AE1541" s="47" t="s">
        <v>14695</v>
      </c>
      <c r="AF1541" s="47" t="s">
        <v>14696</v>
      </c>
      <c r="AG1541" s="49"/>
      <c r="AH1541" s="49">
        <v>43742</v>
      </c>
      <c r="AI1541" s="50"/>
      <c r="AJ1541" s="51">
        <v>43742</v>
      </c>
      <c r="AK1541" s="51" t="s">
        <v>14104</v>
      </c>
      <c r="AL1541" s="52">
        <v>43738</v>
      </c>
    </row>
    <row r="1542" spans="1:38" x14ac:dyDescent="0.15">
      <c r="A1542" s="36">
        <v>51693817</v>
      </c>
      <c r="B1542" s="41" t="s">
        <v>14697</v>
      </c>
      <c r="C1542" s="41" t="s">
        <v>14698</v>
      </c>
      <c r="D1542" s="36" t="s">
        <v>14699</v>
      </c>
      <c r="E1542" s="36" t="s">
        <v>14700</v>
      </c>
      <c r="F1542" s="36"/>
      <c r="G1542" s="36">
        <v>51743367</v>
      </c>
      <c r="H1542" s="42" t="s">
        <v>545</v>
      </c>
      <c r="I1542" s="42">
        <v>51564379</v>
      </c>
      <c r="J1542" s="42" t="s">
        <v>532</v>
      </c>
      <c r="K1542" s="36" t="s">
        <v>67</v>
      </c>
      <c r="L1542" s="43" t="s">
        <v>68</v>
      </c>
      <c r="M1542" s="43" t="s">
        <v>1192</v>
      </c>
      <c r="N1542" s="36" t="s">
        <v>6333</v>
      </c>
      <c r="O1542" s="42" t="s">
        <v>819</v>
      </c>
      <c r="P1542" s="36" t="s">
        <v>71</v>
      </c>
      <c r="Q1542" s="42" t="s">
        <v>72</v>
      </c>
      <c r="R1542" s="42" t="s">
        <v>1003</v>
      </c>
      <c r="S1542" s="44">
        <v>42936</v>
      </c>
      <c r="T1542" s="44">
        <v>42982</v>
      </c>
      <c r="U1542" s="45">
        <v>43003</v>
      </c>
      <c r="V1542" s="46">
        <v>6624518</v>
      </c>
      <c r="W1542" s="47" t="s">
        <v>14701</v>
      </c>
      <c r="X1542" s="48" t="s">
        <v>14702</v>
      </c>
      <c r="Y1542" s="48">
        <v>12131</v>
      </c>
      <c r="Z1542" s="48" t="s">
        <v>14703</v>
      </c>
      <c r="AA1542" s="48" t="s">
        <v>14704</v>
      </c>
      <c r="AB1542" s="48">
        <v>17</v>
      </c>
      <c r="AC1542" s="48"/>
      <c r="AD1542" s="48" t="s">
        <v>47</v>
      </c>
      <c r="AE1542" s="47" t="s">
        <v>14705</v>
      </c>
      <c r="AF1542" s="47" t="s">
        <v>14706</v>
      </c>
      <c r="AG1542" s="49"/>
      <c r="AH1542" s="49">
        <v>43747</v>
      </c>
      <c r="AI1542" s="50"/>
      <c r="AJ1542" s="51">
        <v>43748</v>
      </c>
      <c r="AK1542" s="51" t="s">
        <v>14104</v>
      </c>
      <c r="AL1542" s="52">
        <v>43745</v>
      </c>
    </row>
    <row r="1543" spans="1:38" x14ac:dyDescent="0.15">
      <c r="A1543" s="36">
        <v>51742368</v>
      </c>
      <c r="B1543" s="41" t="s">
        <v>14707</v>
      </c>
      <c r="C1543" s="41" t="s">
        <v>14708</v>
      </c>
      <c r="D1543" s="36" t="s">
        <v>14709</v>
      </c>
      <c r="E1543" s="36" t="s">
        <v>14710</v>
      </c>
      <c r="F1543" s="36" t="s">
        <v>14711</v>
      </c>
      <c r="G1543" s="36">
        <v>51743367</v>
      </c>
      <c r="H1543" s="42" t="s">
        <v>545</v>
      </c>
      <c r="I1543" s="42">
        <v>51564379</v>
      </c>
      <c r="J1543" s="42" t="s">
        <v>532</v>
      </c>
      <c r="K1543" s="36" t="s">
        <v>67</v>
      </c>
      <c r="L1543" s="43" t="s">
        <v>68</v>
      </c>
      <c r="M1543" s="43" t="s">
        <v>38</v>
      </c>
      <c r="N1543" s="36" t="s">
        <v>7711</v>
      </c>
      <c r="O1543" s="42" t="s">
        <v>2191</v>
      </c>
      <c r="P1543" s="36" t="s">
        <v>71</v>
      </c>
      <c r="Q1543" s="42" t="s">
        <v>72</v>
      </c>
      <c r="R1543" s="42" t="s">
        <v>2364</v>
      </c>
      <c r="S1543" s="44">
        <v>43290</v>
      </c>
      <c r="T1543" s="44">
        <v>43363</v>
      </c>
      <c r="U1543" s="45">
        <v>43384</v>
      </c>
      <c r="V1543" s="46">
        <v>6634766</v>
      </c>
      <c r="W1543" s="47" t="s">
        <v>14712</v>
      </c>
      <c r="X1543" s="48" t="s">
        <v>14713</v>
      </c>
      <c r="Y1543" s="48">
        <v>48586</v>
      </c>
      <c r="Z1543" s="48" t="s">
        <v>14714</v>
      </c>
      <c r="AA1543" s="48" t="s">
        <v>14715</v>
      </c>
      <c r="AB1543" s="48">
        <v>15336</v>
      </c>
      <c r="AC1543" s="48"/>
      <c r="AD1543" s="48" t="s">
        <v>47</v>
      </c>
      <c r="AE1543" s="47" t="s">
        <v>14716</v>
      </c>
      <c r="AF1543" s="47" t="s">
        <v>14717</v>
      </c>
      <c r="AG1543" s="49"/>
      <c r="AH1543" s="49">
        <v>43742</v>
      </c>
      <c r="AI1543" s="50"/>
      <c r="AJ1543" s="51">
        <v>43742</v>
      </c>
      <c r="AK1543" s="51" t="s">
        <v>14104</v>
      </c>
      <c r="AL1543" s="52">
        <v>43738</v>
      </c>
    </row>
    <row r="1544" spans="1:38" x14ac:dyDescent="0.15">
      <c r="A1544" s="36">
        <v>51564129</v>
      </c>
      <c r="B1544" s="41" t="s">
        <v>7571</v>
      </c>
      <c r="C1544" s="41" t="s">
        <v>14718</v>
      </c>
      <c r="D1544" s="36" t="s">
        <v>14719</v>
      </c>
      <c r="E1544" s="36" t="s">
        <v>14720</v>
      </c>
      <c r="F1544" s="36"/>
      <c r="G1544" s="36">
        <v>51747002</v>
      </c>
      <c r="H1544" s="42" t="s">
        <v>66</v>
      </c>
      <c r="I1544" s="42">
        <v>51601287</v>
      </c>
      <c r="J1544" s="42" t="s">
        <v>82</v>
      </c>
      <c r="K1544" s="36" t="s">
        <v>83</v>
      </c>
      <c r="L1544" s="43" t="s">
        <v>37</v>
      </c>
      <c r="M1544" s="43" t="s">
        <v>38</v>
      </c>
      <c r="N1544" s="36" t="s">
        <v>5947</v>
      </c>
      <c r="O1544" s="42" t="s">
        <v>84</v>
      </c>
      <c r="P1544" s="36" t="s">
        <v>85</v>
      </c>
      <c r="Q1544" s="42" t="s">
        <v>86</v>
      </c>
      <c r="R1544" s="42" t="s">
        <v>14721</v>
      </c>
      <c r="S1544" s="44">
        <v>42156</v>
      </c>
      <c r="T1544" s="44">
        <v>43080</v>
      </c>
      <c r="U1544" s="45"/>
      <c r="V1544" s="46">
        <v>6634117</v>
      </c>
      <c r="W1544" s="47" t="s">
        <v>14722</v>
      </c>
      <c r="X1544" s="48" t="s">
        <v>14723</v>
      </c>
      <c r="Y1544" s="48">
        <v>69075</v>
      </c>
      <c r="Z1544" s="48" t="s">
        <v>14724</v>
      </c>
      <c r="AA1544" s="48" t="s">
        <v>14725</v>
      </c>
      <c r="AB1544" s="48">
        <v>206290</v>
      </c>
      <c r="AC1544" s="48"/>
      <c r="AD1544" s="48" t="s">
        <v>47</v>
      </c>
      <c r="AE1544" s="47" t="s">
        <v>14726</v>
      </c>
      <c r="AF1544" s="47" t="s">
        <v>14727</v>
      </c>
      <c r="AG1544" s="49"/>
      <c r="AH1544" s="49">
        <v>43745</v>
      </c>
      <c r="AI1544" s="50"/>
      <c r="AJ1544" s="51">
        <v>43746</v>
      </c>
      <c r="AK1544" s="51" t="s">
        <v>14104</v>
      </c>
      <c r="AL1544" s="52">
        <v>43745</v>
      </c>
    </row>
    <row r="1545" spans="1:38" x14ac:dyDescent="0.15">
      <c r="A1545" s="36">
        <v>51582033</v>
      </c>
      <c r="B1545" s="41" t="s">
        <v>14728</v>
      </c>
      <c r="C1545" s="41" t="s">
        <v>14729</v>
      </c>
      <c r="D1545" s="36" t="s">
        <v>14730</v>
      </c>
      <c r="E1545" s="36" t="s">
        <v>14731</v>
      </c>
      <c r="F1545" s="36"/>
      <c r="G1545" s="36">
        <v>51473239</v>
      </c>
      <c r="H1545" s="42" t="s">
        <v>2318</v>
      </c>
      <c r="I1545" s="42">
        <v>51547367</v>
      </c>
      <c r="J1545" s="42" t="s">
        <v>52</v>
      </c>
      <c r="K1545" s="36" t="s">
        <v>324</v>
      </c>
      <c r="L1545" s="43" t="s">
        <v>37</v>
      </c>
      <c r="M1545" s="43" t="s">
        <v>38</v>
      </c>
      <c r="N1545" s="36" t="s">
        <v>39</v>
      </c>
      <c r="O1545" s="42" t="s">
        <v>144</v>
      </c>
      <c r="P1545" s="36" t="s">
        <v>71</v>
      </c>
      <c r="Q1545" s="42" t="s">
        <v>72</v>
      </c>
      <c r="R1545" s="42" t="s">
        <v>165</v>
      </c>
      <c r="S1545" s="44">
        <v>42292</v>
      </c>
      <c r="T1545" s="44"/>
      <c r="U1545" s="45">
        <v>42352</v>
      </c>
      <c r="V1545" s="46">
        <v>6624037</v>
      </c>
      <c r="W1545" s="47" t="s">
        <v>14732</v>
      </c>
      <c r="X1545" s="48" t="s">
        <v>14733</v>
      </c>
      <c r="Y1545" s="48">
        <v>12509</v>
      </c>
      <c r="Z1545" s="48" t="s">
        <v>14734</v>
      </c>
      <c r="AA1545" s="48" t="s">
        <v>14735</v>
      </c>
      <c r="AB1545" s="48">
        <v>4400</v>
      </c>
      <c r="AC1545" s="48"/>
      <c r="AD1545" s="48" t="s">
        <v>47</v>
      </c>
      <c r="AE1545" s="47" t="s">
        <v>14736</v>
      </c>
      <c r="AF1545" s="47" t="s">
        <v>14737</v>
      </c>
      <c r="AG1545" s="49"/>
      <c r="AH1545" s="49">
        <v>43751</v>
      </c>
      <c r="AI1545" s="50"/>
      <c r="AJ1545" s="51">
        <v>43752</v>
      </c>
      <c r="AK1545" s="51" t="s">
        <v>14104</v>
      </c>
      <c r="AL1545" s="52">
        <v>43752</v>
      </c>
    </row>
    <row r="1546" spans="1:38" x14ac:dyDescent="0.15">
      <c r="A1546" s="36">
        <v>51584147</v>
      </c>
      <c r="B1546" s="41" t="s">
        <v>14738</v>
      </c>
      <c r="C1546" s="41" t="s">
        <v>14739</v>
      </c>
      <c r="D1546" s="36" t="s">
        <v>14740</v>
      </c>
      <c r="E1546" s="36" t="s">
        <v>14741</v>
      </c>
      <c r="F1546" s="36"/>
      <c r="G1546" s="36">
        <v>51698640</v>
      </c>
      <c r="H1546" s="42" t="s">
        <v>267</v>
      </c>
      <c r="I1546" s="42">
        <v>51601287</v>
      </c>
      <c r="J1546" s="42" t="s">
        <v>82</v>
      </c>
      <c r="K1546" s="36" t="s">
        <v>303</v>
      </c>
      <c r="L1546" s="43" t="s">
        <v>12974</v>
      </c>
      <c r="M1546" s="43" t="s">
        <v>38</v>
      </c>
      <c r="N1546" s="36" t="s">
        <v>69</v>
      </c>
      <c r="O1546" s="42" t="s">
        <v>176</v>
      </c>
      <c r="P1546" s="36" t="s">
        <v>71</v>
      </c>
      <c r="Q1546" s="42" t="s">
        <v>304</v>
      </c>
      <c r="R1546" s="42" t="s">
        <v>165</v>
      </c>
      <c r="S1546" s="44">
        <v>42310</v>
      </c>
      <c r="T1546" s="44">
        <v>42428</v>
      </c>
      <c r="U1546" s="45">
        <v>42449</v>
      </c>
      <c r="V1546" s="46">
        <v>6624068</v>
      </c>
      <c r="W1546" s="47" t="s">
        <v>14742</v>
      </c>
      <c r="X1546" s="48" t="s">
        <v>14743</v>
      </c>
      <c r="Y1546" s="48">
        <v>69391</v>
      </c>
      <c r="Z1546" s="48" t="s">
        <v>14744</v>
      </c>
      <c r="AA1546" s="48" t="s">
        <v>14745</v>
      </c>
      <c r="AB1546" s="48">
        <v>4372</v>
      </c>
      <c r="AC1546" s="48"/>
      <c r="AD1546" s="48" t="s">
        <v>4506</v>
      </c>
      <c r="AE1546" s="47" t="s">
        <v>14746</v>
      </c>
      <c r="AF1546" s="47" t="s">
        <v>14747</v>
      </c>
      <c r="AG1546" s="49"/>
      <c r="AH1546" s="49">
        <v>43752</v>
      </c>
      <c r="AI1546" s="50"/>
      <c r="AJ1546" s="51">
        <v>43753</v>
      </c>
      <c r="AK1546" s="51" t="s">
        <v>14104</v>
      </c>
      <c r="AL1546" s="52">
        <v>43752</v>
      </c>
    </row>
    <row r="1547" spans="1:38" x14ac:dyDescent="0.15">
      <c r="A1547" s="36">
        <v>51600380</v>
      </c>
      <c r="B1547" s="41" t="s">
        <v>14748</v>
      </c>
      <c r="C1547" s="41" t="s">
        <v>14749</v>
      </c>
      <c r="D1547" s="36" t="s">
        <v>13822</v>
      </c>
      <c r="E1547" s="36" t="s">
        <v>14750</v>
      </c>
      <c r="F1547" s="36"/>
      <c r="G1547" s="36">
        <v>51543731</v>
      </c>
      <c r="H1547" s="42" t="s">
        <v>2858</v>
      </c>
      <c r="I1547" s="42" t="s">
        <v>2321</v>
      </c>
      <c r="J1547" s="42" t="s">
        <v>2321</v>
      </c>
      <c r="K1547" s="36" t="s">
        <v>67</v>
      </c>
      <c r="L1547" s="43" t="s">
        <v>12974</v>
      </c>
      <c r="M1547" s="43" t="s">
        <v>38</v>
      </c>
      <c r="N1547" s="36" t="s">
        <v>14751</v>
      </c>
      <c r="O1547" s="42" t="s">
        <v>397</v>
      </c>
      <c r="P1547" s="36" t="s">
        <v>85</v>
      </c>
      <c r="Q1547" s="42" t="s">
        <v>72</v>
      </c>
      <c r="R1547" s="42" t="s">
        <v>478</v>
      </c>
      <c r="S1547" s="44">
        <v>42446</v>
      </c>
      <c r="T1547" s="44">
        <v>42499</v>
      </c>
      <c r="U1547" s="45">
        <v>42499</v>
      </c>
      <c r="V1547" s="46">
        <v>6624182</v>
      </c>
      <c r="W1547" s="47" t="s">
        <v>14752</v>
      </c>
      <c r="X1547" s="48" t="s">
        <v>14753</v>
      </c>
      <c r="Y1547" s="48">
        <v>69074</v>
      </c>
      <c r="Z1547" s="48" t="s">
        <v>14754</v>
      </c>
      <c r="AA1547" s="48" t="s">
        <v>14755</v>
      </c>
      <c r="AB1547" s="48">
        <v>2686</v>
      </c>
      <c r="AC1547" s="48"/>
      <c r="AD1547" s="48" t="s">
        <v>47</v>
      </c>
      <c r="AE1547" s="47" t="s">
        <v>14756</v>
      </c>
      <c r="AF1547" s="47" t="s">
        <v>14757</v>
      </c>
      <c r="AG1547" s="49"/>
      <c r="AH1547" s="49">
        <v>43752</v>
      </c>
      <c r="AI1547" s="50"/>
      <c r="AJ1547" s="51">
        <v>43753</v>
      </c>
      <c r="AK1547" s="51" t="s">
        <v>14104</v>
      </c>
      <c r="AL1547" s="52">
        <v>43752</v>
      </c>
    </row>
    <row r="1548" spans="1:38" x14ac:dyDescent="0.15">
      <c r="A1548" s="36">
        <v>51700456</v>
      </c>
      <c r="B1548" s="41" t="s">
        <v>14758</v>
      </c>
      <c r="C1548" s="41" t="s">
        <v>14759</v>
      </c>
      <c r="D1548" s="36" t="s">
        <v>14760</v>
      </c>
      <c r="E1548" s="36" t="s">
        <v>275</v>
      </c>
      <c r="F1548" s="36" t="s">
        <v>14761</v>
      </c>
      <c r="G1548" s="36">
        <v>51615282</v>
      </c>
      <c r="H1548" s="42" t="s">
        <v>104</v>
      </c>
      <c r="I1548" s="42">
        <v>51601287</v>
      </c>
      <c r="J1548" s="42" t="s">
        <v>82</v>
      </c>
      <c r="K1548" s="36" t="s">
        <v>67</v>
      </c>
      <c r="L1548" s="43" t="s">
        <v>12974</v>
      </c>
      <c r="M1548" s="43" t="s">
        <v>38</v>
      </c>
      <c r="N1548" s="36" t="s">
        <v>105</v>
      </c>
      <c r="O1548" s="42" t="s">
        <v>70</v>
      </c>
      <c r="P1548" s="36" t="s">
        <v>71</v>
      </c>
      <c r="Q1548" s="42" t="s">
        <v>72</v>
      </c>
      <c r="R1548" s="42" t="s">
        <v>1056</v>
      </c>
      <c r="S1548" s="44">
        <v>42978</v>
      </c>
      <c r="T1548" s="44">
        <v>43024</v>
      </c>
      <c r="U1548" s="45">
        <v>43038</v>
      </c>
      <c r="V1548" s="46">
        <v>6624672</v>
      </c>
      <c r="W1548" s="47" t="s">
        <v>14762</v>
      </c>
      <c r="X1548" s="48" t="s">
        <v>14763</v>
      </c>
      <c r="Y1548" s="48">
        <v>69411</v>
      </c>
      <c r="Z1548" s="48" t="s">
        <v>14764</v>
      </c>
      <c r="AA1548" s="48" t="s">
        <v>14765</v>
      </c>
      <c r="AB1548" s="48">
        <v>14401</v>
      </c>
      <c r="AC1548" s="48"/>
      <c r="AD1548" s="48" t="s">
        <v>4506</v>
      </c>
      <c r="AE1548" s="47" t="s">
        <v>14766</v>
      </c>
      <c r="AF1548" s="47" t="s">
        <v>14767</v>
      </c>
      <c r="AG1548" s="49"/>
      <c r="AH1548" s="49">
        <v>43752</v>
      </c>
      <c r="AI1548" s="50"/>
      <c r="AJ1548" s="51">
        <v>43753</v>
      </c>
      <c r="AK1548" s="51" t="s">
        <v>14104</v>
      </c>
      <c r="AL1548" s="52">
        <v>43752</v>
      </c>
    </row>
    <row r="1549" spans="1:38" x14ac:dyDescent="0.15">
      <c r="A1549" s="8">
        <v>51701988</v>
      </c>
      <c r="B1549" s="30" t="s">
        <v>14768</v>
      </c>
      <c r="C1549" s="30" t="s">
        <v>14769</v>
      </c>
      <c r="D1549" s="8" t="s">
        <v>14494</v>
      </c>
      <c r="E1549" s="8" t="s">
        <v>14770</v>
      </c>
      <c r="F1549" s="8" t="s">
        <v>14771</v>
      </c>
      <c r="G1549" s="8">
        <v>51537123</v>
      </c>
      <c r="H1549" s="9" t="s">
        <v>3094</v>
      </c>
      <c r="I1549" s="9">
        <v>51772919</v>
      </c>
      <c r="J1549" s="9" t="s">
        <v>205</v>
      </c>
      <c r="K1549" s="8" t="s">
        <v>67</v>
      </c>
      <c r="L1549" s="43" t="s">
        <v>12974</v>
      </c>
      <c r="M1549" s="7" t="s">
        <v>38</v>
      </c>
      <c r="N1549" s="8" t="s">
        <v>378</v>
      </c>
      <c r="O1549" s="9" t="s">
        <v>176</v>
      </c>
      <c r="P1549" s="36" t="s">
        <v>71</v>
      </c>
      <c r="Q1549" s="9" t="s">
        <v>72</v>
      </c>
      <c r="R1549" s="42" t="s">
        <v>1056</v>
      </c>
      <c r="S1549" s="10">
        <v>42992</v>
      </c>
      <c r="T1549" s="44">
        <v>43031</v>
      </c>
      <c r="U1549" s="12">
        <v>43045</v>
      </c>
      <c r="V1549" s="31">
        <v>6624665</v>
      </c>
      <c r="W1549" s="20" t="s">
        <v>14772</v>
      </c>
      <c r="X1549" s="16" t="s">
        <v>14773</v>
      </c>
      <c r="Y1549" s="48">
        <v>69045</v>
      </c>
      <c r="Z1549" s="48" t="s">
        <v>14774</v>
      </c>
      <c r="AA1549" s="48" t="s">
        <v>14775</v>
      </c>
      <c r="AB1549" s="48">
        <v>14452</v>
      </c>
      <c r="AC1549" s="48"/>
      <c r="AD1549" s="48" t="s">
        <v>47</v>
      </c>
      <c r="AE1549" s="20" t="s">
        <v>14776</v>
      </c>
      <c r="AF1549" s="20" t="s">
        <v>14777</v>
      </c>
      <c r="AG1549" s="32"/>
      <c r="AH1549" s="49">
        <v>43752</v>
      </c>
      <c r="AI1549" s="33"/>
      <c r="AJ1549" s="51">
        <v>43753</v>
      </c>
      <c r="AK1549" s="51" t="s">
        <v>14104</v>
      </c>
      <c r="AL1549" s="52">
        <v>43752</v>
      </c>
    </row>
    <row r="1550" spans="1:38" x14ac:dyDescent="0.15">
      <c r="A1550" s="36">
        <v>51701979</v>
      </c>
      <c r="B1550" s="41" t="s">
        <v>14778</v>
      </c>
      <c r="C1550" s="41" t="s">
        <v>14779</v>
      </c>
      <c r="D1550" s="36" t="s">
        <v>3087</v>
      </c>
      <c r="E1550" s="36" t="s">
        <v>3494</v>
      </c>
      <c r="F1550" s="36" t="s">
        <v>172</v>
      </c>
      <c r="G1550" s="36">
        <v>51537123</v>
      </c>
      <c r="H1550" s="42" t="s">
        <v>3094</v>
      </c>
      <c r="I1550" s="42">
        <v>51772919</v>
      </c>
      <c r="J1550" s="42" t="s">
        <v>205</v>
      </c>
      <c r="K1550" s="36" t="s">
        <v>67</v>
      </c>
      <c r="L1550" s="43" t="s">
        <v>12974</v>
      </c>
      <c r="M1550" s="43" t="s">
        <v>38</v>
      </c>
      <c r="N1550" s="36" t="s">
        <v>378</v>
      </c>
      <c r="O1550" s="42" t="s">
        <v>176</v>
      </c>
      <c r="P1550" s="36" t="s">
        <v>71</v>
      </c>
      <c r="Q1550" s="42" t="s">
        <v>72</v>
      </c>
      <c r="R1550" s="61" t="s">
        <v>1056</v>
      </c>
      <c r="S1550" s="44">
        <v>42992</v>
      </c>
      <c r="T1550" s="44">
        <v>43031</v>
      </c>
      <c r="U1550" s="45">
        <v>43045</v>
      </c>
      <c r="V1550" s="46">
        <v>6624662</v>
      </c>
      <c r="W1550" s="47" t="s">
        <v>14780</v>
      </c>
      <c r="X1550" s="48" t="s">
        <v>14781</v>
      </c>
      <c r="Y1550" s="48">
        <v>69028</v>
      </c>
      <c r="Z1550" s="48" t="s">
        <v>14782</v>
      </c>
      <c r="AA1550" s="48" t="s">
        <v>14783</v>
      </c>
      <c r="AB1550" s="48">
        <v>60</v>
      </c>
      <c r="AC1550" s="54"/>
      <c r="AD1550" s="48" t="s">
        <v>47</v>
      </c>
      <c r="AE1550" s="47" t="s">
        <v>14784</v>
      </c>
      <c r="AF1550" s="47" t="s">
        <v>14785</v>
      </c>
      <c r="AG1550" s="49"/>
      <c r="AH1550" s="49">
        <v>43752</v>
      </c>
      <c r="AI1550" s="50"/>
      <c r="AJ1550" s="51">
        <v>43753</v>
      </c>
      <c r="AK1550" s="51" t="s">
        <v>14104</v>
      </c>
      <c r="AL1550" s="52">
        <v>43752</v>
      </c>
    </row>
    <row r="1551" spans="1:38" x14ac:dyDescent="0.15">
      <c r="A1551" s="36">
        <v>51715396</v>
      </c>
      <c r="B1551" s="41" t="s">
        <v>14786</v>
      </c>
      <c r="C1551" s="41" t="s">
        <v>14787</v>
      </c>
      <c r="D1551" s="36" t="s">
        <v>14788</v>
      </c>
      <c r="E1551" s="36" t="s">
        <v>5791</v>
      </c>
      <c r="F1551" s="36" t="s">
        <v>14789</v>
      </c>
      <c r="G1551" s="36">
        <v>51578947</v>
      </c>
      <c r="H1551" s="42" t="s">
        <v>78</v>
      </c>
      <c r="I1551" s="42">
        <v>51601287</v>
      </c>
      <c r="J1551" s="42" t="s">
        <v>82</v>
      </c>
      <c r="K1551" s="36" t="s">
        <v>67</v>
      </c>
      <c r="L1551" s="43" t="s">
        <v>12974</v>
      </c>
      <c r="M1551" s="43" t="s">
        <v>38</v>
      </c>
      <c r="N1551" s="36" t="s">
        <v>69</v>
      </c>
      <c r="O1551" s="42" t="s">
        <v>432</v>
      </c>
      <c r="P1551" s="36" t="s">
        <v>85</v>
      </c>
      <c r="Q1551" s="42" t="s">
        <v>72</v>
      </c>
      <c r="R1551" s="42" t="s">
        <v>1123</v>
      </c>
      <c r="S1551" s="44">
        <v>43104</v>
      </c>
      <c r="T1551" s="44">
        <v>43143</v>
      </c>
      <c r="U1551" s="45">
        <v>43157</v>
      </c>
      <c r="V1551" s="46">
        <v>6624745</v>
      </c>
      <c r="W1551" s="47" t="s">
        <v>14790</v>
      </c>
      <c r="X1551" s="48" t="s">
        <v>14791</v>
      </c>
      <c r="Y1551" s="48">
        <v>69350</v>
      </c>
      <c r="Z1551" s="48" t="s">
        <v>14792</v>
      </c>
      <c r="AA1551" s="48" t="s">
        <v>14793</v>
      </c>
      <c r="AB1551" s="48">
        <v>4363</v>
      </c>
      <c r="AC1551" s="48"/>
      <c r="AD1551" s="48" t="s">
        <v>4506</v>
      </c>
      <c r="AE1551" s="47" t="s">
        <v>14794</v>
      </c>
      <c r="AF1551" s="47" t="s">
        <v>14795</v>
      </c>
      <c r="AG1551" s="49"/>
      <c r="AH1551" s="49">
        <v>43752</v>
      </c>
      <c r="AI1551" s="50"/>
      <c r="AJ1551" s="51">
        <v>43753</v>
      </c>
      <c r="AK1551" s="51" t="s">
        <v>14104</v>
      </c>
      <c r="AL1551" s="52">
        <v>43752</v>
      </c>
    </row>
    <row r="1552" spans="1:38" x14ac:dyDescent="0.15">
      <c r="A1552" s="36">
        <v>51715998</v>
      </c>
      <c r="B1552" s="41" t="s">
        <v>14796</v>
      </c>
      <c r="C1552" s="41" t="s">
        <v>14797</v>
      </c>
      <c r="D1552" s="36" t="s">
        <v>14798</v>
      </c>
      <c r="E1552" s="36" t="s">
        <v>11708</v>
      </c>
      <c r="F1552" s="36" t="s">
        <v>9263</v>
      </c>
      <c r="G1552" s="36">
        <v>51591943</v>
      </c>
      <c r="H1552" s="42" t="s">
        <v>3789</v>
      </c>
      <c r="I1552" s="42">
        <v>51601287</v>
      </c>
      <c r="J1552" s="42" t="s">
        <v>82</v>
      </c>
      <c r="K1552" s="36" t="s">
        <v>67</v>
      </c>
      <c r="L1552" s="43" t="s">
        <v>12974</v>
      </c>
      <c r="M1552" s="43" t="s">
        <v>38</v>
      </c>
      <c r="N1552" s="36" t="s">
        <v>69</v>
      </c>
      <c r="O1552" s="42" t="s">
        <v>432</v>
      </c>
      <c r="P1552" s="36" t="s">
        <v>85</v>
      </c>
      <c r="Q1552" s="42" t="s">
        <v>72</v>
      </c>
      <c r="R1552" s="42" t="s">
        <v>1123</v>
      </c>
      <c r="S1552" s="44">
        <v>43108</v>
      </c>
      <c r="T1552" s="44">
        <v>43143</v>
      </c>
      <c r="U1552" s="45">
        <v>43157</v>
      </c>
      <c r="V1552" s="46">
        <v>6624752</v>
      </c>
      <c r="W1552" s="47" t="s">
        <v>14799</v>
      </c>
      <c r="X1552" s="48" t="s">
        <v>14800</v>
      </c>
      <c r="Y1552" s="48">
        <v>69359</v>
      </c>
      <c r="Z1552" s="48" t="s">
        <v>14801</v>
      </c>
      <c r="AA1552" s="48" t="s">
        <v>14802</v>
      </c>
      <c r="AB1552" s="48">
        <v>17052</v>
      </c>
      <c r="AC1552" s="48"/>
      <c r="AD1552" s="48" t="s">
        <v>4506</v>
      </c>
      <c r="AE1552" s="47" t="s">
        <v>14803</v>
      </c>
      <c r="AF1552" s="47" t="s">
        <v>14804</v>
      </c>
      <c r="AG1552" s="49"/>
      <c r="AH1552" s="49">
        <v>43752</v>
      </c>
      <c r="AI1552" s="50"/>
      <c r="AJ1552" s="51">
        <v>43753</v>
      </c>
      <c r="AK1552" s="51" t="s">
        <v>14104</v>
      </c>
      <c r="AL1552" s="52">
        <v>43752</v>
      </c>
    </row>
    <row r="1553" spans="1:38" x14ac:dyDescent="0.15">
      <c r="A1553" s="36">
        <v>51724907</v>
      </c>
      <c r="B1553" s="41" t="s">
        <v>14805</v>
      </c>
      <c r="C1553" s="41" t="s">
        <v>14806</v>
      </c>
      <c r="D1553" s="36" t="s">
        <v>3405</v>
      </c>
      <c r="E1553" s="36" t="s">
        <v>14807</v>
      </c>
      <c r="F1553" s="36"/>
      <c r="G1553" s="36">
        <v>51710500</v>
      </c>
      <c r="H1553" s="42" t="s">
        <v>124</v>
      </c>
      <c r="I1553" s="42">
        <v>51744004</v>
      </c>
      <c r="J1553" s="42" t="s">
        <v>34</v>
      </c>
      <c r="K1553" s="36" t="s">
        <v>67</v>
      </c>
      <c r="L1553" s="43" t="s">
        <v>12974</v>
      </c>
      <c r="M1553" s="43" t="s">
        <v>38</v>
      </c>
      <c r="N1553" s="36" t="s">
        <v>14751</v>
      </c>
      <c r="O1553" s="42" t="s">
        <v>397</v>
      </c>
      <c r="P1553" s="36" t="s">
        <v>85</v>
      </c>
      <c r="Q1553" s="42" t="s">
        <v>2321</v>
      </c>
      <c r="R1553" s="42" t="s">
        <v>1902</v>
      </c>
      <c r="S1553" s="44">
        <v>43174</v>
      </c>
      <c r="T1553" s="44">
        <v>43213</v>
      </c>
      <c r="U1553" s="45">
        <v>43227</v>
      </c>
      <c r="V1553" s="46">
        <v>6624104</v>
      </c>
      <c r="W1553" s="47" t="s">
        <v>14808</v>
      </c>
      <c r="X1553" s="48" t="s">
        <v>14809</v>
      </c>
      <c r="Y1553" s="48">
        <v>48407</v>
      </c>
      <c r="Z1553" s="48" t="s">
        <v>14810</v>
      </c>
      <c r="AA1553" s="48" t="s">
        <v>14811</v>
      </c>
      <c r="AB1553" s="48">
        <v>15420</v>
      </c>
      <c r="AC1553" s="48"/>
      <c r="AD1553" s="48" t="s">
        <v>47</v>
      </c>
      <c r="AE1553" s="47" t="s">
        <v>14812</v>
      </c>
      <c r="AF1553" s="47" t="s">
        <v>14813</v>
      </c>
      <c r="AG1553" s="49"/>
      <c r="AH1553" s="49">
        <v>43752</v>
      </c>
      <c r="AI1553" s="50" t="s">
        <v>9378</v>
      </c>
      <c r="AJ1553" s="51">
        <v>43753</v>
      </c>
      <c r="AK1553" s="51" t="s">
        <v>14104</v>
      </c>
      <c r="AL1553" s="52">
        <v>43752</v>
      </c>
    </row>
    <row r="1554" spans="1:38" x14ac:dyDescent="0.15">
      <c r="A1554" s="36">
        <v>51721825</v>
      </c>
      <c r="B1554" s="41" t="s">
        <v>14814</v>
      </c>
      <c r="C1554" s="41" t="s">
        <v>14815</v>
      </c>
      <c r="D1554" s="36" t="s">
        <v>14816</v>
      </c>
      <c r="E1554" s="36" t="s">
        <v>14817</v>
      </c>
      <c r="F1554" s="36"/>
      <c r="G1554" s="36">
        <v>51577893</v>
      </c>
      <c r="H1554" s="42" t="s">
        <v>600</v>
      </c>
      <c r="I1554" s="42">
        <v>51772919</v>
      </c>
      <c r="J1554" s="42" t="s">
        <v>205</v>
      </c>
      <c r="K1554" s="36" t="s">
        <v>67</v>
      </c>
      <c r="L1554" s="43" t="s">
        <v>12974</v>
      </c>
      <c r="M1554" s="43" t="s">
        <v>38</v>
      </c>
      <c r="N1554" s="36" t="s">
        <v>206</v>
      </c>
      <c r="O1554" s="42" t="s">
        <v>84</v>
      </c>
      <c r="P1554" s="36" t="s">
        <v>71</v>
      </c>
      <c r="Q1554" s="42" t="s">
        <v>72</v>
      </c>
      <c r="R1554" s="42" t="s">
        <v>1902</v>
      </c>
      <c r="S1554" s="44">
        <v>43153</v>
      </c>
      <c r="T1554" s="44">
        <v>43192</v>
      </c>
      <c r="U1554" s="45">
        <v>43206</v>
      </c>
      <c r="V1554" s="46">
        <v>6624921</v>
      </c>
      <c r="W1554" s="47" t="s">
        <v>14818</v>
      </c>
      <c r="X1554" s="48" t="s">
        <v>14819</v>
      </c>
      <c r="Y1554" s="48">
        <v>69318</v>
      </c>
      <c r="Z1554" s="48" t="s">
        <v>14820</v>
      </c>
      <c r="AA1554" s="48" t="s">
        <v>14821</v>
      </c>
      <c r="AB1554" s="48">
        <v>14876</v>
      </c>
      <c r="AC1554" s="48"/>
      <c r="AD1554" s="48" t="s">
        <v>47</v>
      </c>
      <c r="AE1554" s="47" t="s">
        <v>14822</v>
      </c>
      <c r="AF1554" s="47" t="s">
        <v>14823</v>
      </c>
      <c r="AG1554" s="49"/>
      <c r="AH1554" s="49">
        <v>43752</v>
      </c>
      <c r="AI1554" s="50"/>
      <c r="AJ1554" s="51">
        <v>43753</v>
      </c>
      <c r="AK1554" s="51" t="s">
        <v>14104</v>
      </c>
      <c r="AL1554" s="52">
        <v>43752</v>
      </c>
    </row>
    <row r="1555" spans="1:38" x14ac:dyDescent="0.15">
      <c r="A1555" s="36">
        <v>51722221</v>
      </c>
      <c r="B1555" s="41" t="s">
        <v>14824</v>
      </c>
      <c r="C1555" s="41" t="s">
        <v>14825</v>
      </c>
      <c r="D1555" s="36" t="s">
        <v>1273</v>
      </c>
      <c r="E1555" s="36" t="s">
        <v>14826</v>
      </c>
      <c r="F1555" s="36"/>
      <c r="G1555" s="36">
        <v>51578947</v>
      </c>
      <c r="H1555" s="42" t="s">
        <v>78</v>
      </c>
      <c r="I1555" s="42">
        <v>51601287</v>
      </c>
      <c r="J1555" s="42" t="s">
        <v>82</v>
      </c>
      <c r="K1555" s="36" t="s">
        <v>67</v>
      </c>
      <c r="L1555" s="43" t="s">
        <v>12974</v>
      </c>
      <c r="M1555" s="43" t="s">
        <v>38</v>
      </c>
      <c r="N1555" s="36" t="s">
        <v>69</v>
      </c>
      <c r="O1555" s="42" t="s">
        <v>641</v>
      </c>
      <c r="P1555" s="36" t="s">
        <v>85</v>
      </c>
      <c r="Q1555" s="42" t="s">
        <v>72</v>
      </c>
      <c r="R1555" s="42" t="s">
        <v>1902</v>
      </c>
      <c r="S1555" s="44">
        <v>43157</v>
      </c>
      <c r="T1555" s="44">
        <v>43206</v>
      </c>
      <c r="U1555" s="45">
        <v>43220</v>
      </c>
      <c r="V1555" s="46">
        <v>6624969</v>
      </c>
      <c r="W1555" s="47" t="s">
        <v>14827</v>
      </c>
      <c r="X1555" s="48" t="s">
        <v>14828</v>
      </c>
      <c r="Y1555" s="48">
        <v>69817</v>
      </c>
      <c r="Z1555" s="48" t="s">
        <v>14829</v>
      </c>
      <c r="AA1555" s="48" t="s">
        <v>14830</v>
      </c>
      <c r="AB1555" s="48">
        <v>202</v>
      </c>
      <c r="AC1555" s="48"/>
      <c r="AD1555" s="48" t="s">
        <v>4506</v>
      </c>
      <c r="AE1555" s="47" t="s">
        <v>14831</v>
      </c>
      <c r="AF1555" s="47" t="s">
        <v>14832</v>
      </c>
      <c r="AG1555" s="49"/>
      <c r="AH1555" s="49">
        <v>43752</v>
      </c>
      <c r="AI1555" s="50"/>
      <c r="AJ1555" s="51">
        <v>43753</v>
      </c>
      <c r="AK1555" s="51" t="s">
        <v>14104</v>
      </c>
      <c r="AL1555" s="52">
        <v>43752</v>
      </c>
    </row>
    <row r="1556" spans="1:38" x14ac:dyDescent="0.15">
      <c r="A1556" s="36">
        <v>51725534</v>
      </c>
      <c r="B1556" s="41" t="s">
        <v>14833</v>
      </c>
      <c r="C1556" s="41" t="s">
        <v>14834</v>
      </c>
      <c r="D1556" s="36" t="s">
        <v>14835</v>
      </c>
      <c r="E1556" s="36" t="s">
        <v>4642</v>
      </c>
      <c r="F1556" s="36" t="s">
        <v>9878</v>
      </c>
      <c r="G1556" s="36">
        <v>51615282</v>
      </c>
      <c r="H1556" s="42" t="s">
        <v>104</v>
      </c>
      <c r="I1556" s="42">
        <v>51601287</v>
      </c>
      <c r="J1556" s="42" t="s">
        <v>82</v>
      </c>
      <c r="K1556" s="36" t="s">
        <v>67</v>
      </c>
      <c r="L1556" s="43" t="s">
        <v>12974</v>
      </c>
      <c r="M1556" s="43" t="s">
        <v>38</v>
      </c>
      <c r="N1556" s="36" t="s">
        <v>105</v>
      </c>
      <c r="O1556" s="42" t="s">
        <v>696</v>
      </c>
      <c r="P1556" s="36" t="s">
        <v>71</v>
      </c>
      <c r="Q1556" s="42" t="s">
        <v>72</v>
      </c>
      <c r="R1556" s="42" t="s">
        <v>2063</v>
      </c>
      <c r="S1556" s="44">
        <v>43180</v>
      </c>
      <c r="T1556" s="44">
        <v>43234</v>
      </c>
      <c r="U1556" s="45">
        <v>43248</v>
      </c>
      <c r="V1556" s="46">
        <v>6624143</v>
      </c>
      <c r="W1556" s="47" t="s">
        <v>14836</v>
      </c>
      <c r="X1556" s="48" t="s">
        <v>14837</v>
      </c>
      <c r="Y1556" s="48">
        <v>48466</v>
      </c>
      <c r="Z1556" s="48" t="s">
        <v>14838</v>
      </c>
      <c r="AA1556" s="48" t="s">
        <v>14839</v>
      </c>
      <c r="AB1556" s="48">
        <v>14913</v>
      </c>
      <c r="AC1556" s="48"/>
      <c r="AD1556" s="48" t="s">
        <v>4506</v>
      </c>
      <c r="AE1556" s="47" t="s">
        <v>14840</v>
      </c>
      <c r="AF1556" s="47" t="s">
        <v>14841</v>
      </c>
      <c r="AG1556" s="49"/>
      <c r="AH1556" s="49">
        <v>43752</v>
      </c>
      <c r="AI1556" s="50"/>
      <c r="AJ1556" s="51">
        <v>43753</v>
      </c>
      <c r="AK1556" s="51" t="s">
        <v>14104</v>
      </c>
      <c r="AL1556" s="52">
        <v>43752</v>
      </c>
    </row>
    <row r="1557" spans="1:38" x14ac:dyDescent="0.15">
      <c r="A1557" s="36">
        <v>51703930</v>
      </c>
      <c r="B1557" s="41" t="s">
        <v>14842</v>
      </c>
      <c r="C1557" s="41" t="s">
        <v>14843</v>
      </c>
      <c r="D1557" s="36" t="s">
        <v>14844</v>
      </c>
      <c r="E1557" s="36" t="s">
        <v>14845</v>
      </c>
      <c r="F1557" s="36"/>
      <c r="G1557" s="36">
        <v>51691175</v>
      </c>
      <c r="H1557" s="42" t="s">
        <v>442</v>
      </c>
      <c r="I1557" s="42">
        <v>51609648</v>
      </c>
      <c r="J1557" s="42" t="s">
        <v>162</v>
      </c>
      <c r="K1557" s="36" t="s">
        <v>67</v>
      </c>
      <c r="L1557" s="43" t="s">
        <v>12974</v>
      </c>
      <c r="M1557" s="43" t="s">
        <v>38</v>
      </c>
      <c r="N1557" s="36" t="s">
        <v>164</v>
      </c>
      <c r="O1557" s="42" t="s">
        <v>1966</v>
      </c>
      <c r="P1557" s="36" t="s">
        <v>85</v>
      </c>
      <c r="Q1557" s="42" t="s">
        <v>72</v>
      </c>
      <c r="R1557" s="42" t="s">
        <v>1096</v>
      </c>
      <c r="S1557" s="44">
        <v>43006</v>
      </c>
      <c r="T1557" s="44">
        <v>43647</v>
      </c>
      <c r="U1557" s="45">
        <v>43661</v>
      </c>
      <c r="V1557" s="46"/>
      <c r="W1557" s="47" t="s">
        <v>14846</v>
      </c>
      <c r="X1557" s="48" t="s">
        <v>14847</v>
      </c>
      <c r="Y1557" s="48">
        <v>69227</v>
      </c>
      <c r="Z1557" s="48" t="s">
        <v>14848</v>
      </c>
      <c r="AA1557" s="48" t="s">
        <v>14849</v>
      </c>
      <c r="AB1557" s="48">
        <v>14349</v>
      </c>
      <c r="AC1557" s="48"/>
      <c r="AD1557" s="48" t="s">
        <v>47</v>
      </c>
      <c r="AE1557" s="47"/>
      <c r="AF1557" s="47" t="s">
        <v>14850</v>
      </c>
      <c r="AG1557" s="49"/>
      <c r="AH1557" s="49">
        <v>43752</v>
      </c>
      <c r="AI1557" s="50"/>
      <c r="AJ1557" s="51">
        <v>43753</v>
      </c>
      <c r="AK1557" s="51" t="s">
        <v>14104</v>
      </c>
      <c r="AL1557" s="52">
        <v>43752</v>
      </c>
    </row>
    <row r="1558" spans="1:38" x14ac:dyDescent="0.15">
      <c r="A1558" s="36">
        <v>51810941</v>
      </c>
      <c r="B1558" s="41" t="s">
        <v>14851</v>
      </c>
      <c r="C1558" s="41" t="s">
        <v>14852</v>
      </c>
      <c r="D1558" s="36" t="s">
        <v>14853</v>
      </c>
      <c r="E1558" s="36" t="s">
        <v>14854</v>
      </c>
      <c r="F1558" s="36"/>
      <c r="G1558" s="36">
        <v>51588225</v>
      </c>
      <c r="H1558" s="42" t="s">
        <v>231</v>
      </c>
      <c r="I1558" s="42">
        <v>51601287</v>
      </c>
      <c r="J1558" s="42" t="s">
        <v>82</v>
      </c>
      <c r="K1558" s="36" t="s">
        <v>67</v>
      </c>
      <c r="L1558" s="43" t="s">
        <v>12974</v>
      </c>
      <c r="M1558" s="43" t="s">
        <v>38</v>
      </c>
      <c r="N1558" s="36" t="s">
        <v>175</v>
      </c>
      <c r="O1558" s="42" t="s">
        <v>1438</v>
      </c>
      <c r="P1558" s="36" t="s">
        <v>85</v>
      </c>
      <c r="Q1558" s="42" t="s">
        <v>72</v>
      </c>
      <c r="R1558" s="42" t="s">
        <v>11831</v>
      </c>
      <c r="S1558" s="44">
        <v>43600</v>
      </c>
      <c r="T1558" s="44">
        <v>43654</v>
      </c>
      <c r="U1558" s="45"/>
      <c r="V1558" s="46"/>
      <c r="W1558" s="47" t="s">
        <v>14855</v>
      </c>
      <c r="X1558" s="48" t="s">
        <v>14856</v>
      </c>
      <c r="Y1558" s="48">
        <v>69258</v>
      </c>
      <c r="Z1558" s="48" t="s">
        <v>14857</v>
      </c>
      <c r="AA1558" s="48" t="s">
        <v>14858</v>
      </c>
      <c r="AB1558" s="48">
        <v>16882</v>
      </c>
      <c r="AC1558" s="48"/>
      <c r="AD1558" s="48" t="s">
        <v>47</v>
      </c>
      <c r="AE1558" s="47"/>
      <c r="AF1558" s="47" t="s">
        <v>14859</v>
      </c>
      <c r="AG1558" s="49"/>
      <c r="AH1558" s="49">
        <v>43752</v>
      </c>
      <c r="AI1558" s="50"/>
      <c r="AJ1558" s="51">
        <v>43753</v>
      </c>
      <c r="AK1558" s="51" t="s">
        <v>14104</v>
      </c>
      <c r="AL1558" s="52">
        <v>43752</v>
      </c>
    </row>
    <row r="1559" spans="1:38" x14ac:dyDescent="0.15">
      <c r="A1559" s="36">
        <v>51811767</v>
      </c>
      <c r="B1559" s="41" t="s">
        <v>14860</v>
      </c>
      <c r="C1559" s="41" t="s">
        <v>14861</v>
      </c>
      <c r="D1559" s="36" t="s">
        <v>14862</v>
      </c>
      <c r="E1559" s="36" t="s">
        <v>14863</v>
      </c>
      <c r="F1559" s="36"/>
      <c r="G1559" s="36">
        <v>51564374</v>
      </c>
      <c r="H1559" s="42" t="s">
        <v>2984</v>
      </c>
      <c r="I1559" s="42">
        <v>51601287</v>
      </c>
      <c r="J1559" s="42" t="s">
        <v>82</v>
      </c>
      <c r="K1559" s="36" t="s">
        <v>303</v>
      </c>
      <c r="L1559" s="43" t="s">
        <v>12974</v>
      </c>
      <c r="M1559" s="43" t="s">
        <v>38</v>
      </c>
      <c r="N1559" s="36" t="s">
        <v>175</v>
      </c>
      <c r="O1559" s="42" t="s">
        <v>1438</v>
      </c>
      <c r="P1559" s="36" t="s">
        <v>85</v>
      </c>
      <c r="Q1559" s="42" t="s">
        <v>304</v>
      </c>
      <c r="R1559" s="42" t="s">
        <v>11842</v>
      </c>
      <c r="S1559" s="44">
        <v>43605</v>
      </c>
      <c r="T1559" s="44">
        <v>43654</v>
      </c>
      <c r="U1559" s="45"/>
      <c r="V1559" s="46"/>
      <c r="W1559" s="47" t="s">
        <v>14864</v>
      </c>
      <c r="X1559" s="48" t="s">
        <v>14865</v>
      </c>
      <c r="Y1559" s="48">
        <v>69232</v>
      </c>
      <c r="Z1559" s="48" t="s">
        <v>14866</v>
      </c>
      <c r="AA1559" s="48" t="s">
        <v>14867</v>
      </c>
      <c r="AB1559" s="48">
        <v>16891</v>
      </c>
      <c r="AC1559" s="48"/>
      <c r="AD1559" s="48" t="s">
        <v>47</v>
      </c>
      <c r="AE1559" s="47"/>
      <c r="AF1559" s="47" t="s">
        <v>14868</v>
      </c>
      <c r="AG1559" s="49"/>
      <c r="AH1559" s="49">
        <v>43752</v>
      </c>
      <c r="AI1559" s="50"/>
      <c r="AJ1559" s="51">
        <v>43753</v>
      </c>
      <c r="AK1559" s="51" t="s">
        <v>14104</v>
      </c>
      <c r="AL1559" s="52">
        <v>43752</v>
      </c>
    </row>
    <row r="1560" spans="1:38" x14ac:dyDescent="0.15">
      <c r="A1560" s="36">
        <v>51812967</v>
      </c>
      <c r="B1560" s="41" t="s">
        <v>14869</v>
      </c>
      <c r="C1560" s="41" t="s">
        <v>14870</v>
      </c>
      <c r="D1560" s="36" t="s">
        <v>10497</v>
      </c>
      <c r="E1560" s="36" t="s">
        <v>14871</v>
      </c>
      <c r="F1560" s="36"/>
      <c r="G1560" s="36">
        <v>51588225</v>
      </c>
      <c r="H1560" s="42" t="s">
        <v>231</v>
      </c>
      <c r="I1560" s="42">
        <v>51601287</v>
      </c>
      <c r="J1560" s="42" t="s">
        <v>82</v>
      </c>
      <c r="K1560" s="36" t="s">
        <v>67</v>
      </c>
      <c r="L1560" s="43" t="s">
        <v>12974</v>
      </c>
      <c r="M1560" s="43" t="s">
        <v>38</v>
      </c>
      <c r="N1560" s="36" t="s">
        <v>175</v>
      </c>
      <c r="O1560" s="42" t="s">
        <v>1438</v>
      </c>
      <c r="P1560" s="36" t="s">
        <v>85</v>
      </c>
      <c r="Q1560" s="42" t="s">
        <v>72</v>
      </c>
      <c r="R1560" s="42" t="s">
        <v>11842</v>
      </c>
      <c r="S1560" s="44">
        <v>43606</v>
      </c>
      <c r="T1560" s="44">
        <v>43678</v>
      </c>
      <c r="U1560" s="45">
        <v>43692</v>
      </c>
      <c r="V1560" s="46"/>
      <c r="W1560" s="47" t="s">
        <v>14872</v>
      </c>
      <c r="X1560" s="48" t="s">
        <v>14873</v>
      </c>
      <c r="Y1560" s="48">
        <v>69241</v>
      </c>
      <c r="Z1560" s="48" t="s">
        <v>14874</v>
      </c>
      <c r="AA1560" s="48" t="s">
        <v>14875</v>
      </c>
      <c r="AB1560" s="48">
        <v>16953</v>
      </c>
      <c r="AC1560" s="48"/>
      <c r="AD1560" s="48" t="s">
        <v>47</v>
      </c>
      <c r="AE1560" s="47"/>
      <c r="AF1560" s="47" t="s">
        <v>14876</v>
      </c>
      <c r="AG1560" s="49"/>
      <c r="AH1560" s="49">
        <v>43752</v>
      </c>
      <c r="AI1560" s="50"/>
      <c r="AJ1560" s="51">
        <v>43753</v>
      </c>
      <c r="AK1560" s="51" t="s">
        <v>14104</v>
      </c>
      <c r="AL1560" s="52">
        <v>43752</v>
      </c>
    </row>
    <row r="1561" spans="1:38" x14ac:dyDescent="0.15">
      <c r="A1561" s="36">
        <v>51727429</v>
      </c>
      <c r="B1561" s="41" t="s">
        <v>14877</v>
      </c>
      <c r="C1561" s="41" t="s">
        <v>14878</v>
      </c>
      <c r="D1561" s="36" t="s">
        <v>14879</v>
      </c>
      <c r="E1561" s="36" t="s">
        <v>3618</v>
      </c>
      <c r="F1561" s="36"/>
      <c r="G1561" s="36">
        <v>51698635</v>
      </c>
      <c r="H1561" s="42" t="s">
        <v>914</v>
      </c>
      <c r="I1561" s="42">
        <v>51609648</v>
      </c>
      <c r="J1561" s="42" t="s">
        <v>162</v>
      </c>
      <c r="K1561" s="36" t="s">
        <v>67</v>
      </c>
      <c r="L1561" s="43" t="s">
        <v>68</v>
      </c>
      <c r="M1561" s="43" t="s">
        <v>38</v>
      </c>
      <c r="N1561" s="36" t="s">
        <v>414</v>
      </c>
      <c r="O1561" s="42" t="s">
        <v>144</v>
      </c>
      <c r="P1561" s="36" t="s">
        <v>71</v>
      </c>
      <c r="Q1561" s="42" t="s">
        <v>72</v>
      </c>
      <c r="R1561" s="42" t="s">
        <v>2063</v>
      </c>
      <c r="S1561" s="44">
        <v>43194</v>
      </c>
      <c r="T1561" s="44">
        <v>43234</v>
      </c>
      <c r="U1561" s="45">
        <v>43255</v>
      </c>
      <c r="V1561" s="46">
        <v>6624025</v>
      </c>
      <c r="W1561" s="47" t="s">
        <v>14880</v>
      </c>
      <c r="X1561" s="48" t="s">
        <v>14881</v>
      </c>
      <c r="Y1561" s="48">
        <v>48496</v>
      </c>
      <c r="Z1561" s="48" t="s">
        <v>14882</v>
      </c>
      <c r="AA1561" s="48" t="s">
        <v>14883</v>
      </c>
      <c r="AB1561" s="48">
        <v>15459</v>
      </c>
      <c r="AC1561" s="48" t="s">
        <v>14884</v>
      </c>
      <c r="AD1561" s="48" t="s">
        <v>9013</v>
      </c>
      <c r="AE1561" s="47" t="s">
        <v>14885</v>
      </c>
      <c r="AF1561" s="47" t="s">
        <v>14886</v>
      </c>
      <c r="AG1561" s="49"/>
      <c r="AH1561" s="49">
        <v>43756</v>
      </c>
      <c r="AI1561" s="50"/>
      <c r="AJ1561" s="51">
        <v>43756</v>
      </c>
      <c r="AK1561" s="51" t="s">
        <v>14104</v>
      </c>
      <c r="AL1561" s="52">
        <v>43752</v>
      </c>
    </row>
    <row r="1562" spans="1:38" x14ac:dyDescent="0.15">
      <c r="A1562" s="36">
        <v>51613132</v>
      </c>
      <c r="B1562" s="41" t="s">
        <v>14887</v>
      </c>
      <c r="C1562" s="41" t="s">
        <v>14888</v>
      </c>
      <c r="D1562" s="36" t="s">
        <v>14889</v>
      </c>
      <c r="E1562" s="36" t="s">
        <v>14890</v>
      </c>
      <c r="F1562" s="36"/>
      <c r="G1562" s="36">
        <v>51691175</v>
      </c>
      <c r="H1562" s="42" t="s">
        <v>442</v>
      </c>
      <c r="I1562" s="42">
        <v>51609648</v>
      </c>
      <c r="J1562" s="42" t="s">
        <v>162</v>
      </c>
      <c r="K1562" s="36" t="s">
        <v>303</v>
      </c>
      <c r="L1562" s="43" t="s">
        <v>68</v>
      </c>
      <c r="M1562" s="43" t="s">
        <v>38</v>
      </c>
      <c r="N1562" s="36" t="s">
        <v>164</v>
      </c>
      <c r="O1562" s="42" t="s">
        <v>696</v>
      </c>
      <c r="P1562" s="36" t="s">
        <v>71</v>
      </c>
      <c r="Q1562" s="42" t="s">
        <v>304</v>
      </c>
      <c r="R1562" s="42" t="s">
        <v>621</v>
      </c>
      <c r="S1562" s="44">
        <v>42516</v>
      </c>
      <c r="T1562" s="44">
        <v>42851</v>
      </c>
      <c r="U1562" s="45">
        <v>42872</v>
      </c>
      <c r="V1562" s="46">
        <v>6624288</v>
      </c>
      <c r="W1562" s="47" t="s">
        <v>14891</v>
      </c>
      <c r="X1562" s="48" t="s">
        <v>14892</v>
      </c>
      <c r="Y1562" s="48">
        <v>69170</v>
      </c>
      <c r="Z1562" s="48" t="s">
        <v>14893</v>
      </c>
      <c r="AA1562" s="48" t="s">
        <v>14894</v>
      </c>
      <c r="AB1562" s="48">
        <v>775</v>
      </c>
      <c r="AC1562" s="48"/>
      <c r="AD1562" s="48" t="s">
        <v>47</v>
      </c>
      <c r="AE1562" s="47" t="s">
        <v>14895</v>
      </c>
      <c r="AF1562" s="47" t="s">
        <v>14896</v>
      </c>
      <c r="AG1562" s="49"/>
      <c r="AH1562" s="49">
        <v>43756</v>
      </c>
      <c r="AI1562" s="50"/>
      <c r="AJ1562" s="51">
        <v>43756</v>
      </c>
      <c r="AK1562" s="51" t="s">
        <v>14104</v>
      </c>
      <c r="AL1562" s="52">
        <v>43752</v>
      </c>
    </row>
    <row r="1563" spans="1:38" x14ac:dyDescent="0.15">
      <c r="A1563" s="8">
        <v>51783970</v>
      </c>
      <c r="B1563" s="30" t="s">
        <v>14897</v>
      </c>
      <c r="C1563" s="30" t="s">
        <v>14898</v>
      </c>
      <c r="D1563" s="8" t="s">
        <v>14899</v>
      </c>
      <c r="E1563" s="8" t="s">
        <v>14900</v>
      </c>
      <c r="F1563" s="8"/>
      <c r="G1563" s="8">
        <v>51743367</v>
      </c>
      <c r="H1563" s="9" t="s">
        <v>545</v>
      </c>
      <c r="I1563" s="9">
        <v>51564379</v>
      </c>
      <c r="J1563" s="9" t="s">
        <v>532</v>
      </c>
      <c r="K1563" s="8" t="s">
        <v>67</v>
      </c>
      <c r="L1563" s="43" t="s">
        <v>12974</v>
      </c>
      <c r="M1563" s="7" t="s">
        <v>38</v>
      </c>
      <c r="N1563" s="8" t="s">
        <v>8569</v>
      </c>
      <c r="O1563" s="9" t="s">
        <v>2529</v>
      </c>
      <c r="P1563" s="36" t="s">
        <v>71</v>
      </c>
      <c r="Q1563" s="9" t="s">
        <v>72</v>
      </c>
      <c r="R1563" s="42" t="s">
        <v>2670</v>
      </c>
      <c r="S1563" s="10">
        <v>43493</v>
      </c>
      <c r="T1563" s="44">
        <v>43535</v>
      </c>
      <c r="U1563" s="12"/>
      <c r="V1563" s="31"/>
      <c r="W1563" s="20" t="s">
        <v>14901</v>
      </c>
      <c r="X1563" s="16" t="s">
        <v>14902</v>
      </c>
      <c r="Y1563" s="48">
        <v>69440</v>
      </c>
      <c r="Z1563" s="48" t="s">
        <v>14903</v>
      </c>
      <c r="AA1563" s="48" t="s">
        <v>14904</v>
      </c>
      <c r="AB1563" s="48">
        <v>16024</v>
      </c>
      <c r="AC1563" s="48"/>
      <c r="AD1563" s="48" t="s">
        <v>47</v>
      </c>
      <c r="AE1563" s="20" t="s">
        <v>14905</v>
      </c>
      <c r="AF1563" s="20" t="s">
        <v>14906</v>
      </c>
      <c r="AG1563" s="32"/>
      <c r="AH1563" s="32">
        <v>43759</v>
      </c>
      <c r="AI1563" s="33"/>
      <c r="AJ1563" s="51">
        <v>43760</v>
      </c>
      <c r="AK1563" s="51" t="s">
        <v>14104</v>
      </c>
      <c r="AL1563" s="52">
        <v>43759</v>
      </c>
    </row>
    <row r="1564" spans="1:38" x14ac:dyDescent="0.15">
      <c r="A1564" s="8">
        <v>51751850</v>
      </c>
      <c r="B1564" s="30" t="s">
        <v>14907</v>
      </c>
      <c r="C1564" s="30" t="s">
        <v>14908</v>
      </c>
      <c r="D1564" s="8" t="s">
        <v>14909</v>
      </c>
      <c r="E1564" s="8" t="s">
        <v>14910</v>
      </c>
      <c r="F1564" s="8" t="s">
        <v>14911</v>
      </c>
      <c r="G1564" s="8">
        <v>51692598</v>
      </c>
      <c r="H1564" s="9" t="s">
        <v>1188</v>
      </c>
      <c r="I1564" s="9">
        <v>51747002</v>
      </c>
      <c r="J1564" s="9" t="s">
        <v>66</v>
      </c>
      <c r="K1564" s="8" t="s">
        <v>67</v>
      </c>
      <c r="L1564" s="43" t="s">
        <v>12974</v>
      </c>
      <c r="M1564" s="7" t="s">
        <v>38</v>
      </c>
      <c r="N1564" s="8" t="s">
        <v>14751</v>
      </c>
      <c r="O1564" s="9" t="s">
        <v>696</v>
      </c>
      <c r="P1564" s="36" t="s">
        <v>85</v>
      </c>
      <c r="Q1564" s="9" t="s">
        <v>72</v>
      </c>
      <c r="R1564" s="61" t="s">
        <v>2408</v>
      </c>
      <c r="S1564" s="10">
        <v>43350</v>
      </c>
      <c r="T1564" s="44">
        <v>43535</v>
      </c>
      <c r="U1564" s="12"/>
      <c r="V1564" s="31">
        <v>6634286</v>
      </c>
      <c r="W1564" s="20" t="s">
        <v>14912</v>
      </c>
      <c r="X1564" s="16" t="s">
        <v>14913</v>
      </c>
      <c r="Y1564" s="48">
        <v>69383</v>
      </c>
      <c r="Z1564" s="48" t="s">
        <v>14914</v>
      </c>
      <c r="AA1564" s="48" t="s">
        <v>14915</v>
      </c>
      <c r="AB1564" s="48">
        <v>17190</v>
      </c>
      <c r="AC1564" s="54"/>
      <c r="AD1564" s="48" t="s">
        <v>4506</v>
      </c>
      <c r="AE1564" s="20" t="s">
        <v>14916</v>
      </c>
      <c r="AF1564" s="20" t="s">
        <v>14917</v>
      </c>
      <c r="AG1564" s="32"/>
      <c r="AH1564" s="32">
        <v>43759</v>
      </c>
      <c r="AI1564" s="33"/>
      <c r="AJ1564" s="51">
        <v>43760</v>
      </c>
      <c r="AK1564" s="51" t="s">
        <v>14104</v>
      </c>
      <c r="AL1564" s="52">
        <v>43759</v>
      </c>
    </row>
    <row r="1565" spans="1:38" x14ac:dyDescent="0.15">
      <c r="A1565" s="36">
        <v>51723239</v>
      </c>
      <c r="B1565" s="41" t="s">
        <v>14918</v>
      </c>
      <c r="C1565" s="41" t="s">
        <v>14919</v>
      </c>
      <c r="D1565" s="36" t="s">
        <v>5853</v>
      </c>
      <c r="E1565" s="36" t="s">
        <v>14920</v>
      </c>
      <c r="F1565" s="36" t="s">
        <v>14921</v>
      </c>
      <c r="G1565" s="36">
        <v>51564129</v>
      </c>
      <c r="H1565" s="42" t="s">
        <v>14922</v>
      </c>
      <c r="I1565" s="42">
        <v>51747002</v>
      </c>
      <c r="J1565" s="42" t="s">
        <v>66</v>
      </c>
      <c r="K1565" s="36" t="s">
        <v>67</v>
      </c>
      <c r="L1565" s="43" t="s">
        <v>12974</v>
      </c>
      <c r="M1565" s="43" t="s">
        <v>38</v>
      </c>
      <c r="N1565" s="36" t="s">
        <v>14751</v>
      </c>
      <c r="O1565" s="42" t="s">
        <v>696</v>
      </c>
      <c r="P1565" s="36" t="s">
        <v>85</v>
      </c>
      <c r="Q1565" s="42" t="s">
        <v>72</v>
      </c>
      <c r="R1565" s="61" t="s">
        <v>1902</v>
      </c>
      <c r="S1565" s="44">
        <v>43161</v>
      </c>
      <c r="T1565" s="44">
        <v>43535</v>
      </c>
      <c r="U1565" s="45"/>
      <c r="V1565" s="46">
        <v>6634537</v>
      </c>
      <c r="W1565" s="47" t="s">
        <v>14923</v>
      </c>
      <c r="X1565" s="48" t="s">
        <v>14924</v>
      </c>
      <c r="Y1565" s="48">
        <v>48443</v>
      </c>
      <c r="Z1565" s="48" t="s">
        <v>14925</v>
      </c>
      <c r="AA1565" s="48" t="s">
        <v>14926</v>
      </c>
      <c r="AB1565" s="48">
        <v>15447</v>
      </c>
      <c r="AC1565" s="54"/>
      <c r="AD1565" s="48" t="s">
        <v>4506</v>
      </c>
      <c r="AE1565" s="47" t="s">
        <v>14927</v>
      </c>
      <c r="AF1565" s="47" t="s">
        <v>14928</v>
      </c>
      <c r="AG1565" s="49"/>
      <c r="AH1565" s="32">
        <v>43759</v>
      </c>
      <c r="AI1565" s="50"/>
      <c r="AJ1565" s="51">
        <v>43760</v>
      </c>
      <c r="AK1565" s="51" t="s">
        <v>14104</v>
      </c>
      <c r="AL1565" s="52">
        <v>43759</v>
      </c>
    </row>
    <row r="1566" spans="1:38" x14ac:dyDescent="0.15">
      <c r="A1566" s="36">
        <v>51743046</v>
      </c>
      <c r="B1566" s="41" t="s">
        <v>14929</v>
      </c>
      <c r="C1566" s="41" t="s">
        <v>14930</v>
      </c>
      <c r="D1566" s="36" t="s">
        <v>14931</v>
      </c>
      <c r="E1566" s="36" t="s">
        <v>14932</v>
      </c>
      <c r="F1566" s="36"/>
      <c r="G1566" s="36">
        <v>51607523</v>
      </c>
      <c r="H1566" s="42" t="s">
        <v>204</v>
      </c>
      <c r="I1566" s="42">
        <v>51772919</v>
      </c>
      <c r="J1566" s="42" t="s">
        <v>205</v>
      </c>
      <c r="K1566" s="36" t="s">
        <v>67</v>
      </c>
      <c r="L1566" s="43" t="s">
        <v>68</v>
      </c>
      <c r="M1566" s="43" t="s">
        <v>38</v>
      </c>
      <c r="N1566" s="36" t="s">
        <v>206</v>
      </c>
      <c r="O1566" s="42" t="s">
        <v>70</v>
      </c>
      <c r="P1566" s="36" t="s">
        <v>71</v>
      </c>
      <c r="Q1566" s="42" t="s">
        <v>72</v>
      </c>
      <c r="R1566" s="42" t="s">
        <v>2364</v>
      </c>
      <c r="S1566" s="44">
        <v>43300</v>
      </c>
      <c r="T1566" s="44">
        <v>43346</v>
      </c>
      <c r="U1566" s="45">
        <v>43360</v>
      </c>
      <c r="V1566" s="46">
        <v>6634780</v>
      </c>
      <c r="W1566" s="47" t="s">
        <v>14933</v>
      </c>
      <c r="X1566" s="48" t="s">
        <v>14934</v>
      </c>
      <c r="Y1566" s="48">
        <v>69430</v>
      </c>
      <c r="Z1566" s="48" t="s">
        <v>14935</v>
      </c>
      <c r="AA1566" s="48" t="s">
        <v>14936</v>
      </c>
      <c r="AB1566" s="48">
        <v>15318</v>
      </c>
      <c r="AC1566" s="48"/>
      <c r="AD1566" s="48" t="s">
        <v>47</v>
      </c>
      <c r="AE1566" s="47" t="s">
        <v>14937</v>
      </c>
      <c r="AF1566" s="47" t="s">
        <v>14938</v>
      </c>
      <c r="AG1566" s="49"/>
      <c r="AH1566" s="49">
        <v>43760</v>
      </c>
      <c r="AI1566" s="50"/>
      <c r="AJ1566" s="51">
        <v>43761</v>
      </c>
      <c r="AK1566" s="51" t="s">
        <v>14104</v>
      </c>
      <c r="AL1566" s="52">
        <v>43759</v>
      </c>
    </row>
    <row r="1567" spans="1:38" x14ac:dyDescent="0.15">
      <c r="A1567" s="36">
        <v>51588241</v>
      </c>
      <c r="B1567" s="41" t="s">
        <v>14939</v>
      </c>
      <c r="C1567" s="41" t="s">
        <v>14940</v>
      </c>
      <c r="D1567" s="36" t="s">
        <v>14941</v>
      </c>
      <c r="E1567" s="36" t="s">
        <v>14942</v>
      </c>
      <c r="F1567" s="36"/>
      <c r="G1567" s="36">
        <v>51591943</v>
      </c>
      <c r="H1567" s="42" t="s">
        <v>3789</v>
      </c>
      <c r="I1567" s="42">
        <v>51601287</v>
      </c>
      <c r="J1567" s="42" t="s">
        <v>82</v>
      </c>
      <c r="K1567" s="36" t="s">
        <v>67</v>
      </c>
      <c r="L1567" s="43" t="s">
        <v>68</v>
      </c>
      <c r="M1567" s="43" t="s">
        <v>38</v>
      </c>
      <c r="N1567" s="36" t="s">
        <v>69</v>
      </c>
      <c r="O1567" s="42" t="s">
        <v>106</v>
      </c>
      <c r="P1567" s="36" t="s">
        <v>71</v>
      </c>
      <c r="Q1567" s="42" t="s">
        <v>72</v>
      </c>
      <c r="R1567" s="42" t="s">
        <v>193</v>
      </c>
      <c r="S1567" s="44">
        <v>42348</v>
      </c>
      <c r="T1567" s="44">
        <v>42429</v>
      </c>
      <c r="U1567" s="45"/>
      <c r="V1567" s="46">
        <v>6624080</v>
      </c>
      <c r="W1567" s="47" t="s">
        <v>14943</v>
      </c>
      <c r="X1567" s="48" t="s">
        <v>14944</v>
      </c>
      <c r="Y1567" s="48">
        <v>69396</v>
      </c>
      <c r="Z1567" s="48" t="s">
        <v>14945</v>
      </c>
      <c r="AA1567" s="48" t="s">
        <v>14946</v>
      </c>
      <c r="AB1567" s="48">
        <v>4730</v>
      </c>
      <c r="AC1567" s="48"/>
      <c r="AD1567" s="48" t="s">
        <v>4506</v>
      </c>
      <c r="AE1567" s="47" t="s">
        <v>14947</v>
      </c>
      <c r="AF1567" s="47" t="s">
        <v>14948</v>
      </c>
      <c r="AG1567" s="49"/>
      <c r="AH1567" s="49">
        <v>43762</v>
      </c>
      <c r="AI1567" s="50"/>
      <c r="AJ1567" s="51">
        <v>43763</v>
      </c>
      <c r="AK1567" s="51" t="s">
        <v>14104</v>
      </c>
      <c r="AL1567" s="52">
        <v>43759</v>
      </c>
    </row>
    <row r="1568" spans="1:38" x14ac:dyDescent="0.15">
      <c r="A1568" s="36">
        <v>51709436</v>
      </c>
      <c r="B1568" s="41" t="s">
        <v>14949</v>
      </c>
      <c r="C1568" s="41" t="s">
        <v>14950</v>
      </c>
      <c r="D1568" s="36" t="s">
        <v>8031</v>
      </c>
      <c r="E1568" s="36" t="s">
        <v>14951</v>
      </c>
      <c r="F1568" s="36" t="s">
        <v>695</v>
      </c>
      <c r="G1568" s="36">
        <v>51421353</v>
      </c>
      <c r="H1568" s="42" t="s">
        <v>293</v>
      </c>
      <c r="I1568" s="42">
        <v>51581034</v>
      </c>
      <c r="J1568" s="42" t="s">
        <v>30</v>
      </c>
      <c r="K1568" s="36" t="s">
        <v>294</v>
      </c>
      <c r="L1568" s="43" t="s">
        <v>37</v>
      </c>
      <c r="M1568" s="43" t="s">
        <v>38</v>
      </c>
      <c r="N1568" s="36" t="s">
        <v>175</v>
      </c>
      <c r="O1568" s="42" t="s">
        <v>84</v>
      </c>
      <c r="P1568" s="36" t="s">
        <v>85</v>
      </c>
      <c r="Q1568" s="42" t="s">
        <v>72</v>
      </c>
      <c r="R1568" s="42" t="s">
        <v>12184</v>
      </c>
      <c r="S1568" s="44">
        <v>43049</v>
      </c>
      <c r="T1568" s="44">
        <v>43103</v>
      </c>
      <c r="U1568" s="45">
        <v>43110</v>
      </c>
      <c r="V1568" s="46">
        <v>6624736</v>
      </c>
      <c r="W1568" s="47" t="s">
        <v>14952</v>
      </c>
      <c r="X1568" s="48" t="s">
        <v>14953</v>
      </c>
      <c r="Y1568" s="48">
        <v>69158</v>
      </c>
      <c r="Z1568" s="48" t="s">
        <v>14954</v>
      </c>
      <c r="AA1568" s="48" t="s">
        <v>14955</v>
      </c>
      <c r="AB1568" s="48">
        <v>14362</v>
      </c>
      <c r="AC1568" s="48"/>
      <c r="AD1568" s="48" t="s">
        <v>47</v>
      </c>
      <c r="AE1568" s="47" t="s">
        <v>14956</v>
      </c>
      <c r="AF1568" s="47" t="s">
        <v>14957</v>
      </c>
      <c r="AG1568" s="49"/>
      <c r="AH1568" s="49">
        <v>43764</v>
      </c>
      <c r="AI1568" s="50"/>
      <c r="AJ1568" s="51">
        <v>43765</v>
      </c>
      <c r="AK1568" s="51" t="s">
        <v>14104</v>
      </c>
      <c r="AL1568" s="52">
        <v>43759</v>
      </c>
    </row>
    <row r="1569" spans="1:38" x14ac:dyDescent="0.15">
      <c r="A1569" s="36">
        <v>51804605</v>
      </c>
      <c r="B1569" s="41" t="s">
        <v>14958</v>
      </c>
      <c r="C1569" s="41" t="s">
        <v>14959</v>
      </c>
      <c r="D1569" s="36" t="s">
        <v>14960</v>
      </c>
      <c r="E1569" s="36" t="s">
        <v>14961</v>
      </c>
      <c r="F1569" s="36"/>
      <c r="G1569" s="36">
        <v>51559927</v>
      </c>
      <c r="H1569" s="42" t="s">
        <v>448</v>
      </c>
      <c r="I1569" s="42">
        <v>51772919</v>
      </c>
      <c r="J1569" s="42" t="s">
        <v>205</v>
      </c>
      <c r="K1569" s="36" t="s">
        <v>67</v>
      </c>
      <c r="L1569" s="43" t="s">
        <v>68</v>
      </c>
      <c r="M1569" s="43" t="s">
        <v>38</v>
      </c>
      <c r="N1569" s="36" t="s">
        <v>452</v>
      </c>
      <c r="O1569" s="42" t="s">
        <v>207</v>
      </c>
      <c r="P1569" s="36" t="s">
        <v>71</v>
      </c>
      <c r="Q1569" s="42" t="s">
        <v>72</v>
      </c>
      <c r="R1569" s="42" t="s">
        <v>2752</v>
      </c>
      <c r="S1569" s="44">
        <v>43567</v>
      </c>
      <c r="T1569" s="44">
        <v>43605</v>
      </c>
      <c r="U1569" s="45">
        <v>43619</v>
      </c>
      <c r="V1569" s="46"/>
      <c r="W1569" s="47" t="s">
        <v>14962</v>
      </c>
      <c r="X1569" s="48" t="s">
        <v>14963</v>
      </c>
      <c r="Y1569" s="48">
        <v>69151</v>
      </c>
      <c r="Z1569" s="48" t="s">
        <v>14964</v>
      </c>
      <c r="AA1569" s="48" t="s">
        <v>14965</v>
      </c>
      <c r="AB1569" s="48">
        <v>17059</v>
      </c>
      <c r="AC1569" s="48"/>
      <c r="AD1569" s="48" t="s">
        <v>47</v>
      </c>
      <c r="AE1569" s="47" t="s">
        <v>14966</v>
      </c>
      <c r="AF1569" s="47" t="s">
        <v>14967</v>
      </c>
      <c r="AG1569" s="49"/>
      <c r="AH1569" s="49">
        <v>43763</v>
      </c>
      <c r="AI1569" s="50"/>
      <c r="AJ1569" s="51">
        <v>43763</v>
      </c>
      <c r="AK1569" s="51" t="s">
        <v>14104</v>
      </c>
      <c r="AL1569" s="52">
        <v>43759</v>
      </c>
    </row>
    <row r="1570" spans="1:38" x14ac:dyDescent="0.15">
      <c r="A1570" s="36">
        <v>51553746</v>
      </c>
      <c r="B1570" s="41" t="s">
        <v>14968</v>
      </c>
      <c r="C1570" s="41" t="s">
        <v>14969</v>
      </c>
      <c r="D1570" s="36" t="s">
        <v>6985</v>
      </c>
      <c r="E1570" s="36" t="s">
        <v>14970</v>
      </c>
      <c r="F1570" s="36"/>
      <c r="G1570" s="36">
        <v>51615282</v>
      </c>
      <c r="H1570" s="42" t="s">
        <v>104</v>
      </c>
      <c r="I1570" s="42">
        <v>51747002</v>
      </c>
      <c r="J1570" s="42" t="s">
        <v>66</v>
      </c>
      <c r="K1570" s="36" t="s">
        <v>67</v>
      </c>
      <c r="L1570" s="43" t="s">
        <v>68</v>
      </c>
      <c r="M1570" s="43" t="s">
        <v>38</v>
      </c>
      <c r="N1570" s="36" t="s">
        <v>105</v>
      </c>
      <c r="O1570" s="42" t="s">
        <v>432</v>
      </c>
      <c r="P1570" s="36" t="s">
        <v>71</v>
      </c>
      <c r="Q1570" s="42" t="s">
        <v>72</v>
      </c>
      <c r="R1570" s="42" t="s">
        <v>443</v>
      </c>
      <c r="S1570" s="44">
        <v>42086</v>
      </c>
      <c r="T1570" s="44">
        <v>42842</v>
      </c>
      <c r="U1570" s="45">
        <v>42856</v>
      </c>
      <c r="V1570" s="46">
        <v>6634059</v>
      </c>
      <c r="W1570" s="47" t="s">
        <v>14971</v>
      </c>
      <c r="X1570" s="48" t="s">
        <v>14972</v>
      </c>
      <c r="Y1570" s="48">
        <v>69171</v>
      </c>
      <c r="Z1570" s="48" t="s">
        <v>14973</v>
      </c>
      <c r="AA1570" s="48" t="s">
        <v>14974</v>
      </c>
      <c r="AB1570" s="48">
        <v>76</v>
      </c>
      <c r="AC1570" s="48"/>
      <c r="AD1570" s="48" t="s">
        <v>4506</v>
      </c>
      <c r="AE1570" s="47" t="s">
        <v>14975</v>
      </c>
      <c r="AF1570" s="47" t="s">
        <v>14976</v>
      </c>
      <c r="AG1570" s="49"/>
      <c r="AH1570" s="49">
        <v>43767</v>
      </c>
      <c r="AI1570" s="50"/>
      <c r="AJ1570" s="51">
        <v>43768</v>
      </c>
      <c r="AK1570" s="51" t="s">
        <v>14104</v>
      </c>
      <c r="AL1570" s="52">
        <v>43766</v>
      </c>
    </row>
    <row r="1571" spans="1:38" x14ac:dyDescent="0.15">
      <c r="A1571" s="36">
        <v>51725453</v>
      </c>
      <c r="B1571" s="41" t="s">
        <v>14977</v>
      </c>
      <c r="C1571" s="41" t="s">
        <v>14978</v>
      </c>
      <c r="D1571" s="36" t="s">
        <v>14979</v>
      </c>
      <c r="E1571" s="36" t="s">
        <v>14980</v>
      </c>
      <c r="F1571" s="36"/>
      <c r="G1571" s="36">
        <v>51710500</v>
      </c>
      <c r="H1571" s="42" t="s">
        <v>124</v>
      </c>
      <c r="I1571" s="42">
        <v>51744004</v>
      </c>
      <c r="J1571" s="42" t="s">
        <v>34</v>
      </c>
      <c r="K1571" s="36" t="s">
        <v>67</v>
      </c>
      <c r="L1571" s="43" t="s">
        <v>68</v>
      </c>
      <c r="M1571" s="43" t="s">
        <v>38</v>
      </c>
      <c r="N1571" s="36" t="s">
        <v>6172</v>
      </c>
      <c r="O1571" s="42" t="s">
        <v>761</v>
      </c>
      <c r="P1571" s="36" t="s">
        <v>85</v>
      </c>
      <c r="Q1571" s="42" t="s">
        <v>72</v>
      </c>
      <c r="R1571" s="42" t="s">
        <v>1902</v>
      </c>
      <c r="S1571" s="44">
        <v>43180</v>
      </c>
      <c r="T1571" s="44">
        <v>43220</v>
      </c>
      <c r="U1571" s="45">
        <v>43234</v>
      </c>
      <c r="V1571" s="46">
        <v>6624139</v>
      </c>
      <c r="W1571" s="47" t="s">
        <v>14981</v>
      </c>
      <c r="X1571" s="48" t="s">
        <v>14982</v>
      </c>
      <c r="Y1571" s="48">
        <v>48458</v>
      </c>
      <c r="Z1571" s="48" t="s">
        <v>14983</v>
      </c>
      <c r="AA1571" s="48" t="s">
        <v>14984</v>
      </c>
      <c r="AB1571" s="48">
        <v>15476</v>
      </c>
      <c r="AC1571" s="48"/>
      <c r="AD1571" s="48" t="s">
        <v>47</v>
      </c>
      <c r="AE1571" s="47" t="s">
        <v>14985</v>
      </c>
      <c r="AF1571" s="47" t="s">
        <v>14986</v>
      </c>
      <c r="AG1571" s="49"/>
      <c r="AH1571" s="49">
        <v>43754</v>
      </c>
      <c r="AI1571" s="50"/>
      <c r="AJ1571" s="51">
        <v>43755</v>
      </c>
      <c r="AK1571" s="51" t="s">
        <v>14104</v>
      </c>
      <c r="AL1571" s="52">
        <v>43752</v>
      </c>
    </row>
    <row r="1572" spans="1:38" x14ac:dyDescent="0.15">
      <c r="A1572" s="36">
        <v>51537123</v>
      </c>
      <c r="B1572" s="41" t="s">
        <v>3094</v>
      </c>
      <c r="C1572" s="41" t="s">
        <v>14987</v>
      </c>
      <c r="D1572" s="36" t="s">
        <v>14988</v>
      </c>
      <c r="E1572" s="36" t="s">
        <v>388</v>
      </c>
      <c r="F1572" s="36"/>
      <c r="G1572" s="36">
        <v>51772919</v>
      </c>
      <c r="H1572" s="42" t="s">
        <v>205</v>
      </c>
      <c r="I1572" s="42">
        <v>51621455</v>
      </c>
      <c r="J1572" s="42" t="s">
        <v>163</v>
      </c>
      <c r="K1572" s="36" t="s">
        <v>5690</v>
      </c>
      <c r="L1572" s="43" t="s">
        <v>37</v>
      </c>
      <c r="M1572" s="43" t="s">
        <v>38</v>
      </c>
      <c r="N1572" s="36" t="s">
        <v>378</v>
      </c>
      <c r="O1572" s="42" t="s">
        <v>106</v>
      </c>
      <c r="P1572" s="36" t="s">
        <v>71</v>
      </c>
      <c r="Q1572" s="42" t="s">
        <v>55</v>
      </c>
      <c r="R1572" s="42" t="s">
        <v>135</v>
      </c>
      <c r="S1572" s="44">
        <v>41988</v>
      </c>
      <c r="T1572" s="44">
        <v>42073</v>
      </c>
      <c r="U1572" s="45"/>
      <c r="V1572" s="46">
        <v>6634054</v>
      </c>
      <c r="W1572" s="47" t="s">
        <v>14989</v>
      </c>
      <c r="X1572" s="48" t="s">
        <v>14990</v>
      </c>
      <c r="Y1572" s="48">
        <v>69153</v>
      </c>
      <c r="Z1572" s="48" t="s">
        <v>14991</v>
      </c>
      <c r="AA1572" s="48" t="s">
        <v>14992</v>
      </c>
      <c r="AB1572" s="48">
        <v>5899</v>
      </c>
      <c r="AC1572" s="48"/>
      <c r="AD1572" s="48" t="s">
        <v>47</v>
      </c>
      <c r="AE1572" s="47" t="s">
        <v>14993</v>
      </c>
      <c r="AF1572" s="47" t="s">
        <v>14994</v>
      </c>
      <c r="AG1572" s="49"/>
      <c r="AH1572" s="49">
        <v>43766</v>
      </c>
      <c r="AI1572" s="50"/>
      <c r="AJ1572" s="51">
        <v>43767</v>
      </c>
      <c r="AK1572" s="51" t="s">
        <v>14104</v>
      </c>
      <c r="AL1572" s="52">
        <v>43766</v>
      </c>
    </row>
    <row r="1573" spans="1:38" x14ac:dyDescent="0.15">
      <c r="A1573" s="36">
        <v>51617213</v>
      </c>
      <c r="B1573" s="41" t="s">
        <v>14995</v>
      </c>
      <c r="C1573" s="41" t="s">
        <v>14996</v>
      </c>
      <c r="D1573" s="36" t="s">
        <v>14997</v>
      </c>
      <c r="E1573" s="36" t="s">
        <v>10427</v>
      </c>
      <c r="F1573" s="36"/>
      <c r="G1573" s="36">
        <v>51559927</v>
      </c>
      <c r="H1573" s="42" t="s">
        <v>448</v>
      </c>
      <c r="I1573" s="42">
        <v>51772919</v>
      </c>
      <c r="J1573" s="42" t="s">
        <v>205</v>
      </c>
      <c r="K1573" s="36" t="s">
        <v>67</v>
      </c>
      <c r="L1573" s="43" t="s">
        <v>68</v>
      </c>
      <c r="M1573" s="43" t="s">
        <v>38</v>
      </c>
      <c r="N1573" s="36" t="s">
        <v>452</v>
      </c>
      <c r="O1573" s="42" t="s">
        <v>379</v>
      </c>
      <c r="P1573" s="36" t="s">
        <v>71</v>
      </c>
      <c r="Q1573" s="42" t="s">
        <v>72</v>
      </c>
      <c r="R1573" s="42" t="s">
        <v>621</v>
      </c>
      <c r="S1573" s="44">
        <v>42544</v>
      </c>
      <c r="T1573" s="44">
        <v>43738</v>
      </c>
      <c r="U1573" s="45">
        <v>43752</v>
      </c>
      <c r="V1573" s="46">
        <v>6624373</v>
      </c>
      <c r="W1573" s="47" t="s">
        <v>14998</v>
      </c>
      <c r="X1573" s="48" t="s">
        <v>14999</v>
      </c>
      <c r="Y1573" s="48">
        <v>69148</v>
      </c>
      <c r="Z1573" s="48" t="s">
        <v>15000</v>
      </c>
      <c r="AA1573" s="48" t="s">
        <v>15001</v>
      </c>
      <c r="AB1573" s="48">
        <v>255</v>
      </c>
      <c r="AC1573" s="48" t="s">
        <v>15002</v>
      </c>
      <c r="AD1573" s="48" t="s">
        <v>47</v>
      </c>
      <c r="AE1573" s="47" t="s">
        <v>15003</v>
      </c>
      <c r="AF1573" s="47" t="s">
        <v>15004</v>
      </c>
      <c r="AG1573" s="49"/>
      <c r="AH1573" s="49">
        <v>43768</v>
      </c>
      <c r="AI1573" s="50"/>
      <c r="AJ1573" s="51">
        <v>43769</v>
      </c>
      <c r="AK1573" s="51" t="s">
        <v>14104</v>
      </c>
      <c r="AL1573" s="52">
        <v>43766</v>
      </c>
    </row>
    <row r="1574" spans="1:38" x14ac:dyDescent="0.15">
      <c r="A1574" s="36">
        <v>51548768</v>
      </c>
      <c r="B1574" s="41" t="s">
        <v>15005</v>
      </c>
      <c r="C1574" s="41" t="s">
        <v>15006</v>
      </c>
      <c r="D1574" s="36" t="s">
        <v>15007</v>
      </c>
      <c r="E1574" s="36" t="s">
        <v>15008</v>
      </c>
      <c r="F1574" s="36"/>
      <c r="G1574" s="36">
        <v>51581034</v>
      </c>
      <c r="H1574" s="42" t="s">
        <v>30</v>
      </c>
      <c r="I1574" s="42">
        <v>51744004</v>
      </c>
      <c r="J1574" s="42" t="s">
        <v>34</v>
      </c>
      <c r="K1574" s="36" t="s">
        <v>560</v>
      </c>
      <c r="L1574" s="43" t="s">
        <v>37</v>
      </c>
      <c r="M1574" s="43" t="s">
        <v>38</v>
      </c>
      <c r="N1574" s="36" t="s">
        <v>39</v>
      </c>
      <c r="O1574" s="42" t="s">
        <v>106</v>
      </c>
      <c r="P1574" s="36" t="s">
        <v>71</v>
      </c>
      <c r="Q1574" s="42" t="s">
        <v>86</v>
      </c>
      <c r="R1574" s="42" t="s">
        <v>14077</v>
      </c>
      <c r="S1574" s="44">
        <v>42058</v>
      </c>
      <c r="T1574" s="44">
        <v>42086</v>
      </c>
      <c r="U1574" s="45">
        <v>42121</v>
      </c>
      <c r="V1574" s="46">
        <v>6634041</v>
      </c>
      <c r="W1574" s="47" t="s">
        <v>15009</v>
      </c>
      <c r="X1574" s="48" t="s">
        <v>15010</v>
      </c>
      <c r="Y1574" s="48">
        <v>69079</v>
      </c>
      <c r="Z1574" s="48" t="s">
        <v>15011</v>
      </c>
      <c r="AA1574" s="48" t="s">
        <v>15012</v>
      </c>
      <c r="AB1574" s="48">
        <v>1470</v>
      </c>
      <c r="AC1574" s="48"/>
      <c r="AD1574" s="48" t="s">
        <v>47</v>
      </c>
      <c r="AE1574" s="47" t="s">
        <v>15013</v>
      </c>
      <c r="AF1574" s="47" t="s">
        <v>15014</v>
      </c>
      <c r="AG1574" s="49"/>
      <c r="AH1574" s="49">
        <v>43769</v>
      </c>
      <c r="AI1574" s="50" t="s">
        <v>15015</v>
      </c>
      <c r="AJ1574" s="51">
        <v>43770</v>
      </c>
      <c r="AK1574" s="51" t="s">
        <v>15016</v>
      </c>
      <c r="AL1574" s="52">
        <v>43766</v>
      </c>
    </row>
    <row r="1575" spans="1:38" x14ac:dyDescent="0.15">
      <c r="A1575" s="36">
        <v>51725504</v>
      </c>
      <c r="B1575" s="41" t="s">
        <v>15017</v>
      </c>
      <c r="C1575" s="41" t="s">
        <v>15018</v>
      </c>
      <c r="D1575" s="36" t="s">
        <v>510</v>
      </c>
      <c r="E1575" s="36" t="s">
        <v>15019</v>
      </c>
      <c r="F1575" s="36" t="s">
        <v>15020</v>
      </c>
      <c r="G1575" s="36">
        <v>51568888</v>
      </c>
      <c r="H1575" s="42" t="s">
        <v>361</v>
      </c>
      <c r="I1575" s="42">
        <v>51601287</v>
      </c>
      <c r="J1575" s="42" t="s">
        <v>82</v>
      </c>
      <c r="K1575" s="36" t="s">
        <v>67</v>
      </c>
      <c r="L1575" s="43" t="s">
        <v>3025</v>
      </c>
      <c r="M1575" s="43" t="s">
        <v>38</v>
      </c>
      <c r="N1575" s="36" t="s">
        <v>175</v>
      </c>
      <c r="O1575" s="42" t="s">
        <v>366</v>
      </c>
      <c r="P1575" s="36" t="s">
        <v>85</v>
      </c>
      <c r="Q1575" s="42" t="s">
        <v>72</v>
      </c>
      <c r="R1575" s="42" t="s">
        <v>1902</v>
      </c>
      <c r="S1575" s="44">
        <v>43168</v>
      </c>
      <c r="T1575" s="44">
        <v>43756</v>
      </c>
      <c r="U1575" s="45"/>
      <c r="V1575" s="46">
        <v>6624978</v>
      </c>
      <c r="W1575" s="47" t="s">
        <v>15021</v>
      </c>
      <c r="X1575" s="48" t="s">
        <v>15022</v>
      </c>
      <c r="Y1575" s="48">
        <v>48399</v>
      </c>
      <c r="Z1575" s="48" t="s">
        <v>15023</v>
      </c>
      <c r="AA1575" s="48" t="s">
        <v>15024</v>
      </c>
      <c r="AB1575" s="48">
        <v>1403</v>
      </c>
      <c r="AC1575" s="48"/>
      <c r="AD1575" s="48" t="s">
        <v>47</v>
      </c>
      <c r="AE1575" s="47" t="s">
        <v>15025</v>
      </c>
      <c r="AF1575" s="47" t="s">
        <v>15026</v>
      </c>
      <c r="AG1575" s="49"/>
      <c r="AH1575" s="49">
        <v>43770</v>
      </c>
      <c r="AI1575" s="50"/>
      <c r="AJ1575" s="51">
        <v>43770</v>
      </c>
      <c r="AK1575" s="51" t="s">
        <v>15016</v>
      </c>
      <c r="AL1575" s="52">
        <v>43766</v>
      </c>
    </row>
    <row r="1576" spans="1:38" x14ac:dyDescent="0.15">
      <c r="A1576" s="36">
        <v>51591943</v>
      </c>
      <c r="B1576" s="41" t="s">
        <v>3789</v>
      </c>
      <c r="C1576" s="41" t="s">
        <v>15027</v>
      </c>
      <c r="D1576" s="36" t="s">
        <v>902</v>
      </c>
      <c r="E1576" s="36" t="s">
        <v>15028</v>
      </c>
      <c r="F1576" s="36"/>
      <c r="G1576" s="36">
        <v>51601287</v>
      </c>
      <c r="H1576" s="42" t="s">
        <v>82</v>
      </c>
      <c r="I1576" s="42">
        <v>51744004</v>
      </c>
      <c r="J1576" s="42" t="s">
        <v>34</v>
      </c>
      <c r="K1576" s="36" t="s">
        <v>5690</v>
      </c>
      <c r="L1576" s="43" t="s">
        <v>37</v>
      </c>
      <c r="M1576" s="43" t="s">
        <v>38</v>
      </c>
      <c r="N1576" s="36" t="s">
        <v>69</v>
      </c>
      <c r="O1576" s="42" t="s">
        <v>106</v>
      </c>
      <c r="P1576" s="36" t="s">
        <v>85</v>
      </c>
      <c r="Q1576" s="42" t="s">
        <v>55</v>
      </c>
      <c r="R1576" s="42" t="s">
        <v>73</v>
      </c>
      <c r="S1576" s="44">
        <v>42376</v>
      </c>
      <c r="T1576" s="44">
        <v>42429</v>
      </c>
      <c r="U1576" s="45">
        <v>42450</v>
      </c>
      <c r="V1576" s="46">
        <v>6624088</v>
      </c>
      <c r="W1576" s="47" t="s">
        <v>15029</v>
      </c>
      <c r="X1576" s="48" t="s">
        <v>15030</v>
      </c>
      <c r="Y1576" s="48">
        <v>69379</v>
      </c>
      <c r="Z1576" s="48" t="s">
        <v>15031</v>
      </c>
      <c r="AA1576" s="48" t="s">
        <v>15032</v>
      </c>
      <c r="AB1576" s="48">
        <v>2902</v>
      </c>
      <c r="AC1576" s="48"/>
      <c r="AD1576" s="48" t="s">
        <v>4506</v>
      </c>
      <c r="AE1576" s="47" t="s">
        <v>15033</v>
      </c>
      <c r="AF1576" s="47" t="s">
        <v>15034</v>
      </c>
      <c r="AG1576" s="49"/>
      <c r="AH1576" s="49">
        <v>43771</v>
      </c>
      <c r="AI1576" s="50"/>
      <c r="AJ1576" s="51">
        <v>43772</v>
      </c>
      <c r="AK1576" s="51" t="s">
        <v>15016</v>
      </c>
      <c r="AL1576" s="52">
        <v>43766</v>
      </c>
    </row>
    <row r="1577" spans="1:38" x14ac:dyDescent="0.15">
      <c r="A1577" s="36">
        <v>51694285</v>
      </c>
      <c r="B1577" s="41" t="s">
        <v>15035</v>
      </c>
      <c r="C1577" s="41" t="s">
        <v>15036</v>
      </c>
      <c r="D1577" s="36" t="s">
        <v>15037</v>
      </c>
      <c r="E1577" s="36" t="s">
        <v>15038</v>
      </c>
      <c r="F1577" s="36"/>
      <c r="G1577" s="36">
        <v>51691175</v>
      </c>
      <c r="H1577" s="42" t="s">
        <v>442</v>
      </c>
      <c r="I1577" s="42">
        <v>51609648</v>
      </c>
      <c r="J1577" s="42" t="s">
        <v>162</v>
      </c>
      <c r="K1577" s="36" t="s">
        <v>67</v>
      </c>
      <c r="L1577" s="43" t="s">
        <v>12974</v>
      </c>
      <c r="M1577" s="43" t="s">
        <v>38</v>
      </c>
      <c r="N1577" s="36" t="s">
        <v>164</v>
      </c>
      <c r="O1577" s="42" t="s">
        <v>106</v>
      </c>
      <c r="P1577" s="36" t="s">
        <v>71</v>
      </c>
      <c r="Q1577" s="42" t="s">
        <v>72</v>
      </c>
      <c r="R1577" s="42" t="s">
        <v>839</v>
      </c>
      <c r="S1577" s="44">
        <v>42937</v>
      </c>
      <c r="T1577" s="44">
        <v>42990</v>
      </c>
      <c r="U1577" s="45">
        <v>43010</v>
      </c>
      <c r="V1577" s="46">
        <v>6624545</v>
      </c>
      <c r="W1577" s="47" t="s">
        <v>15039</v>
      </c>
      <c r="X1577" s="48" t="s">
        <v>15040</v>
      </c>
      <c r="Y1577" s="48">
        <v>69195</v>
      </c>
      <c r="Z1577" s="48" t="s">
        <v>15041</v>
      </c>
      <c r="AA1577" s="48" t="s">
        <v>15042</v>
      </c>
      <c r="AB1577" s="48">
        <v>58092</v>
      </c>
      <c r="AC1577" s="48" t="s">
        <v>15043</v>
      </c>
      <c r="AD1577" s="48" t="s">
        <v>9013</v>
      </c>
      <c r="AE1577" s="47" t="s">
        <v>15044</v>
      </c>
      <c r="AF1577" s="47" t="s">
        <v>15045</v>
      </c>
      <c r="AG1577" s="49"/>
      <c r="AH1577" s="49">
        <v>43773</v>
      </c>
      <c r="AI1577" s="50"/>
      <c r="AJ1577" s="51">
        <v>43774</v>
      </c>
      <c r="AK1577" s="51" t="s">
        <v>15016</v>
      </c>
      <c r="AL1577" s="52">
        <v>43773</v>
      </c>
    </row>
    <row r="1578" spans="1:38" x14ac:dyDescent="0.15">
      <c r="A1578" s="36">
        <v>51697097</v>
      </c>
      <c r="B1578" s="41" t="s">
        <v>15046</v>
      </c>
      <c r="C1578" s="41" t="s">
        <v>15047</v>
      </c>
      <c r="D1578" s="36" t="s">
        <v>15048</v>
      </c>
      <c r="E1578" s="36" t="s">
        <v>15049</v>
      </c>
      <c r="F1578" s="36"/>
      <c r="G1578" s="36">
        <v>51577893</v>
      </c>
      <c r="H1578" s="42" t="s">
        <v>600</v>
      </c>
      <c r="I1578" s="42">
        <v>51772919</v>
      </c>
      <c r="J1578" s="42" t="s">
        <v>205</v>
      </c>
      <c r="K1578" s="36" t="s">
        <v>67</v>
      </c>
      <c r="L1578" s="43" t="s">
        <v>12974</v>
      </c>
      <c r="M1578" s="43" t="s">
        <v>38</v>
      </c>
      <c r="N1578" s="36" t="s">
        <v>206</v>
      </c>
      <c r="O1578" s="42" t="s">
        <v>207</v>
      </c>
      <c r="P1578" s="36" t="s">
        <v>71</v>
      </c>
      <c r="Q1578" s="42" t="s">
        <v>72</v>
      </c>
      <c r="R1578" s="42" t="s">
        <v>1003</v>
      </c>
      <c r="S1578" s="44">
        <v>42958</v>
      </c>
      <c r="T1578" s="44">
        <v>43664</v>
      </c>
      <c r="U1578" s="45"/>
      <c r="V1578" s="46">
        <v>6624561</v>
      </c>
      <c r="W1578" s="47" t="s">
        <v>15050</v>
      </c>
      <c r="X1578" s="48" t="s">
        <v>15051</v>
      </c>
      <c r="Y1578" s="48">
        <v>12146</v>
      </c>
      <c r="Z1578" s="48" t="s">
        <v>15052</v>
      </c>
      <c r="AA1578" s="48" t="s">
        <v>15053</v>
      </c>
      <c r="AB1578" s="48">
        <v>58374</v>
      </c>
      <c r="AC1578" s="48"/>
      <c r="AD1578" s="48" t="s">
        <v>47</v>
      </c>
      <c r="AE1578" s="47" t="s">
        <v>15054</v>
      </c>
      <c r="AF1578" s="47" t="s">
        <v>15055</v>
      </c>
      <c r="AG1578" s="49"/>
      <c r="AH1578" s="49">
        <v>43773</v>
      </c>
      <c r="AI1578" s="50"/>
      <c r="AJ1578" s="51">
        <v>43774</v>
      </c>
      <c r="AK1578" s="51" t="s">
        <v>15016</v>
      </c>
      <c r="AL1578" s="52">
        <v>43773</v>
      </c>
    </row>
    <row r="1579" spans="1:38" x14ac:dyDescent="0.15">
      <c r="A1579" s="36">
        <v>51715675</v>
      </c>
      <c r="B1579" s="41" t="s">
        <v>15056</v>
      </c>
      <c r="C1579" s="41" t="s">
        <v>15057</v>
      </c>
      <c r="D1579" s="36" t="s">
        <v>15058</v>
      </c>
      <c r="E1579" s="36" t="s">
        <v>15059</v>
      </c>
      <c r="F1579" s="36"/>
      <c r="G1579" s="36">
        <v>51710500</v>
      </c>
      <c r="H1579" s="42" t="s">
        <v>124</v>
      </c>
      <c r="I1579" s="42">
        <v>51744004</v>
      </c>
      <c r="J1579" s="42" t="s">
        <v>34</v>
      </c>
      <c r="K1579" s="36" t="s">
        <v>67</v>
      </c>
      <c r="L1579" s="43" t="s">
        <v>12974</v>
      </c>
      <c r="M1579" s="43" t="s">
        <v>38</v>
      </c>
      <c r="N1579" s="36" t="s">
        <v>175</v>
      </c>
      <c r="O1579" s="42" t="s">
        <v>366</v>
      </c>
      <c r="P1579" s="36" t="s">
        <v>85</v>
      </c>
      <c r="Q1579" s="42" t="s">
        <v>72</v>
      </c>
      <c r="R1579" s="42" t="s">
        <v>1123</v>
      </c>
      <c r="S1579" s="44">
        <v>43108</v>
      </c>
      <c r="T1579" s="44">
        <v>43756</v>
      </c>
      <c r="U1579" s="45">
        <v>43770</v>
      </c>
      <c r="V1579" s="46">
        <v>6624850</v>
      </c>
      <c r="W1579" s="47" t="s">
        <v>15060</v>
      </c>
      <c r="X1579" s="48" t="s">
        <v>15061</v>
      </c>
      <c r="Y1579" s="48">
        <v>69429</v>
      </c>
      <c r="Z1579" s="48" t="s">
        <v>15062</v>
      </c>
      <c r="AA1579" s="48" t="s">
        <v>15063</v>
      </c>
      <c r="AB1579" s="48">
        <v>14330</v>
      </c>
      <c r="AC1579" s="48"/>
      <c r="AD1579" s="48" t="s">
        <v>47</v>
      </c>
      <c r="AE1579" s="47" t="s">
        <v>15064</v>
      </c>
      <c r="AF1579" s="47" t="s">
        <v>15065</v>
      </c>
      <c r="AG1579" s="49"/>
      <c r="AH1579" s="49">
        <v>43773</v>
      </c>
      <c r="AI1579" s="50"/>
      <c r="AJ1579" s="51">
        <v>43774</v>
      </c>
      <c r="AK1579" s="51" t="s">
        <v>15016</v>
      </c>
      <c r="AL1579" s="52">
        <v>43773</v>
      </c>
    </row>
    <row r="1580" spans="1:38" x14ac:dyDescent="0.15">
      <c r="A1580" s="36">
        <v>51741416</v>
      </c>
      <c r="B1580" s="41" t="s">
        <v>15066</v>
      </c>
      <c r="C1580" s="41" t="s">
        <v>15067</v>
      </c>
      <c r="D1580" s="36" t="s">
        <v>15068</v>
      </c>
      <c r="E1580" s="36" t="s">
        <v>15069</v>
      </c>
      <c r="F1580" s="36"/>
      <c r="G1580" s="36">
        <v>51710500</v>
      </c>
      <c r="H1580" s="42" t="s">
        <v>124</v>
      </c>
      <c r="I1580" s="42">
        <v>51744004</v>
      </c>
      <c r="J1580" s="42" t="s">
        <v>34</v>
      </c>
      <c r="K1580" s="36" t="s">
        <v>67</v>
      </c>
      <c r="L1580" s="43" t="s">
        <v>12974</v>
      </c>
      <c r="M1580" s="43" t="s">
        <v>38</v>
      </c>
      <c r="N1580" s="8" t="s">
        <v>14751</v>
      </c>
      <c r="O1580" s="42" t="s">
        <v>355</v>
      </c>
      <c r="P1580" s="36" t="s">
        <v>85</v>
      </c>
      <c r="Q1580" s="42" t="s">
        <v>72</v>
      </c>
      <c r="R1580" s="42" t="s">
        <v>2364</v>
      </c>
      <c r="S1580" s="44">
        <v>43290</v>
      </c>
      <c r="T1580" s="44">
        <v>43584</v>
      </c>
      <c r="U1580" s="45">
        <v>43598</v>
      </c>
      <c r="V1580" s="46"/>
      <c r="W1580" s="47" t="s">
        <v>15070</v>
      </c>
      <c r="X1580" s="48" t="s">
        <v>15071</v>
      </c>
      <c r="Y1580" s="48">
        <v>69213</v>
      </c>
      <c r="Z1580" s="48" t="s">
        <v>15072</v>
      </c>
      <c r="AA1580" s="48" t="s">
        <v>15073</v>
      </c>
      <c r="AB1580" s="48">
        <v>15169</v>
      </c>
      <c r="AC1580" s="48"/>
      <c r="AD1580" s="48" t="s">
        <v>47</v>
      </c>
      <c r="AE1580" s="47" t="s">
        <v>15074</v>
      </c>
      <c r="AF1580" s="47" t="s">
        <v>15075</v>
      </c>
      <c r="AG1580" s="49"/>
      <c r="AH1580" s="49">
        <v>43773</v>
      </c>
      <c r="AI1580" s="50"/>
      <c r="AJ1580" s="51">
        <v>43774</v>
      </c>
      <c r="AK1580" s="51" t="s">
        <v>15016</v>
      </c>
      <c r="AL1580" s="52">
        <v>43773</v>
      </c>
    </row>
    <row r="1581" spans="1:38" x14ac:dyDescent="0.15">
      <c r="A1581" s="36">
        <v>51598202</v>
      </c>
      <c r="B1581" s="41" t="s">
        <v>15076</v>
      </c>
      <c r="C1581" s="41" t="s">
        <v>15077</v>
      </c>
      <c r="D1581" s="36" t="s">
        <v>15078</v>
      </c>
      <c r="E1581" s="36" t="s">
        <v>475</v>
      </c>
      <c r="F1581" s="36"/>
      <c r="G1581" s="36">
        <v>51601287</v>
      </c>
      <c r="H1581" s="42" t="s">
        <v>82</v>
      </c>
      <c r="I1581" s="42">
        <v>51744004</v>
      </c>
      <c r="J1581" s="42" t="s">
        <v>34</v>
      </c>
      <c r="K1581" s="36" t="s">
        <v>217</v>
      </c>
      <c r="L1581" s="43" t="s">
        <v>37</v>
      </c>
      <c r="M1581" s="43" t="s">
        <v>38</v>
      </c>
      <c r="N1581" s="36" t="s">
        <v>175</v>
      </c>
      <c r="O1581" s="42" t="s">
        <v>366</v>
      </c>
      <c r="P1581" s="36" t="s">
        <v>85</v>
      </c>
      <c r="Q1581" s="42" t="s">
        <v>218</v>
      </c>
      <c r="R1581" s="42" t="s">
        <v>145</v>
      </c>
      <c r="S1581" s="44">
        <v>42418</v>
      </c>
      <c r="T1581" s="44"/>
      <c r="U1581" s="45"/>
      <c r="V1581" s="46">
        <v>6624132</v>
      </c>
      <c r="W1581" s="47" t="s">
        <v>15079</v>
      </c>
      <c r="X1581" s="48" t="s">
        <v>15080</v>
      </c>
      <c r="Y1581" s="48">
        <v>69044</v>
      </c>
      <c r="Z1581" s="48" t="s">
        <v>15081</v>
      </c>
      <c r="AA1581" s="48" t="s">
        <v>15082</v>
      </c>
      <c r="AB1581" s="48">
        <v>2651</v>
      </c>
      <c r="AC1581" s="48"/>
      <c r="AD1581" s="48" t="s">
        <v>47</v>
      </c>
      <c r="AE1581" s="47" t="s">
        <v>15083</v>
      </c>
      <c r="AF1581" s="47" t="s">
        <v>15084</v>
      </c>
      <c r="AG1581" s="49"/>
      <c r="AH1581" s="49">
        <v>43774</v>
      </c>
      <c r="AI1581" s="50"/>
      <c r="AJ1581" s="51">
        <v>43775</v>
      </c>
      <c r="AK1581" s="51" t="s">
        <v>15016</v>
      </c>
      <c r="AL1581" s="52">
        <v>43773</v>
      </c>
    </row>
    <row r="1582" spans="1:38" x14ac:dyDescent="0.15">
      <c r="A1582" s="36">
        <v>51803961</v>
      </c>
      <c r="B1582" s="41" t="s">
        <v>15085</v>
      </c>
      <c r="C1582" s="41" t="s">
        <v>15086</v>
      </c>
      <c r="D1582" s="36" t="s">
        <v>15087</v>
      </c>
      <c r="E1582" s="36" t="s">
        <v>15088</v>
      </c>
      <c r="F1582" s="36"/>
      <c r="G1582" s="36">
        <v>51577893</v>
      </c>
      <c r="H1582" s="42" t="s">
        <v>600</v>
      </c>
      <c r="I1582" s="42">
        <v>51772919</v>
      </c>
      <c r="J1582" s="42" t="s">
        <v>205</v>
      </c>
      <c r="K1582" s="36" t="s">
        <v>67</v>
      </c>
      <c r="L1582" s="43" t="s">
        <v>68</v>
      </c>
      <c r="M1582" s="43" t="s">
        <v>38</v>
      </c>
      <c r="N1582" s="36" t="s">
        <v>206</v>
      </c>
      <c r="O1582" s="42" t="s">
        <v>207</v>
      </c>
      <c r="P1582" s="36" t="s">
        <v>71</v>
      </c>
      <c r="Q1582" s="42" t="s">
        <v>72</v>
      </c>
      <c r="R1582" s="42" t="s">
        <v>2637</v>
      </c>
      <c r="S1582" s="44">
        <v>43566</v>
      </c>
      <c r="T1582" s="44">
        <v>43605</v>
      </c>
      <c r="U1582" s="45">
        <v>43619</v>
      </c>
      <c r="V1582" s="46"/>
      <c r="W1582" s="47" t="s">
        <v>15089</v>
      </c>
      <c r="X1582" s="48" t="s">
        <v>15090</v>
      </c>
      <c r="Y1582" s="48">
        <v>69176</v>
      </c>
      <c r="Z1582" s="48" t="s">
        <v>15091</v>
      </c>
      <c r="AA1582" s="48" t="s">
        <v>15092</v>
      </c>
      <c r="AB1582" s="48">
        <v>17060</v>
      </c>
      <c r="AC1582" s="48"/>
      <c r="AD1582" s="48" t="s">
        <v>47</v>
      </c>
      <c r="AE1582" s="47" t="s">
        <v>15093</v>
      </c>
      <c r="AF1582" s="47" t="s">
        <v>15094</v>
      </c>
      <c r="AG1582" s="49"/>
      <c r="AH1582" s="49">
        <v>43787</v>
      </c>
      <c r="AI1582" s="50"/>
      <c r="AJ1582" s="51">
        <v>43788</v>
      </c>
      <c r="AK1582" s="51" t="s">
        <v>15016</v>
      </c>
      <c r="AL1582" s="52">
        <v>43787</v>
      </c>
    </row>
    <row r="1583" spans="1:38" x14ac:dyDescent="0.15">
      <c r="A1583" s="36">
        <v>51591942</v>
      </c>
      <c r="B1583" s="41" t="s">
        <v>3892</v>
      </c>
      <c r="C1583" s="41" t="s">
        <v>15095</v>
      </c>
      <c r="D1583" s="36" t="s">
        <v>2380</v>
      </c>
      <c r="E1583" s="36" t="s">
        <v>15096</v>
      </c>
      <c r="F1583" s="36"/>
      <c r="G1583" s="36">
        <v>51747002</v>
      </c>
      <c r="H1583" s="42" t="s">
        <v>66</v>
      </c>
      <c r="I1583" s="42">
        <v>51601287</v>
      </c>
      <c r="J1583" s="42" t="s">
        <v>82</v>
      </c>
      <c r="K1583" s="36" t="s">
        <v>83</v>
      </c>
      <c r="L1583" s="43" t="s">
        <v>37</v>
      </c>
      <c r="M1583" s="43" t="s">
        <v>38</v>
      </c>
      <c r="N1583" s="36" t="s">
        <v>175</v>
      </c>
      <c r="O1583" s="42" t="s">
        <v>6765</v>
      </c>
      <c r="P1583" s="36" t="s">
        <v>85</v>
      </c>
      <c r="Q1583" s="42" t="s">
        <v>86</v>
      </c>
      <c r="R1583" s="42" t="s">
        <v>193</v>
      </c>
      <c r="S1583" s="44">
        <v>42376</v>
      </c>
      <c r="T1583" s="44">
        <v>43080</v>
      </c>
      <c r="U1583" s="45">
        <v>43094</v>
      </c>
      <c r="V1583" s="46">
        <v>6624119</v>
      </c>
      <c r="W1583" s="47" t="s">
        <v>15097</v>
      </c>
      <c r="X1583" s="48" t="s">
        <v>15098</v>
      </c>
      <c r="Y1583" s="48">
        <v>69159</v>
      </c>
      <c r="Z1583" s="48" t="s">
        <v>15099</v>
      </c>
      <c r="AA1583" s="48" t="s">
        <v>15100</v>
      </c>
      <c r="AB1583" s="48">
        <v>4789</v>
      </c>
      <c r="AC1583" s="48"/>
      <c r="AD1583" s="48" t="s">
        <v>47</v>
      </c>
      <c r="AE1583" s="47" t="s">
        <v>15101</v>
      </c>
      <c r="AF1583" s="47" t="s">
        <v>15102</v>
      </c>
      <c r="AG1583" s="49"/>
      <c r="AH1583" s="49">
        <v>43791</v>
      </c>
      <c r="AI1583" s="50"/>
      <c r="AJ1583" s="51">
        <v>43791</v>
      </c>
      <c r="AK1583" s="51" t="s">
        <v>15016</v>
      </c>
      <c r="AL1583" s="52">
        <v>43787</v>
      </c>
    </row>
    <row r="1584" spans="1:38" x14ac:dyDescent="0.15">
      <c r="A1584" s="36">
        <v>51568280</v>
      </c>
      <c r="B1584" s="41" t="s">
        <v>15103</v>
      </c>
      <c r="C1584" s="41" t="s">
        <v>15104</v>
      </c>
      <c r="D1584" s="36" t="s">
        <v>15105</v>
      </c>
      <c r="E1584" s="36" t="s">
        <v>15106</v>
      </c>
      <c r="F1584" s="36"/>
      <c r="G1584" s="36">
        <v>51568888</v>
      </c>
      <c r="H1584" s="42" t="s">
        <v>361</v>
      </c>
      <c r="I1584" s="42">
        <v>51601287</v>
      </c>
      <c r="J1584" s="42" t="s">
        <v>82</v>
      </c>
      <c r="K1584" s="36" t="s">
        <v>67</v>
      </c>
      <c r="L1584" s="43" t="s">
        <v>68</v>
      </c>
      <c r="M1584" s="43" t="s">
        <v>38</v>
      </c>
      <c r="N1584" s="36" t="s">
        <v>365</v>
      </c>
      <c r="O1584" s="42" t="s">
        <v>366</v>
      </c>
      <c r="P1584" s="36" t="s">
        <v>85</v>
      </c>
      <c r="Q1584" s="42" t="s">
        <v>72</v>
      </c>
      <c r="R1584" s="42" t="s">
        <v>367</v>
      </c>
      <c r="S1584" s="44">
        <v>42180</v>
      </c>
      <c r="T1584" s="44">
        <v>43756</v>
      </c>
      <c r="U1584" s="45"/>
      <c r="V1584" s="46">
        <v>6634246</v>
      </c>
      <c r="W1584" s="47" t="s">
        <v>15107</v>
      </c>
      <c r="X1584" s="48" t="s">
        <v>15108</v>
      </c>
      <c r="Y1584" s="48">
        <v>69032</v>
      </c>
      <c r="Z1584" s="48" t="s">
        <v>15109</v>
      </c>
      <c r="AA1584" s="48" t="s">
        <v>15110</v>
      </c>
      <c r="AB1584" s="48">
        <v>62</v>
      </c>
      <c r="AC1584" s="48"/>
      <c r="AD1584" s="48" t="s">
        <v>47</v>
      </c>
      <c r="AE1584" s="47" t="s">
        <v>15111</v>
      </c>
      <c r="AF1584" s="47" t="s">
        <v>15112</v>
      </c>
      <c r="AG1584" s="49"/>
      <c r="AH1584" s="49">
        <v>43798</v>
      </c>
      <c r="AI1584" s="50"/>
      <c r="AJ1584" s="51">
        <v>43798</v>
      </c>
      <c r="AK1584" s="51" t="s">
        <v>15016</v>
      </c>
      <c r="AL1584" s="52">
        <v>43794</v>
      </c>
    </row>
    <row r="1585" spans="1:38" x14ac:dyDescent="0.15">
      <c r="A1585" s="36">
        <v>51600393</v>
      </c>
      <c r="B1585" s="41" t="s">
        <v>15113</v>
      </c>
      <c r="C1585" s="41" t="s">
        <v>15114</v>
      </c>
      <c r="D1585" s="36" t="s">
        <v>15115</v>
      </c>
      <c r="E1585" s="36" t="s">
        <v>15116</v>
      </c>
      <c r="F1585" s="36"/>
      <c r="G1585" s="36">
        <v>51568888</v>
      </c>
      <c r="H1585" s="42" t="s">
        <v>361</v>
      </c>
      <c r="I1585" s="42">
        <v>51601287</v>
      </c>
      <c r="J1585" s="42" t="s">
        <v>82</v>
      </c>
      <c r="K1585" s="36" t="s">
        <v>67</v>
      </c>
      <c r="L1585" s="43" t="s">
        <v>68</v>
      </c>
      <c r="M1585" s="43" t="s">
        <v>38</v>
      </c>
      <c r="N1585" s="36" t="s">
        <v>365</v>
      </c>
      <c r="O1585" s="42" t="s">
        <v>355</v>
      </c>
      <c r="P1585" s="36" t="s">
        <v>85</v>
      </c>
      <c r="Q1585" s="42" t="s">
        <v>72</v>
      </c>
      <c r="R1585" s="42" t="s">
        <v>145</v>
      </c>
      <c r="S1585" s="44">
        <v>42446</v>
      </c>
      <c r="T1585" s="44">
        <v>43752</v>
      </c>
      <c r="U1585" s="45"/>
      <c r="V1585" s="46">
        <v>6624181</v>
      </c>
      <c r="W1585" s="47" t="s">
        <v>15117</v>
      </c>
      <c r="X1585" s="48" t="s">
        <v>15118</v>
      </c>
      <c r="Y1585" s="48">
        <v>69043</v>
      </c>
      <c r="Z1585" s="48" t="s">
        <v>15119</v>
      </c>
      <c r="AA1585" s="48" t="s">
        <v>15120</v>
      </c>
      <c r="AB1585" s="48">
        <v>2660</v>
      </c>
      <c r="AC1585" s="48"/>
      <c r="AD1585" s="48" t="s">
        <v>47</v>
      </c>
      <c r="AE1585" s="47" t="s">
        <v>15121</v>
      </c>
      <c r="AF1585" s="47" t="s">
        <v>15122</v>
      </c>
      <c r="AG1585" s="49"/>
      <c r="AH1585" s="49">
        <v>43798</v>
      </c>
      <c r="AI1585" s="50"/>
      <c r="AJ1585" s="51">
        <v>43798</v>
      </c>
      <c r="AK1585" s="51" t="s">
        <v>15016</v>
      </c>
      <c r="AL1585" s="52">
        <v>43794</v>
      </c>
    </row>
    <row r="1586" spans="1:38" x14ac:dyDescent="0.15">
      <c r="A1586" s="36">
        <v>51564374</v>
      </c>
      <c r="B1586" s="41" t="s">
        <v>2984</v>
      </c>
      <c r="C1586" s="41" t="s">
        <v>15123</v>
      </c>
      <c r="D1586" s="36" t="s">
        <v>485</v>
      </c>
      <c r="E1586" s="36" t="s">
        <v>5212</v>
      </c>
      <c r="F1586" s="36"/>
      <c r="G1586" s="36">
        <v>51747002</v>
      </c>
      <c r="H1586" s="42" t="s">
        <v>66</v>
      </c>
      <c r="I1586" s="42">
        <v>51601287</v>
      </c>
      <c r="J1586" s="42" t="s">
        <v>82</v>
      </c>
      <c r="K1586" s="36" t="s">
        <v>5690</v>
      </c>
      <c r="L1586" s="43" t="s">
        <v>37</v>
      </c>
      <c r="M1586" s="43" t="s">
        <v>38</v>
      </c>
      <c r="N1586" s="36" t="s">
        <v>175</v>
      </c>
      <c r="O1586" s="42" t="s">
        <v>106</v>
      </c>
      <c r="P1586" s="36" t="s">
        <v>71</v>
      </c>
      <c r="Q1586" s="42" t="s">
        <v>55</v>
      </c>
      <c r="R1586" s="42" t="s">
        <v>356</v>
      </c>
      <c r="S1586" s="44">
        <v>42156</v>
      </c>
      <c r="T1586" s="44">
        <v>42186</v>
      </c>
      <c r="U1586" s="45">
        <v>42191</v>
      </c>
      <c r="V1586" s="46">
        <v>6634162</v>
      </c>
      <c r="W1586" s="47" t="s">
        <v>15124</v>
      </c>
      <c r="X1586" s="48" t="s">
        <v>15125</v>
      </c>
      <c r="Y1586" s="48">
        <v>69132</v>
      </c>
      <c r="Z1586" s="48" t="s">
        <v>15126</v>
      </c>
      <c r="AA1586" s="48" t="s">
        <v>15127</v>
      </c>
      <c r="AB1586" s="48">
        <v>206283</v>
      </c>
      <c r="AC1586" s="48"/>
      <c r="AD1586" s="48" t="s">
        <v>47</v>
      </c>
      <c r="AE1586" s="47" t="s">
        <v>15128</v>
      </c>
      <c r="AF1586" s="47" t="s">
        <v>15129</v>
      </c>
      <c r="AG1586" s="49"/>
      <c r="AH1586" s="49">
        <v>43797</v>
      </c>
      <c r="AI1586" s="50"/>
      <c r="AJ1586" s="51">
        <v>43798</v>
      </c>
      <c r="AK1586" s="51" t="s">
        <v>15016</v>
      </c>
      <c r="AL1586" s="52">
        <v>43794</v>
      </c>
    </row>
    <row r="1587" spans="1:38" x14ac:dyDescent="0.15">
      <c r="A1587" s="36">
        <v>51600392</v>
      </c>
      <c r="B1587" s="41" t="s">
        <v>15130</v>
      </c>
      <c r="C1587" s="41" t="s">
        <v>15131</v>
      </c>
      <c r="D1587" s="36" t="s">
        <v>15132</v>
      </c>
      <c r="E1587" s="36" t="s">
        <v>15133</v>
      </c>
      <c r="F1587" s="36"/>
      <c r="G1587" s="36">
        <v>51568888</v>
      </c>
      <c r="H1587" s="42" t="s">
        <v>361</v>
      </c>
      <c r="I1587" s="42">
        <v>51601287</v>
      </c>
      <c r="J1587" s="42" t="s">
        <v>82</v>
      </c>
      <c r="K1587" s="36" t="s">
        <v>67</v>
      </c>
      <c r="L1587" s="43" t="s">
        <v>68</v>
      </c>
      <c r="M1587" s="43" t="s">
        <v>38</v>
      </c>
      <c r="N1587" s="36" t="s">
        <v>365</v>
      </c>
      <c r="O1587" s="42" t="s">
        <v>366</v>
      </c>
      <c r="P1587" s="36" t="s">
        <v>85</v>
      </c>
      <c r="Q1587" s="42" t="s">
        <v>72</v>
      </c>
      <c r="R1587" s="42" t="s">
        <v>145</v>
      </c>
      <c r="S1587" s="44">
        <v>42446</v>
      </c>
      <c r="T1587" s="44">
        <v>43756</v>
      </c>
      <c r="U1587" s="45"/>
      <c r="V1587" s="46">
        <v>6624205</v>
      </c>
      <c r="W1587" s="47" t="s">
        <v>15134</v>
      </c>
      <c r="X1587" s="48" t="s">
        <v>15135</v>
      </c>
      <c r="Y1587" s="48">
        <v>69038</v>
      </c>
      <c r="Z1587" s="48" t="s">
        <v>15136</v>
      </c>
      <c r="AA1587" s="48" t="s">
        <v>15137</v>
      </c>
      <c r="AB1587" s="48">
        <v>2689</v>
      </c>
      <c r="AC1587" s="48"/>
      <c r="AD1587" s="48" t="s">
        <v>47</v>
      </c>
      <c r="AE1587" s="47" t="s">
        <v>15138</v>
      </c>
      <c r="AF1587" s="47" t="s">
        <v>15139</v>
      </c>
      <c r="AG1587" s="49"/>
      <c r="AH1587" s="49">
        <v>43798</v>
      </c>
      <c r="AI1587" s="50"/>
      <c r="AJ1587" s="51">
        <v>43798</v>
      </c>
      <c r="AK1587" s="51" t="s">
        <v>15016</v>
      </c>
      <c r="AL1587" s="52">
        <v>43794</v>
      </c>
    </row>
  </sheetData>
  <conditionalFormatting sqref="A52">
    <cfRule type="duplicateValues" dxfId="1613" priority="1609"/>
  </conditionalFormatting>
  <conditionalFormatting sqref="V52">
    <cfRule type="duplicateValues" dxfId="1612" priority="1608"/>
  </conditionalFormatting>
  <conditionalFormatting sqref="V53">
    <cfRule type="duplicateValues" dxfId="1611" priority="1607"/>
  </conditionalFormatting>
  <conditionalFormatting sqref="A53">
    <cfRule type="duplicateValues" dxfId="1610" priority="1606"/>
  </conditionalFormatting>
  <conditionalFormatting sqref="A54">
    <cfRule type="duplicateValues" dxfId="1609" priority="1605"/>
  </conditionalFormatting>
  <conditionalFormatting sqref="V54">
    <cfRule type="duplicateValues" dxfId="1608" priority="1604"/>
  </conditionalFormatting>
  <conditionalFormatting sqref="V55">
    <cfRule type="duplicateValues" dxfId="1607" priority="1603"/>
  </conditionalFormatting>
  <conditionalFormatting sqref="A55">
    <cfRule type="duplicateValues" dxfId="1606" priority="1602"/>
  </conditionalFormatting>
  <conditionalFormatting sqref="V55">
    <cfRule type="duplicateValues" dxfId="1605" priority="1601"/>
  </conditionalFormatting>
  <conditionalFormatting sqref="V56">
    <cfRule type="duplicateValues" dxfId="1604" priority="1600"/>
  </conditionalFormatting>
  <conditionalFormatting sqref="A56">
    <cfRule type="duplicateValues" dxfId="1603" priority="1599"/>
  </conditionalFormatting>
  <conditionalFormatting sqref="V56">
    <cfRule type="duplicateValues" dxfId="1602" priority="1598"/>
  </conditionalFormatting>
  <conditionalFormatting sqref="V57">
    <cfRule type="duplicateValues" dxfId="1601" priority="1597"/>
  </conditionalFormatting>
  <conditionalFormatting sqref="A57">
    <cfRule type="duplicateValues" dxfId="1600" priority="1596"/>
  </conditionalFormatting>
  <conditionalFormatting sqref="V57">
    <cfRule type="duplicateValues" dxfId="1599" priority="1595"/>
  </conditionalFormatting>
  <conditionalFormatting sqref="V58">
    <cfRule type="duplicateValues" dxfId="1598" priority="1594"/>
  </conditionalFormatting>
  <conditionalFormatting sqref="A58">
    <cfRule type="duplicateValues" dxfId="1597" priority="1593"/>
  </conditionalFormatting>
  <conditionalFormatting sqref="V58">
    <cfRule type="duplicateValues" dxfId="1596" priority="1592"/>
  </conditionalFormatting>
  <conditionalFormatting sqref="V59">
    <cfRule type="duplicateValues" dxfId="1595" priority="1591"/>
  </conditionalFormatting>
  <conditionalFormatting sqref="A59">
    <cfRule type="duplicateValues" dxfId="1594" priority="1590"/>
  </conditionalFormatting>
  <conditionalFormatting sqref="V60">
    <cfRule type="duplicateValues" dxfId="1593" priority="1589"/>
  </conditionalFormatting>
  <conditionalFormatting sqref="A60">
    <cfRule type="duplicateValues" dxfId="1592" priority="1588"/>
  </conditionalFormatting>
  <conditionalFormatting sqref="V60">
    <cfRule type="duplicateValues" dxfId="1591" priority="1587"/>
  </conditionalFormatting>
  <conditionalFormatting sqref="V61">
    <cfRule type="duplicateValues" dxfId="1590" priority="1586"/>
  </conditionalFormatting>
  <conditionalFormatting sqref="A61">
    <cfRule type="duplicateValues" dxfId="1589" priority="1585"/>
  </conditionalFormatting>
  <conditionalFormatting sqref="V61">
    <cfRule type="duplicateValues" dxfId="1588" priority="1584"/>
  </conditionalFormatting>
  <conditionalFormatting sqref="V62">
    <cfRule type="duplicateValues" dxfId="1587" priority="1583"/>
  </conditionalFormatting>
  <conditionalFormatting sqref="A62">
    <cfRule type="duplicateValues" dxfId="1586" priority="1582"/>
  </conditionalFormatting>
  <conditionalFormatting sqref="V62">
    <cfRule type="duplicateValues" dxfId="1585" priority="1581"/>
  </conditionalFormatting>
  <conditionalFormatting sqref="V63">
    <cfRule type="duplicateValues" dxfId="1584" priority="1580"/>
  </conditionalFormatting>
  <conditionalFormatting sqref="A63">
    <cfRule type="duplicateValues" dxfId="1583" priority="1579"/>
  </conditionalFormatting>
  <conditionalFormatting sqref="V63">
    <cfRule type="duplicateValues" dxfId="1582" priority="1578"/>
  </conditionalFormatting>
  <conditionalFormatting sqref="V64">
    <cfRule type="duplicateValues" dxfId="1581" priority="1577"/>
  </conditionalFormatting>
  <conditionalFormatting sqref="A64">
    <cfRule type="duplicateValues" dxfId="1580" priority="1576"/>
  </conditionalFormatting>
  <conditionalFormatting sqref="V64">
    <cfRule type="duplicateValues" dxfId="1579" priority="1575"/>
  </conditionalFormatting>
  <conditionalFormatting sqref="V65">
    <cfRule type="duplicateValues" dxfId="1578" priority="1574"/>
  </conditionalFormatting>
  <conditionalFormatting sqref="A65">
    <cfRule type="duplicateValues" dxfId="1577" priority="1573"/>
  </conditionalFormatting>
  <conditionalFormatting sqref="V65">
    <cfRule type="duplicateValues" dxfId="1576" priority="1572"/>
  </conditionalFormatting>
  <conditionalFormatting sqref="A65:B65">
    <cfRule type="duplicateValues" dxfId="1575" priority="1571"/>
  </conditionalFormatting>
  <conditionalFormatting sqref="A66">
    <cfRule type="duplicateValues" dxfId="1574" priority="1570"/>
  </conditionalFormatting>
  <conditionalFormatting sqref="A66:B66">
    <cfRule type="duplicateValues" dxfId="1573" priority="1569"/>
  </conditionalFormatting>
  <conditionalFormatting sqref="V66">
    <cfRule type="duplicateValues" dxfId="1572" priority="1568"/>
  </conditionalFormatting>
  <conditionalFormatting sqref="V66">
    <cfRule type="duplicateValues" dxfId="1571" priority="1567"/>
  </conditionalFormatting>
  <conditionalFormatting sqref="V67">
    <cfRule type="duplicateValues" dxfId="1570" priority="1566"/>
  </conditionalFormatting>
  <conditionalFormatting sqref="A67">
    <cfRule type="duplicateValues" dxfId="1569" priority="1565"/>
  </conditionalFormatting>
  <conditionalFormatting sqref="A67:B67">
    <cfRule type="duplicateValues" dxfId="1568" priority="1564"/>
  </conditionalFormatting>
  <conditionalFormatting sqref="V67">
    <cfRule type="duplicateValues" dxfId="1567" priority="1563"/>
  </conditionalFormatting>
  <conditionalFormatting sqref="V68">
    <cfRule type="duplicateValues" dxfId="1566" priority="1562"/>
  </conditionalFormatting>
  <conditionalFormatting sqref="A68">
    <cfRule type="duplicateValues" dxfId="1565" priority="1561"/>
  </conditionalFormatting>
  <conditionalFormatting sqref="A68:B68">
    <cfRule type="duplicateValues" dxfId="1564" priority="1560"/>
  </conditionalFormatting>
  <conditionalFormatting sqref="V68">
    <cfRule type="duplicateValues" dxfId="1563" priority="1559"/>
  </conditionalFormatting>
  <conditionalFormatting sqref="V69">
    <cfRule type="duplicateValues" dxfId="1562" priority="1558"/>
  </conditionalFormatting>
  <conditionalFormatting sqref="A69">
    <cfRule type="duplicateValues" dxfId="1561" priority="1557"/>
  </conditionalFormatting>
  <conditionalFormatting sqref="A69:B69">
    <cfRule type="duplicateValues" dxfId="1560" priority="1556"/>
  </conditionalFormatting>
  <conditionalFormatting sqref="V69">
    <cfRule type="duplicateValues" dxfId="1559" priority="1555"/>
  </conditionalFormatting>
  <conditionalFormatting sqref="V70">
    <cfRule type="duplicateValues" dxfId="1558" priority="1554"/>
  </conditionalFormatting>
  <conditionalFormatting sqref="A70">
    <cfRule type="duplicateValues" dxfId="1557" priority="1553"/>
  </conditionalFormatting>
  <conditionalFormatting sqref="A70:B70">
    <cfRule type="duplicateValues" dxfId="1556" priority="1552"/>
  </conditionalFormatting>
  <conditionalFormatting sqref="V70">
    <cfRule type="duplicateValues" dxfId="1555" priority="1551"/>
  </conditionalFormatting>
  <conditionalFormatting sqref="V71">
    <cfRule type="duplicateValues" dxfId="1554" priority="1550"/>
  </conditionalFormatting>
  <conditionalFormatting sqref="A71">
    <cfRule type="duplicateValues" dxfId="1553" priority="1549"/>
  </conditionalFormatting>
  <conditionalFormatting sqref="A71:B71">
    <cfRule type="duplicateValues" dxfId="1552" priority="1548"/>
  </conditionalFormatting>
  <conditionalFormatting sqref="V71">
    <cfRule type="duplicateValues" dxfId="1551" priority="1547"/>
  </conditionalFormatting>
  <conditionalFormatting sqref="V72">
    <cfRule type="duplicateValues" dxfId="1550" priority="1546"/>
  </conditionalFormatting>
  <conditionalFormatting sqref="A72">
    <cfRule type="duplicateValues" dxfId="1549" priority="1545"/>
  </conditionalFormatting>
  <conditionalFormatting sqref="A72:B72">
    <cfRule type="duplicateValues" dxfId="1548" priority="1544"/>
  </conditionalFormatting>
  <conditionalFormatting sqref="V72">
    <cfRule type="duplicateValues" dxfId="1547" priority="1543"/>
  </conditionalFormatting>
  <conditionalFormatting sqref="V73">
    <cfRule type="duplicateValues" dxfId="1546" priority="1542"/>
  </conditionalFormatting>
  <conditionalFormatting sqref="A73">
    <cfRule type="duplicateValues" dxfId="1545" priority="1541"/>
  </conditionalFormatting>
  <conditionalFormatting sqref="A73:B73">
    <cfRule type="duplicateValues" dxfId="1544" priority="1540"/>
  </conditionalFormatting>
  <conditionalFormatting sqref="V73">
    <cfRule type="duplicateValues" dxfId="1543" priority="1539"/>
  </conditionalFormatting>
  <conditionalFormatting sqref="A74">
    <cfRule type="duplicateValues" dxfId="1542" priority="1538"/>
  </conditionalFormatting>
  <conditionalFormatting sqref="A74:B74">
    <cfRule type="duplicateValues" dxfId="1541" priority="1537"/>
  </conditionalFormatting>
  <conditionalFormatting sqref="V74">
    <cfRule type="duplicateValues" dxfId="1540" priority="1536"/>
  </conditionalFormatting>
  <conditionalFormatting sqref="V74">
    <cfRule type="duplicateValues" dxfId="1539" priority="1535"/>
  </conditionalFormatting>
  <conditionalFormatting sqref="V75">
    <cfRule type="duplicateValues" dxfId="1538" priority="1534"/>
  </conditionalFormatting>
  <conditionalFormatting sqref="A75">
    <cfRule type="duplicateValues" dxfId="1537" priority="1533"/>
  </conditionalFormatting>
  <conditionalFormatting sqref="A75:B75">
    <cfRule type="duplicateValues" dxfId="1536" priority="1532"/>
  </conditionalFormatting>
  <conditionalFormatting sqref="V75">
    <cfRule type="duplicateValues" dxfId="1535" priority="1531"/>
  </conditionalFormatting>
  <conditionalFormatting sqref="V76">
    <cfRule type="duplicateValues" dxfId="1534" priority="1530"/>
  </conditionalFormatting>
  <conditionalFormatting sqref="A76">
    <cfRule type="duplicateValues" dxfId="1533" priority="1529"/>
  </conditionalFormatting>
  <conditionalFormatting sqref="A76:B76">
    <cfRule type="duplicateValues" dxfId="1532" priority="1528"/>
  </conditionalFormatting>
  <conditionalFormatting sqref="V76">
    <cfRule type="duplicateValues" dxfId="1531" priority="1527"/>
  </conditionalFormatting>
  <conditionalFormatting sqref="V77">
    <cfRule type="duplicateValues" dxfId="1530" priority="1526"/>
  </conditionalFormatting>
  <conditionalFormatting sqref="A77">
    <cfRule type="duplicateValues" dxfId="1529" priority="1525"/>
  </conditionalFormatting>
  <conditionalFormatting sqref="A77:B77">
    <cfRule type="duplicateValues" dxfId="1528" priority="1524"/>
  </conditionalFormatting>
  <conditionalFormatting sqref="V77">
    <cfRule type="duplicateValues" dxfId="1527" priority="1523"/>
  </conditionalFormatting>
  <conditionalFormatting sqref="V78">
    <cfRule type="duplicateValues" dxfId="1526" priority="1522"/>
  </conditionalFormatting>
  <conditionalFormatting sqref="A78">
    <cfRule type="duplicateValues" dxfId="1525" priority="1521"/>
  </conditionalFormatting>
  <conditionalFormatting sqref="A78:B78">
    <cfRule type="duplicateValues" dxfId="1524" priority="1520"/>
  </conditionalFormatting>
  <conditionalFormatting sqref="V78">
    <cfRule type="duplicateValues" dxfId="1523" priority="1519"/>
  </conditionalFormatting>
  <conditionalFormatting sqref="V79">
    <cfRule type="duplicateValues" dxfId="1522" priority="1518"/>
  </conditionalFormatting>
  <conditionalFormatting sqref="A79">
    <cfRule type="duplicateValues" dxfId="1521" priority="1517"/>
  </conditionalFormatting>
  <conditionalFormatting sqref="A79:B79">
    <cfRule type="duplicateValues" dxfId="1520" priority="1516"/>
  </conditionalFormatting>
  <conditionalFormatting sqref="V79">
    <cfRule type="duplicateValues" dxfId="1519" priority="1515"/>
  </conditionalFormatting>
  <conditionalFormatting sqref="A80">
    <cfRule type="duplicateValues" dxfId="1518" priority="1514"/>
  </conditionalFormatting>
  <conditionalFormatting sqref="A80:B80">
    <cfRule type="duplicateValues" dxfId="1517" priority="1513"/>
  </conditionalFormatting>
  <conditionalFormatting sqref="A81">
    <cfRule type="duplicateValues" dxfId="1516" priority="1512"/>
  </conditionalFormatting>
  <conditionalFormatting sqref="A81:B81">
    <cfRule type="duplicateValues" dxfId="1515" priority="1511"/>
  </conditionalFormatting>
  <conditionalFormatting sqref="V80:V81">
    <cfRule type="duplicateValues" dxfId="1514" priority="1510"/>
  </conditionalFormatting>
  <conditionalFormatting sqref="V80:V81">
    <cfRule type="duplicateValues" dxfId="1513" priority="1509"/>
  </conditionalFormatting>
  <conditionalFormatting sqref="V82">
    <cfRule type="duplicateValues" dxfId="1512" priority="1508"/>
  </conditionalFormatting>
  <conditionalFormatting sqref="A82">
    <cfRule type="duplicateValues" dxfId="1511" priority="1507"/>
  </conditionalFormatting>
  <conditionalFormatting sqref="A82:B82">
    <cfRule type="duplicateValues" dxfId="1510" priority="1506"/>
  </conditionalFormatting>
  <conditionalFormatting sqref="V82">
    <cfRule type="duplicateValues" dxfId="1509" priority="1505"/>
  </conditionalFormatting>
  <conditionalFormatting sqref="V83">
    <cfRule type="duplicateValues" dxfId="1508" priority="1504"/>
  </conditionalFormatting>
  <conditionalFormatting sqref="A83">
    <cfRule type="duplicateValues" dxfId="1507" priority="1503"/>
  </conditionalFormatting>
  <conditionalFormatting sqref="A83:B83">
    <cfRule type="duplicateValues" dxfId="1506" priority="1502"/>
  </conditionalFormatting>
  <conditionalFormatting sqref="V83">
    <cfRule type="duplicateValues" dxfId="1505" priority="1501"/>
  </conditionalFormatting>
  <conditionalFormatting sqref="A84">
    <cfRule type="duplicateValues" dxfId="1504" priority="1500"/>
  </conditionalFormatting>
  <conditionalFormatting sqref="A84:B84">
    <cfRule type="duplicateValues" dxfId="1503" priority="1499"/>
  </conditionalFormatting>
  <conditionalFormatting sqref="V84">
    <cfRule type="duplicateValues" dxfId="1502" priority="1498"/>
  </conditionalFormatting>
  <conditionalFormatting sqref="V84">
    <cfRule type="duplicateValues" dxfId="1501" priority="1497"/>
  </conditionalFormatting>
  <conditionalFormatting sqref="V85">
    <cfRule type="duplicateValues" dxfId="1500" priority="1496"/>
  </conditionalFormatting>
  <conditionalFormatting sqref="A85">
    <cfRule type="duplicateValues" dxfId="1499" priority="1495"/>
  </conditionalFormatting>
  <conditionalFormatting sqref="A85:B85">
    <cfRule type="duplicateValues" dxfId="1498" priority="1494"/>
  </conditionalFormatting>
  <conditionalFormatting sqref="V85">
    <cfRule type="duplicateValues" dxfId="1497" priority="1493"/>
  </conditionalFormatting>
  <conditionalFormatting sqref="V86">
    <cfRule type="duplicateValues" dxfId="1496" priority="1492"/>
  </conditionalFormatting>
  <conditionalFormatting sqref="A86">
    <cfRule type="duplicateValues" dxfId="1495" priority="1491"/>
  </conditionalFormatting>
  <conditionalFormatting sqref="A86:B86">
    <cfRule type="duplicateValues" dxfId="1494" priority="1490"/>
  </conditionalFormatting>
  <conditionalFormatting sqref="V86">
    <cfRule type="duplicateValues" dxfId="1493" priority="1489"/>
  </conditionalFormatting>
  <conditionalFormatting sqref="V87">
    <cfRule type="duplicateValues" dxfId="1492" priority="1488"/>
  </conditionalFormatting>
  <conditionalFormatting sqref="A87">
    <cfRule type="duplicateValues" dxfId="1491" priority="1487"/>
  </conditionalFormatting>
  <conditionalFormatting sqref="A87:B87">
    <cfRule type="duplicateValues" dxfId="1490" priority="1486"/>
  </conditionalFormatting>
  <conditionalFormatting sqref="V87">
    <cfRule type="duplicateValues" dxfId="1489" priority="1485"/>
  </conditionalFormatting>
  <conditionalFormatting sqref="V88">
    <cfRule type="duplicateValues" dxfId="1488" priority="1484"/>
  </conditionalFormatting>
  <conditionalFormatting sqref="A88">
    <cfRule type="duplicateValues" dxfId="1487" priority="1483"/>
  </conditionalFormatting>
  <conditionalFormatting sqref="A88:B88">
    <cfRule type="duplicateValues" dxfId="1486" priority="1482"/>
  </conditionalFormatting>
  <conditionalFormatting sqref="V88">
    <cfRule type="duplicateValues" dxfId="1485" priority="1481"/>
  </conditionalFormatting>
  <conditionalFormatting sqref="V89">
    <cfRule type="duplicateValues" dxfId="1484" priority="1480"/>
  </conditionalFormatting>
  <conditionalFormatting sqref="A89">
    <cfRule type="duplicateValues" dxfId="1483" priority="1479"/>
  </conditionalFormatting>
  <conditionalFormatting sqref="A89:B89">
    <cfRule type="duplicateValues" dxfId="1482" priority="1478"/>
  </conditionalFormatting>
  <conditionalFormatting sqref="V89">
    <cfRule type="duplicateValues" dxfId="1481" priority="1477"/>
  </conditionalFormatting>
  <conditionalFormatting sqref="V90">
    <cfRule type="duplicateValues" dxfId="1480" priority="1476"/>
  </conditionalFormatting>
  <conditionalFormatting sqref="A90">
    <cfRule type="duplicateValues" dxfId="1479" priority="1475"/>
  </conditionalFormatting>
  <conditionalFormatting sqref="A90:B90">
    <cfRule type="duplicateValues" dxfId="1478" priority="1474"/>
  </conditionalFormatting>
  <conditionalFormatting sqref="V90">
    <cfRule type="duplicateValues" dxfId="1477" priority="1473"/>
  </conditionalFormatting>
  <conditionalFormatting sqref="V91">
    <cfRule type="duplicateValues" dxfId="1476" priority="1472"/>
  </conditionalFormatting>
  <conditionalFormatting sqref="A91">
    <cfRule type="duplicateValues" dxfId="1475" priority="1471"/>
  </conditionalFormatting>
  <conditionalFormatting sqref="A91:B91">
    <cfRule type="duplicateValues" dxfId="1474" priority="1470"/>
  </conditionalFormatting>
  <conditionalFormatting sqref="V91">
    <cfRule type="duplicateValues" dxfId="1473" priority="1469"/>
  </conditionalFormatting>
  <conditionalFormatting sqref="V92">
    <cfRule type="duplicateValues" dxfId="1472" priority="1468"/>
  </conditionalFormatting>
  <conditionalFormatting sqref="A92">
    <cfRule type="duplicateValues" dxfId="1471" priority="1467"/>
  </conditionalFormatting>
  <conditionalFormatting sqref="A92:B92">
    <cfRule type="duplicateValues" dxfId="1470" priority="1466"/>
  </conditionalFormatting>
  <conditionalFormatting sqref="V92">
    <cfRule type="duplicateValues" dxfId="1469" priority="1465"/>
  </conditionalFormatting>
  <conditionalFormatting sqref="V93">
    <cfRule type="duplicateValues" dxfId="1468" priority="1464"/>
  </conditionalFormatting>
  <conditionalFormatting sqref="A93">
    <cfRule type="duplicateValues" dxfId="1467" priority="1463"/>
  </conditionalFormatting>
  <conditionalFormatting sqref="A93:B93">
    <cfRule type="duplicateValues" dxfId="1466" priority="1462"/>
  </conditionalFormatting>
  <conditionalFormatting sqref="V93">
    <cfRule type="duplicateValues" dxfId="1465" priority="1461"/>
  </conditionalFormatting>
  <conditionalFormatting sqref="V94">
    <cfRule type="duplicateValues" dxfId="1464" priority="1460"/>
  </conditionalFormatting>
  <conditionalFormatting sqref="A94">
    <cfRule type="duplicateValues" dxfId="1463" priority="1459"/>
  </conditionalFormatting>
  <conditionalFormatting sqref="A94:B94">
    <cfRule type="duplicateValues" dxfId="1462" priority="1458"/>
  </conditionalFormatting>
  <conditionalFormatting sqref="V94">
    <cfRule type="duplicateValues" dxfId="1461" priority="1457"/>
  </conditionalFormatting>
  <conditionalFormatting sqref="V95">
    <cfRule type="duplicateValues" dxfId="1460" priority="1456"/>
  </conditionalFormatting>
  <conditionalFormatting sqref="A95">
    <cfRule type="duplicateValues" dxfId="1459" priority="1455"/>
  </conditionalFormatting>
  <conditionalFormatting sqref="A95:B95">
    <cfRule type="duplicateValues" dxfId="1458" priority="1454"/>
  </conditionalFormatting>
  <conditionalFormatting sqref="V95">
    <cfRule type="duplicateValues" dxfId="1457" priority="1453"/>
  </conditionalFormatting>
  <conditionalFormatting sqref="V96">
    <cfRule type="duplicateValues" dxfId="1456" priority="1452"/>
  </conditionalFormatting>
  <conditionalFormatting sqref="A96">
    <cfRule type="duplicateValues" dxfId="1455" priority="1451"/>
  </conditionalFormatting>
  <conditionalFormatting sqref="A96:B96">
    <cfRule type="duplicateValues" dxfId="1454" priority="1450"/>
  </conditionalFormatting>
  <conditionalFormatting sqref="V96">
    <cfRule type="duplicateValues" dxfId="1453" priority="1449"/>
  </conditionalFormatting>
  <conditionalFormatting sqref="V97">
    <cfRule type="duplicateValues" dxfId="1452" priority="1448"/>
  </conditionalFormatting>
  <conditionalFormatting sqref="A97">
    <cfRule type="duplicateValues" dxfId="1451" priority="1447"/>
  </conditionalFormatting>
  <conditionalFormatting sqref="A97:B97">
    <cfRule type="duplicateValues" dxfId="1450" priority="1446"/>
  </conditionalFormatting>
  <conditionalFormatting sqref="V97">
    <cfRule type="duplicateValues" dxfId="1449" priority="1445"/>
  </conditionalFormatting>
  <conditionalFormatting sqref="V98">
    <cfRule type="duplicateValues" dxfId="1448" priority="1444"/>
  </conditionalFormatting>
  <conditionalFormatting sqref="A98">
    <cfRule type="duplicateValues" dxfId="1447" priority="1443"/>
  </conditionalFormatting>
  <conditionalFormatting sqref="A98:B98">
    <cfRule type="duplicateValues" dxfId="1446" priority="1442"/>
  </conditionalFormatting>
  <conditionalFormatting sqref="V98">
    <cfRule type="duplicateValues" dxfId="1445" priority="1441"/>
  </conditionalFormatting>
  <conditionalFormatting sqref="A99">
    <cfRule type="duplicateValues" dxfId="1444" priority="1440"/>
  </conditionalFormatting>
  <conditionalFormatting sqref="A99:B99">
    <cfRule type="duplicateValues" dxfId="1443" priority="1439"/>
  </conditionalFormatting>
  <conditionalFormatting sqref="A99:B99">
    <cfRule type="duplicateValues" dxfId="1442" priority="1438"/>
  </conditionalFormatting>
  <conditionalFormatting sqref="V99">
    <cfRule type="duplicateValues" dxfId="1441" priority="1437"/>
  </conditionalFormatting>
  <conditionalFormatting sqref="V99">
    <cfRule type="duplicateValues" dxfId="1440" priority="1436"/>
  </conditionalFormatting>
  <conditionalFormatting sqref="A100">
    <cfRule type="duplicateValues" dxfId="1439" priority="1435"/>
  </conditionalFormatting>
  <conditionalFormatting sqref="A100:B100">
    <cfRule type="duplicateValues" dxfId="1438" priority="1434"/>
  </conditionalFormatting>
  <conditionalFormatting sqref="A100:B100">
    <cfRule type="duplicateValues" dxfId="1437" priority="1433"/>
  </conditionalFormatting>
  <conditionalFormatting sqref="V100">
    <cfRule type="duplicateValues" dxfId="1436" priority="1432"/>
  </conditionalFormatting>
  <conditionalFormatting sqref="V100">
    <cfRule type="duplicateValues" dxfId="1435" priority="1431"/>
  </conditionalFormatting>
  <conditionalFormatting sqref="A101">
    <cfRule type="duplicateValues" dxfId="1434" priority="1430"/>
  </conditionalFormatting>
  <conditionalFormatting sqref="A101:B101">
    <cfRule type="duplicateValues" dxfId="1433" priority="1429"/>
  </conditionalFormatting>
  <conditionalFormatting sqref="A101:B101">
    <cfRule type="duplicateValues" dxfId="1432" priority="1428"/>
  </conditionalFormatting>
  <conditionalFormatting sqref="V101">
    <cfRule type="duplicateValues" dxfId="1431" priority="1427"/>
  </conditionalFormatting>
  <conditionalFormatting sqref="V101">
    <cfRule type="duplicateValues" dxfId="1430" priority="1426"/>
  </conditionalFormatting>
  <conditionalFormatting sqref="A102">
    <cfRule type="duplicateValues" dxfId="1429" priority="1425"/>
  </conditionalFormatting>
  <conditionalFormatting sqref="A102:B102">
    <cfRule type="duplicateValues" dxfId="1428" priority="1424"/>
  </conditionalFormatting>
  <conditionalFormatting sqref="A102:B102">
    <cfRule type="duplicateValues" dxfId="1427" priority="1423"/>
  </conditionalFormatting>
  <conditionalFormatting sqref="V102">
    <cfRule type="duplicateValues" dxfId="1426" priority="1422"/>
  </conditionalFormatting>
  <conditionalFormatting sqref="V102">
    <cfRule type="duplicateValues" dxfId="1425" priority="1421"/>
  </conditionalFormatting>
  <conditionalFormatting sqref="A103">
    <cfRule type="duplicateValues" dxfId="1424" priority="1420"/>
  </conditionalFormatting>
  <conditionalFormatting sqref="A103:B103">
    <cfRule type="duplicateValues" dxfId="1423" priority="1419"/>
  </conditionalFormatting>
  <conditionalFormatting sqref="A103:B103">
    <cfRule type="duplicateValues" dxfId="1422" priority="1418"/>
  </conditionalFormatting>
  <conditionalFormatting sqref="V103">
    <cfRule type="duplicateValues" dxfId="1421" priority="1417"/>
  </conditionalFormatting>
  <conditionalFormatting sqref="V103">
    <cfRule type="duplicateValues" dxfId="1420" priority="1416"/>
  </conditionalFormatting>
  <conditionalFormatting sqref="V104">
    <cfRule type="duplicateValues" dxfId="1419" priority="1415"/>
  </conditionalFormatting>
  <conditionalFormatting sqref="A104">
    <cfRule type="duplicateValues" dxfId="1418" priority="1414"/>
  </conditionalFormatting>
  <conditionalFormatting sqref="A104:B104">
    <cfRule type="duplicateValues" dxfId="1417" priority="1413"/>
  </conditionalFormatting>
  <conditionalFormatting sqref="A104:B104">
    <cfRule type="duplicateValues" dxfId="1416" priority="1412"/>
  </conditionalFormatting>
  <conditionalFormatting sqref="V104">
    <cfRule type="duplicateValues" dxfId="1415" priority="1411"/>
  </conditionalFormatting>
  <conditionalFormatting sqref="V105">
    <cfRule type="duplicateValues" dxfId="1414" priority="1410"/>
  </conditionalFormatting>
  <conditionalFormatting sqref="A105">
    <cfRule type="duplicateValues" dxfId="1413" priority="1409"/>
  </conditionalFormatting>
  <conditionalFormatting sqref="A105:B105">
    <cfRule type="duplicateValues" dxfId="1412" priority="1408"/>
  </conditionalFormatting>
  <conditionalFormatting sqref="A105:B105">
    <cfRule type="duplicateValues" dxfId="1411" priority="1407"/>
  </conditionalFormatting>
  <conditionalFormatting sqref="V105">
    <cfRule type="duplicateValues" dxfId="1410" priority="1406"/>
  </conditionalFormatting>
  <conditionalFormatting sqref="V106">
    <cfRule type="duplicateValues" dxfId="1409" priority="1405"/>
  </conditionalFormatting>
  <conditionalFormatting sqref="A106">
    <cfRule type="duplicateValues" dxfId="1408" priority="1404"/>
  </conditionalFormatting>
  <conditionalFormatting sqref="A106:B106">
    <cfRule type="duplicateValues" dxfId="1407" priority="1403"/>
  </conditionalFormatting>
  <conditionalFormatting sqref="A106:B106">
    <cfRule type="duplicateValues" dxfId="1406" priority="1402"/>
  </conditionalFormatting>
  <conditionalFormatting sqref="V106">
    <cfRule type="duplicateValues" dxfId="1405" priority="1401"/>
  </conditionalFormatting>
  <conditionalFormatting sqref="V107">
    <cfRule type="duplicateValues" dxfId="1404" priority="1400"/>
  </conditionalFormatting>
  <conditionalFormatting sqref="A107">
    <cfRule type="duplicateValues" dxfId="1403" priority="1399"/>
  </conditionalFormatting>
  <conditionalFormatting sqref="A107:B107">
    <cfRule type="duplicateValues" dxfId="1402" priority="1398"/>
  </conditionalFormatting>
  <conditionalFormatting sqref="A107:B107">
    <cfRule type="duplicateValues" dxfId="1401" priority="1397"/>
  </conditionalFormatting>
  <conditionalFormatting sqref="V107">
    <cfRule type="duplicateValues" dxfId="1400" priority="1396"/>
  </conditionalFormatting>
  <conditionalFormatting sqref="V108">
    <cfRule type="duplicateValues" dxfId="1399" priority="1395"/>
  </conditionalFormatting>
  <conditionalFormatting sqref="A108">
    <cfRule type="duplicateValues" dxfId="1398" priority="1394"/>
  </conditionalFormatting>
  <conditionalFormatting sqref="A108:B108">
    <cfRule type="duplicateValues" dxfId="1397" priority="1393"/>
  </conditionalFormatting>
  <conditionalFormatting sqref="A108:B108">
    <cfRule type="duplicateValues" dxfId="1396" priority="1392"/>
  </conditionalFormatting>
  <conditionalFormatting sqref="V108">
    <cfRule type="duplicateValues" dxfId="1395" priority="1391"/>
  </conditionalFormatting>
  <conditionalFormatting sqref="V109">
    <cfRule type="duplicateValues" dxfId="1394" priority="1390"/>
  </conditionalFormatting>
  <conditionalFormatting sqref="A109">
    <cfRule type="duplicateValues" dxfId="1393" priority="1389"/>
  </conditionalFormatting>
  <conditionalFormatting sqref="A109:B109">
    <cfRule type="duplicateValues" dxfId="1392" priority="1388"/>
  </conditionalFormatting>
  <conditionalFormatting sqref="A109:B109">
    <cfRule type="duplicateValues" dxfId="1391" priority="1387"/>
  </conditionalFormatting>
  <conditionalFormatting sqref="V109">
    <cfRule type="duplicateValues" dxfId="1390" priority="1386"/>
  </conditionalFormatting>
  <conditionalFormatting sqref="V110">
    <cfRule type="duplicateValues" dxfId="1389" priority="1385"/>
  </conditionalFormatting>
  <conditionalFormatting sqref="A110">
    <cfRule type="duplicateValues" dxfId="1388" priority="1384"/>
  </conditionalFormatting>
  <conditionalFormatting sqref="A110:B110">
    <cfRule type="duplicateValues" dxfId="1387" priority="1383"/>
  </conditionalFormatting>
  <conditionalFormatting sqref="A110:B110">
    <cfRule type="duplicateValues" dxfId="1386" priority="1382"/>
  </conditionalFormatting>
  <conditionalFormatting sqref="V110">
    <cfRule type="duplicateValues" dxfId="1385" priority="1381"/>
  </conditionalFormatting>
  <conditionalFormatting sqref="V111">
    <cfRule type="duplicateValues" dxfId="1384" priority="1380"/>
  </conditionalFormatting>
  <conditionalFormatting sqref="A111">
    <cfRule type="duplicateValues" dxfId="1383" priority="1379"/>
  </conditionalFormatting>
  <conditionalFormatting sqref="A111:B111">
    <cfRule type="duplicateValues" dxfId="1382" priority="1378"/>
  </conditionalFormatting>
  <conditionalFormatting sqref="A111:B111">
    <cfRule type="duplicateValues" dxfId="1381" priority="1377"/>
  </conditionalFormatting>
  <conditionalFormatting sqref="V111">
    <cfRule type="duplicateValues" dxfId="1380" priority="1376"/>
  </conditionalFormatting>
  <conditionalFormatting sqref="A112">
    <cfRule type="duplicateValues" dxfId="1379" priority="1375"/>
  </conditionalFormatting>
  <conditionalFormatting sqref="A112:B112">
    <cfRule type="duplicateValues" dxfId="1378" priority="1374"/>
  </conditionalFormatting>
  <conditionalFormatting sqref="A112:B112">
    <cfRule type="duplicateValues" dxfId="1377" priority="1373"/>
  </conditionalFormatting>
  <conditionalFormatting sqref="V112">
    <cfRule type="duplicateValues" dxfId="1376" priority="1372"/>
  </conditionalFormatting>
  <conditionalFormatting sqref="V112">
    <cfRule type="duplicateValues" dxfId="1375" priority="1371"/>
  </conditionalFormatting>
  <conditionalFormatting sqref="V113">
    <cfRule type="duplicateValues" dxfId="1374" priority="1370"/>
  </conditionalFormatting>
  <conditionalFormatting sqref="A113">
    <cfRule type="duplicateValues" dxfId="1373" priority="1369"/>
  </conditionalFormatting>
  <conditionalFormatting sqref="A113:B113">
    <cfRule type="duplicateValues" dxfId="1372" priority="1368"/>
  </conditionalFormatting>
  <conditionalFormatting sqref="A113:B113">
    <cfRule type="duplicateValues" dxfId="1371" priority="1367"/>
  </conditionalFormatting>
  <conditionalFormatting sqref="V113">
    <cfRule type="duplicateValues" dxfId="1370" priority="1366"/>
  </conditionalFormatting>
  <conditionalFormatting sqref="V114">
    <cfRule type="duplicateValues" dxfId="1369" priority="1365"/>
  </conditionalFormatting>
  <conditionalFormatting sqref="A114">
    <cfRule type="duplicateValues" dxfId="1368" priority="1364"/>
  </conditionalFormatting>
  <conditionalFormatting sqref="A114:B114">
    <cfRule type="duplicateValues" dxfId="1367" priority="1363"/>
  </conditionalFormatting>
  <conditionalFormatting sqref="A114:B114">
    <cfRule type="duplicateValues" dxfId="1366" priority="1362"/>
  </conditionalFormatting>
  <conditionalFormatting sqref="V114">
    <cfRule type="duplicateValues" dxfId="1365" priority="1361"/>
  </conditionalFormatting>
  <conditionalFormatting sqref="V115">
    <cfRule type="duplicateValues" dxfId="1364" priority="1360"/>
  </conditionalFormatting>
  <conditionalFormatting sqref="A115">
    <cfRule type="duplicateValues" dxfId="1363" priority="1359"/>
  </conditionalFormatting>
  <conditionalFormatting sqref="A115:B115">
    <cfRule type="duplicateValues" dxfId="1362" priority="1358"/>
  </conditionalFormatting>
  <conditionalFormatting sqref="A115:B115">
    <cfRule type="duplicateValues" dxfId="1361" priority="1357"/>
  </conditionalFormatting>
  <conditionalFormatting sqref="V115">
    <cfRule type="duplicateValues" dxfId="1360" priority="1356"/>
  </conditionalFormatting>
  <conditionalFormatting sqref="V116">
    <cfRule type="duplicateValues" dxfId="1359" priority="1355"/>
  </conditionalFormatting>
  <conditionalFormatting sqref="A116">
    <cfRule type="duplicateValues" dxfId="1358" priority="1354"/>
  </conditionalFormatting>
  <conditionalFormatting sqref="A116:B116">
    <cfRule type="duplicateValues" dxfId="1357" priority="1353"/>
  </conditionalFormatting>
  <conditionalFormatting sqref="A116:B116">
    <cfRule type="duplicateValues" dxfId="1356" priority="1352"/>
  </conditionalFormatting>
  <conditionalFormatting sqref="V116">
    <cfRule type="duplicateValues" dxfId="1355" priority="1351"/>
  </conditionalFormatting>
  <conditionalFormatting sqref="A117">
    <cfRule type="duplicateValues" dxfId="1354" priority="1350"/>
  </conditionalFormatting>
  <conditionalFormatting sqref="A117:B117">
    <cfRule type="duplicateValues" dxfId="1353" priority="1349"/>
  </conditionalFormatting>
  <conditionalFormatting sqref="A117:B117">
    <cfRule type="duplicateValues" dxfId="1352" priority="1348"/>
  </conditionalFormatting>
  <conditionalFormatting sqref="V117">
    <cfRule type="duplicateValues" dxfId="1351" priority="1347"/>
  </conditionalFormatting>
  <conditionalFormatting sqref="V117">
    <cfRule type="duplicateValues" dxfId="1350" priority="1346"/>
  </conditionalFormatting>
  <conditionalFormatting sqref="V118">
    <cfRule type="duplicateValues" dxfId="1349" priority="1345"/>
  </conditionalFormatting>
  <conditionalFormatting sqref="A118">
    <cfRule type="duplicateValues" dxfId="1348" priority="1344"/>
  </conditionalFormatting>
  <conditionalFormatting sqref="A118:B118">
    <cfRule type="duplicateValues" dxfId="1347" priority="1343"/>
  </conditionalFormatting>
  <conditionalFormatting sqref="A118:B118">
    <cfRule type="duplicateValues" dxfId="1346" priority="1342"/>
  </conditionalFormatting>
  <conditionalFormatting sqref="V118">
    <cfRule type="duplicateValues" dxfId="1345" priority="1341"/>
  </conditionalFormatting>
  <conditionalFormatting sqref="A119">
    <cfRule type="duplicateValues" dxfId="1344" priority="1340"/>
  </conditionalFormatting>
  <conditionalFormatting sqref="A119:B119">
    <cfRule type="duplicateValues" dxfId="1343" priority="1339"/>
  </conditionalFormatting>
  <conditionalFormatting sqref="V119">
    <cfRule type="duplicateValues" dxfId="1342" priority="1338"/>
  </conditionalFormatting>
  <conditionalFormatting sqref="V119">
    <cfRule type="duplicateValues" dxfId="1341" priority="1337"/>
  </conditionalFormatting>
  <conditionalFormatting sqref="A119:B119">
    <cfRule type="duplicateValues" dxfId="1340" priority="1336"/>
  </conditionalFormatting>
  <conditionalFormatting sqref="V120">
    <cfRule type="duplicateValues" dxfId="1339" priority="1335"/>
  </conditionalFormatting>
  <conditionalFormatting sqref="A120">
    <cfRule type="duplicateValues" dxfId="1338" priority="1334"/>
  </conditionalFormatting>
  <conditionalFormatting sqref="A120:B120">
    <cfRule type="duplicateValues" dxfId="1337" priority="1333"/>
  </conditionalFormatting>
  <conditionalFormatting sqref="A120:B120">
    <cfRule type="duplicateValues" dxfId="1336" priority="1332"/>
  </conditionalFormatting>
  <conditionalFormatting sqref="V120">
    <cfRule type="duplicateValues" dxfId="1335" priority="1331"/>
  </conditionalFormatting>
  <conditionalFormatting sqref="V121">
    <cfRule type="duplicateValues" dxfId="1334" priority="1330"/>
  </conditionalFormatting>
  <conditionalFormatting sqref="A121">
    <cfRule type="duplicateValues" dxfId="1333" priority="1329"/>
  </conditionalFormatting>
  <conditionalFormatting sqref="A121:B121">
    <cfRule type="duplicateValues" dxfId="1332" priority="1328"/>
  </conditionalFormatting>
  <conditionalFormatting sqref="A121:B121">
    <cfRule type="duplicateValues" dxfId="1331" priority="1327"/>
  </conditionalFormatting>
  <conditionalFormatting sqref="V121">
    <cfRule type="duplicateValues" dxfId="1330" priority="1326"/>
  </conditionalFormatting>
  <conditionalFormatting sqref="V122">
    <cfRule type="duplicateValues" dxfId="1329" priority="1325"/>
  </conditionalFormatting>
  <conditionalFormatting sqref="A122">
    <cfRule type="duplicateValues" dxfId="1328" priority="1324"/>
  </conditionalFormatting>
  <conditionalFormatting sqref="A122:B122">
    <cfRule type="duplicateValues" dxfId="1327" priority="1323"/>
  </conditionalFormatting>
  <conditionalFormatting sqref="A122:B122">
    <cfRule type="duplicateValues" dxfId="1326" priority="1322"/>
  </conditionalFormatting>
  <conditionalFormatting sqref="V122">
    <cfRule type="duplicateValues" dxfId="1325" priority="1321"/>
  </conditionalFormatting>
  <conditionalFormatting sqref="V123">
    <cfRule type="duplicateValues" dxfId="1324" priority="1320"/>
  </conditionalFormatting>
  <conditionalFormatting sqref="A123">
    <cfRule type="duplicateValues" dxfId="1323" priority="1319"/>
  </conditionalFormatting>
  <conditionalFormatting sqref="A123:B123">
    <cfRule type="duplicateValues" dxfId="1322" priority="1318"/>
  </conditionalFormatting>
  <conditionalFormatting sqref="A123:B123">
    <cfRule type="duplicateValues" dxfId="1321" priority="1317"/>
  </conditionalFormatting>
  <conditionalFormatting sqref="V123">
    <cfRule type="duplicateValues" dxfId="1320" priority="1316"/>
  </conditionalFormatting>
  <conditionalFormatting sqref="V124">
    <cfRule type="duplicateValues" dxfId="1319" priority="1315"/>
  </conditionalFormatting>
  <conditionalFormatting sqref="A124">
    <cfRule type="duplicateValues" dxfId="1318" priority="1314"/>
  </conditionalFormatting>
  <conditionalFormatting sqref="A124:B124">
    <cfRule type="duplicateValues" dxfId="1317" priority="1313"/>
  </conditionalFormatting>
  <conditionalFormatting sqref="A124:B124">
    <cfRule type="duplicateValues" dxfId="1316" priority="1312"/>
  </conditionalFormatting>
  <conditionalFormatting sqref="V124">
    <cfRule type="duplicateValues" dxfId="1315" priority="1311"/>
  </conditionalFormatting>
  <conditionalFormatting sqref="V125">
    <cfRule type="duplicateValues" dxfId="1314" priority="1310"/>
  </conditionalFormatting>
  <conditionalFormatting sqref="A125">
    <cfRule type="duplicateValues" dxfId="1313" priority="1309"/>
  </conditionalFormatting>
  <conditionalFormatting sqref="A125:B125">
    <cfRule type="duplicateValues" dxfId="1312" priority="1308"/>
  </conditionalFormatting>
  <conditionalFormatting sqref="A125:B125">
    <cfRule type="duplicateValues" dxfId="1311" priority="1307"/>
  </conditionalFormatting>
  <conditionalFormatting sqref="V125">
    <cfRule type="duplicateValues" dxfId="1310" priority="1306"/>
  </conditionalFormatting>
  <conditionalFormatting sqref="V126">
    <cfRule type="duplicateValues" dxfId="1309" priority="1305"/>
  </conditionalFormatting>
  <conditionalFormatting sqref="A126">
    <cfRule type="duplicateValues" dxfId="1308" priority="1304"/>
  </conditionalFormatting>
  <conditionalFormatting sqref="A126:B126">
    <cfRule type="duplicateValues" dxfId="1307" priority="1303"/>
  </conditionalFormatting>
  <conditionalFormatting sqref="A126:B126">
    <cfRule type="duplicateValues" dxfId="1306" priority="1302"/>
  </conditionalFormatting>
  <conditionalFormatting sqref="V126">
    <cfRule type="duplicateValues" dxfId="1305" priority="1301"/>
  </conditionalFormatting>
  <conditionalFormatting sqref="V127">
    <cfRule type="duplicateValues" dxfId="1304" priority="1300"/>
  </conditionalFormatting>
  <conditionalFormatting sqref="A127">
    <cfRule type="duplicateValues" dxfId="1303" priority="1299"/>
  </conditionalFormatting>
  <conditionalFormatting sqref="A127:B127">
    <cfRule type="duplicateValues" dxfId="1302" priority="1298"/>
  </conditionalFormatting>
  <conditionalFormatting sqref="A127:B127">
    <cfRule type="duplicateValues" dxfId="1301" priority="1297"/>
  </conditionalFormatting>
  <conditionalFormatting sqref="V127">
    <cfRule type="duplicateValues" dxfId="1300" priority="1296"/>
  </conditionalFormatting>
  <conditionalFormatting sqref="V128">
    <cfRule type="duplicateValues" dxfId="1299" priority="1295"/>
  </conditionalFormatting>
  <conditionalFormatting sqref="A128">
    <cfRule type="duplicateValues" dxfId="1298" priority="1294"/>
  </conditionalFormatting>
  <conditionalFormatting sqref="A128:B128">
    <cfRule type="duplicateValues" dxfId="1297" priority="1293"/>
  </conditionalFormatting>
  <conditionalFormatting sqref="A128:B128">
    <cfRule type="duplicateValues" dxfId="1296" priority="1292"/>
  </conditionalFormatting>
  <conditionalFormatting sqref="V128">
    <cfRule type="duplicateValues" dxfId="1295" priority="1291"/>
  </conditionalFormatting>
  <conditionalFormatting sqref="V129">
    <cfRule type="duplicateValues" dxfId="1294" priority="1290"/>
  </conditionalFormatting>
  <conditionalFormatting sqref="A129">
    <cfRule type="duplicateValues" dxfId="1293" priority="1289"/>
  </conditionalFormatting>
  <conditionalFormatting sqref="A129:B129">
    <cfRule type="duplicateValues" dxfId="1292" priority="1288"/>
  </conditionalFormatting>
  <conditionalFormatting sqref="A129:B129">
    <cfRule type="duplicateValues" dxfId="1291" priority="1287"/>
  </conditionalFormatting>
  <conditionalFormatting sqref="V129">
    <cfRule type="duplicateValues" dxfId="1290" priority="1286"/>
  </conditionalFormatting>
  <conditionalFormatting sqref="V130">
    <cfRule type="duplicateValues" dxfId="1289" priority="1285"/>
  </conditionalFormatting>
  <conditionalFormatting sqref="A130">
    <cfRule type="duplicateValues" dxfId="1288" priority="1284"/>
  </conditionalFormatting>
  <conditionalFormatting sqref="A130:B130">
    <cfRule type="duplicateValues" dxfId="1287" priority="1283"/>
  </conditionalFormatting>
  <conditionalFormatting sqref="A130:B130">
    <cfRule type="duplicateValues" dxfId="1286" priority="1282"/>
  </conditionalFormatting>
  <conditionalFormatting sqref="V130">
    <cfRule type="duplicateValues" dxfId="1285" priority="1281"/>
  </conditionalFormatting>
  <conditionalFormatting sqref="V131">
    <cfRule type="duplicateValues" dxfId="1284" priority="1280"/>
  </conditionalFormatting>
  <conditionalFormatting sqref="A131">
    <cfRule type="duplicateValues" dxfId="1283" priority="1279"/>
  </conditionalFormatting>
  <conditionalFormatting sqref="A131:B131">
    <cfRule type="duplicateValues" dxfId="1282" priority="1278"/>
  </conditionalFormatting>
  <conditionalFormatting sqref="A131:B131">
    <cfRule type="duplicateValues" dxfId="1281" priority="1277"/>
  </conditionalFormatting>
  <conditionalFormatting sqref="V131">
    <cfRule type="duplicateValues" dxfId="1280" priority="1276"/>
  </conditionalFormatting>
  <conditionalFormatting sqref="V132:V133">
    <cfRule type="duplicateValues" dxfId="1279" priority="1275"/>
  </conditionalFormatting>
  <conditionalFormatting sqref="A132">
    <cfRule type="duplicateValues" dxfId="1278" priority="1274"/>
  </conditionalFormatting>
  <conditionalFormatting sqref="A132:B132">
    <cfRule type="duplicateValues" dxfId="1277" priority="1273"/>
  </conditionalFormatting>
  <conditionalFormatting sqref="A132:B132">
    <cfRule type="duplicateValues" dxfId="1276" priority="1272"/>
  </conditionalFormatting>
  <conditionalFormatting sqref="V132:V133">
    <cfRule type="duplicateValues" dxfId="1275" priority="1271"/>
  </conditionalFormatting>
  <conditionalFormatting sqref="V133">
    <cfRule type="duplicateValues" dxfId="1274" priority="1270"/>
  </conditionalFormatting>
  <conditionalFormatting sqref="A133">
    <cfRule type="duplicateValues" dxfId="1273" priority="1269"/>
  </conditionalFormatting>
  <conditionalFormatting sqref="V133">
    <cfRule type="duplicateValues" dxfId="1272" priority="1268"/>
  </conditionalFormatting>
  <conditionalFormatting sqref="A133:B133">
    <cfRule type="duplicateValues" dxfId="1271" priority="1267"/>
  </conditionalFormatting>
  <conditionalFormatting sqref="V133">
    <cfRule type="duplicateValues" dxfId="1270" priority="1266"/>
  </conditionalFormatting>
  <conditionalFormatting sqref="V133">
    <cfRule type="duplicateValues" dxfId="1269" priority="1265"/>
  </conditionalFormatting>
  <conditionalFormatting sqref="A133:B133">
    <cfRule type="duplicateValues" dxfId="1268" priority="1264"/>
  </conditionalFormatting>
  <conditionalFormatting sqref="V133">
    <cfRule type="duplicateValues" dxfId="1267" priority="1262"/>
    <cfRule type="duplicateValues" dxfId="1266" priority="1263"/>
  </conditionalFormatting>
  <conditionalFormatting sqref="V134">
    <cfRule type="duplicateValues" dxfId="1265" priority="1261"/>
  </conditionalFormatting>
  <conditionalFormatting sqref="A134">
    <cfRule type="duplicateValues" dxfId="1264" priority="1260"/>
  </conditionalFormatting>
  <conditionalFormatting sqref="A134:B134">
    <cfRule type="duplicateValues" dxfId="1263" priority="1259"/>
  </conditionalFormatting>
  <conditionalFormatting sqref="A134:B134">
    <cfRule type="duplicateValues" dxfId="1262" priority="1258"/>
  </conditionalFormatting>
  <conditionalFormatting sqref="A134:B134">
    <cfRule type="duplicateValues" dxfId="1261" priority="1257"/>
  </conditionalFormatting>
  <conditionalFormatting sqref="V134">
    <cfRule type="duplicateValues" dxfId="1260" priority="1256"/>
  </conditionalFormatting>
  <conditionalFormatting sqref="V134">
    <cfRule type="duplicateValues" dxfId="1259" priority="1255"/>
  </conditionalFormatting>
  <conditionalFormatting sqref="V134">
    <cfRule type="duplicateValues" dxfId="1258" priority="1254"/>
  </conditionalFormatting>
  <conditionalFormatting sqref="V134">
    <cfRule type="duplicateValues" dxfId="1257" priority="1253"/>
  </conditionalFormatting>
  <conditionalFormatting sqref="V134">
    <cfRule type="duplicateValues" dxfId="1256" priority="1252"/>
  </conditionalFormatting>
  <conditionalFormatting sqref="V134">
    <cfRule type="duplicateValues" dxfId="1255" priority="1250"/>
    <cfRule type="duplicateValues" dxfId="1254" priority="1251"/>
  </conditionalFormatting>
  <conditionalFormatting sqref="A135">
    <cfRule type="duplicateValues" dxfId="1253" priority="1249"/>
  </conditionalFormatting>
  <conditionalFormatting sqref="A135:B135">
    <cfRule type="duplicateValues" dxfId="1252" priority="1248"/>
  </conditionalFormatting>
  <conditionalFormatting sqref="A135:B135">
    <cfRule type="duplicateValues" dxfId="1251" priority="1247"/>
  </conditionalFormatting>
  <conditionalFormatting sqref="A135:B135">
    <cfRule type="duplicateValues" dxfId="1250" priority="1246"/>
  </conditionalFormatting>
  <conditionalFormatting sqref="V135">
    <cfRule type="duplicateValues" dxfId="1249" priority="1245"/>
  </conditionalFormatting>
  <conditionalFormatting sqref="V135">
    <cfRule type="duplicateValues" dxfId="1248" priority="1244"/>
  </conditionalFormatting>
  <conditionalFormatting sqref="V135">
    <cfRule type="duplicateValues" dxfId="1247" priority="1243"/>
  </conditionalFormatting>
  <conditionalFormatting sqref="V135">
    <cfRule type="duplicateValues" dxfId="1246" priority="1242"/>
  </conditionalFormatting>
  <conditionalFormatting sqref="V135">
    <cfRule type="duplicateValues" dxfId="1245" priority="1241"/>
  </conditionalFormatting>
  <conditionalFormatting sqref="V135">
    <cfRule type="duplicateValues" dxfId="1244" priority="1240"/>
  </conditionalFormatting>
  <conditionalFormatting sqref="V135">
    <cfRule type="duplicateValues" dxfId="1243" priority="1238"/>
    <cfRule type="duplicateValues" dxfId="1242" priority="1239"/>
  </conditionalFormatting>
  <conditionalFormatting sqref="V136">
    <cfRule type="duplicateValues" dxfId="1241" priority="1237"/>
  </conditionalFormatting>
  <conditionalFormatting sqref="A136">
    <cfRule type="duplicateValues" dxfId="1240" priority="1236"/>
  </conditionalFormatting>
  <conditionalFormatting sqref="A136:B136">
    <cfRule type="duplicateValues" dxfId="1239" priority="1235"/>
  </conditionalFormatting>
  <conditionalFormatting sqref="A136:B136">
    <cfRule type="duplicateValues" dxfId="1238" priority="1234"/>
  </conditionalFormatting>
  <conditionalFormatting sqref="A136:B136">
    <cfRule type="duplicateValues" dxfId="1237" priority="1233"/>
  </conditionalFormatting>
  <conditionalFormatting sqref="V136">
    <cfRule type="duplicateValues" dxfId="1236" priority="1232"/>
  </conditionalFormatting>
  <conditionalFormatting sqref="V136">
    <cfRule type="duplicateValues" dxfId="1235" priority="1231"/>
  </conditionalFormatting>
  <conditionalFormatting sqref="V136">
    <cfRule type="duplicateValues" dxfId="1234" priority="1230"/>
  </conditionalFormatting>
  <conditionalFormatting sqref="V136">
    <cfRule type="duplicateValues" dxfId="1233" priority="1229"/>
  </conditionalFormatting>
  <conditionalFormatting sqref="V136">
    <cfRule type="duplicateValues" dxfId="1232" priority="1228"/>
  </conditionalFormatting>
  <conditionalFormatting sqref="V136">
    <cfRule type="duplicateValues" dxfId="1231" priority="1226"/>
    <cfRule type="duplicateValues" dxfId="1230" priority="1227"/>
  </conditionalFormatting>
  <conditionalFormatting sqref="A137">
    <cfRule type="duplicateValues" dxfId="1229" priority="1225"/>
  </conditionalFormatting>
  <conditionalFormatting sqref="A137:B137">
    <cfRule type="duplicateValues" dxfId="1228" priority="1224"/>
  </conditionalFormatting>
  <conditionalFormatting sqref="A137:B137">
    <cfRule type="duplicateValues" dxfId="1227" priority="1223"/>
  </conditionalFormatting>
  <conditionalFormatting sqref="A137:B137">
    <cfRule type="duplicateValues" dxfId="1226" priority="1222"/>
  </conditionalFormatting>
  <conditionalFormatting sqref="V137">
    <cfRule type="duplicateValues" dxfId="1225" priority="1221"/>
  </conditionalFormatting>
  <conditionalFormatting sqref="V137">
    <cfRule type="duplicateValues" dxfId="1224" priority="1220"/>
  </conditionalFormatting>
  <conditionalFormatting sqref="V137">
    <cfRule type="duplicateValues" dxfId="1223" priority="1219"/>
  </conditionalFormatting>
  <conditionalFormatting sqref="V137">
    <cfRule type="duplicateValues" dxfId="1222" priority="1218"/>
  </conditionalFormatting>
  <conditionalFormatting sqref="V137">
    <cfRule type="duplicateValues" dxfId="1221" priority="1217"/>
  </conditionalFormatting>
  <conditionalFormatting sqref="V137">
    <cfRule type="duplicateValues" dxfId="1220" priority="1216"/>
  </conditionalFormatting>
  <conditionalFormatting sqref="V137">
    <cfRule type="duplicateValues" dxfId="1219" priority="1214"/>
    <cfRule type="duplicateValues" dxfId="1218" priority="1215"/>
  </conditionalFormatting>
  <conditionalFormatting sqref="A138">
    <cfRule type="duplicateValues" dxfId="1217" priority="1213"/>
  </conditionalFormatting>
  <conditionalFormatting sqref="A138:B138">
    <cfRule type="duplicateValues" dxfId="1216" priority="1212"/>
  </conditionalFormatting>
  <conditionalFormatting sqref="A138:B138">
    <cfRule type="duplicateValues" dxfId="1215" priority="1211"/>
  </conditionalFormatting>
  <conditionalFormatting sqref="A138:B138">
    <cfRule type="duplicateValues" dxfId="1214" priority="1210"/>
  </conditionalFormatting>
  <conditionalFormatting sqref="V138">
    <cfRule type="duplicateValues" dxfId="1213" priority="1209"/>
  </conditionalFormatting>
  <conditionalFormatting sqref="V138">
    <cfRule type="duplicateValues" dxfId="1212" priority="1208"/>
  </conditionalFormatting>
  <conditionalFormatting sqref="V138">
    <cfRule type="duplicateValues" dxfId="1211" priority="1207"/>
  </conditionalFormatting>
  <conditionalFormatting sqref="V138">
    <cfRule type="duplicateValues" dxfId="1210" priority="1206"/>
  </conditionalFormatting>
  <conditionalFormatting sqref="V138">
    <cfRule type="duplicateValues" dxfId="1209" priority="1205"/>
  </conditionalFormatting>
  <conditionalFormatting sqref="V138">
    <cfRule type="duplicateValues" dxfId="1208" priority="1204"/>
  </conditionalFormatting>
  <conditionalFormatting sqref="V138">
    <cfRule type="duplicateValues" dxfId="1207" priority="1202"/>
    <cfRule type="duplicateValues" dxfId="1206" priority="1203"/>
  </conditionalFormatting>
  <conditionalFormatting sqref="A139">
    <cfRule type="duplicateValues" dxfId="1205" priority="1201"/>
  </conditionalFormatting>
  <conditionalFormatting sqref="A139:B139">
    <cfRule type="duplicateValues" dxfId="1204" priority="1200"/>
  </conditionalFormatting>
  <conditionalFormatting sqref="A139:B139">
    <cfRule type="duplicateValues" dxfId="1203" priority="1199"/>
  </conditionalFormatting>
  <conditionalFormatting sqref="A139:B139">
    <cfRule type="duplicateValues" dxfId="1202" priority="1198"/>
  </conditionalFormatting>
  <conditionalFormatting sqref="V139">
    <cfRule type="duplicateValues" dxfId="1201" priority="1197"/>
  </conditionalFormatting>
  <conditionalFormatting sqref="V139">
    <cfRule type="duplicateValues" dxfId="1200" priority="1196"/>
  </conditionalFormatting>
  <conditionalFormatting sqref="V139">
    <cfRule type="duplicateValues" dxfId="1199" priority="1195"/>
  </conditionalFormatting>
  <conditionalFormatting sqref="V139">
    <cfRule type="duplicateValues" dxfId="1198" priority="1194"/>
  </conditionalFormatting>
  <conditionalFormatting sqref="V139">
    <cfRule type="duplicateValues" dxfId="1197" priority="1193"/>
  </conditionalFormatting>
  <conditionalFormatting sqref="V139">
    <cfRule type="duplicateValues" dxfId="1196" priority="1192"/>
  </conditionalFormatting>
  <conditionalFormatting sqref="V139">
    <cfRule type="duplicateValues" dxfId="1195" priority="1190"/>
    <cfRule type="duplicateValues" dxfId="1194" priority="1191"/>
  </conditionalFormatting>
  <conditionalFormatting sqref="V140">
    <cfRule type="duplicateValues" dxfId="1193" priority="1189"/>
  </conditionalFormatting>
  <conditionalFormatting sqref="A140">
    <cfRule type="duplicateValues" dxfId="1192" priority="1188"/>
  </conditionalFormatting>
  <conditionalFormatting sqref="A140:B140">
    <cfRule type="duplicateValues" dxfId="1191" priority="1187"/>
  </conditionalFormatting>
  <conditionalFormatting sqref="A140:B140">
    <cfRule type="duplicateValues" dxfId="1190" priority="1186"/>
  </conditionalFormatting>
  <conditionalFormatting sqref="A140:B140">
    <cfRule type="duplicateValues" dxfId="1189" priority="1185"/>
  </conditionalFormatting>
  <conditionalFormatting sqref="V140">
    <cfRule type="duplicateValues" dxfId="1188" priority="1184"/>
  </conditionalFormatting>
  <conditionalFormatting sqref="V140">
    <cfRule type="duplicateValues" dxfId="1187" priority="1183"/>
  </conditionalFormatting>
  <conditionalFormatting sqref="V140">
    <cfRule type="duplicateValues" dxfId="1186" priority="1182"/>
  </conditionalFormatting>
  <conditionalFormatting sqref="V140">
    <cfRule type="duplicateValues" dxfId="1185" priority="1181"/>
  </conditionalFormatting>
  <conditionalFormatting sqref="V140">
    <cfRule type="duplicateValues" dxfId="1184" priority="1180"/>
  </conditionalFormatting>
  <conditionalFormatting sqref="V140">
    <cfRule type="duplicateValues" dxfId="1183" priority="1178"/>
    <cfRule type="duplicateValues" dxfId="1182" priority="1179"/>
  </conditionalFormatting>
  <conditionalFormatting sqref="V141">
    <cfRule type="duplicateValues" dxfId="1181" priority="1177"/>
  </conditionalFormatting>
  <conditionalFormatting sqref="A141">
    <cfRule type="duplicateValues" dxfId="1180" priority="1176"/>
  </conditionalFormatting>
  <conditionalFormatting sqref="A141:B141">
    <cfRule type="duplicateValues" dxfId="1179" priority="1175"/>
  </conditionalFormatting>
  <conditionalFormatting sqref="A141:B141">
    <cfRule type="duplicateValues" dxfId="1178" priority="1174"/>
  </conditionalFormatting>
  <conditionalFormatting sqref="A141:B141">
    <cfRule type="duplicateValues" dxfId="1177" priority="1173"/>
  </conditionalFormatting>
  <conditionalFormatting sqref="V141">
    <cfRule type="duplicateValues" dxfId="1176" priority="1172"/>
  </conditionalFormatting>
  <conditionalFormatting sqref="V141">
    <cfRule type="duplicateValues" dxfId="1175" priority="1171"/>
  </conditionalFormatting>
  <conditionalFormatting sqref="V141">
    <cfRule type="duplicateValues" dxfId="1174" priority="1170"/>
  </conditionalFormatting>
  <conditionalFormatting sqref="V141">
    <cfRule type="duplicateValues" dxfId="1173" priority="1169"/>
  </conditionalFormatting>
  <conditionalFormatting sqref="V141">
    <cfRule type="duplicateValues" dxfId="1172" priority="1168"/>
  </conditionalFormatting>
  <conditionalFormatting sqref="V141">
    <cfRule type="duplicateValues" dxfId="1171" priority="1166"/>
    <cfRule type="duplicateValues" dxfId="1170" priority="1167"/>
  </conditionalFormatting>
  <conditionalFormatting sqref="A142">
    <cfRule type="duplicateValues" dxfId="1169" priority="1165"/>
  </conditionalFormatting>
  <conditionalFormatting sqref="A142:B142">
    <cfRule type="duplicateValues" dxfId="1168" priority="1164"/>
  </conditionalFormatting>
  <conditionalFormatting sqref="A142:B142">
    <cfRule type="duplicateValues" dxfId="1167" priority="1163"/>
  </conditionalFormatting>
  <conditionalFormatting sqref="A142:B142">
    <cfRule type="duplicateValues" dxfId="1166" priority="1162"/>
  </conditionalFormatting>
  <conditionalFormatting sqref="V142">
    <cfRule type="duplicateValues" dxfId="1165" priority="1161"/>
  </conditionalFormatting>
  <conditionalFormatting sqref="V142">
    <cfRule type="duplicateValues" dxfId="1164" priority="1160"/>
  </conditionalFormatting>
  <conditionalFormatting sqref="V142">
    <cfRule type="duplicateValues" dxfId="1163" priority="1159"/>
  </conditionalFormatting>
  <conditionalFormatting sqref="V142">
    <cfRule type="duplicateValues" dxfId="1162" priority="1158"/>
  </conditionalFormatting>
  <conditionalFormatting sqref="V142">
    <cfRule type="duplicateValues" dxfId="1161" priority="1157"/>
  </conditionalFormatting>
  <conditionalFormatting sqref="V142">
    <cfRule type="duplicateValues" dxfId="1160" priority="1156"/>
  </conditionalFormatting>
  <conditionalFormatting sqref="V142">
    <cfRule type="duplicateValues" dxfId="1159" priority="1154"/>
    <cfRule type="duplicateValues" dxfId="1158" priority="1155"/>
  </conditionalFormatting>
  <conditionalFormatting sqref="V143">
    <cfRule type="duplicateValues" dxfId="1157" priority="1153"/>
  </conditionalFormatting>
  <conditionalFormatting sqref="A143">
    <cfRule type="duplicateValues" dxfId="1156" priority="1152"/>
  </conditionalFormatting>
  <conditionalFormatting sqref="A143:B143">
    <cfRule type="duplicateValues" dxfId="1155" priority="1151"/>
  </conditionalFormatting>
  <conditionalFormatting sqref="A143:B143">
    <cfRule type="duplicateValues" dxfId="1154" priority="1150"/>
  </conditionalFormatting>
  <conditionalFormatting sqref="A143:B143">
    <cfRule type="duplicateValues" dxfId="1153" priority="1149"/>
  </conditionalFormatting>
  <conditionalFormatting sqref="V143">
    <cfRule type="duplicateValues" dxfId="1152" priority="1148"/>
  </conditionalFormatting>
  <conditionalFormatting sqref="V143">
    <cfRule type="duplicateValues" dxfId="1151" priority="1147"/>
  </conditionalFormatting>
  <conditionalFormatting sqref="V143">
    <cfRule type="duplicateValues" dxfId="1150" priority="1146"/>
  </conditionalFormatting>
  <conditionalFormatting sqref="V143">
    <cfRule type="duplicateValues" dxfId="1149" priority="1145"/>
  </conditionalFormatting>
  <conditionalFormatting sqref="V143">
    <cfRule type="duplicateValues" dxfId="1148" priority="1144"/>
  </conditionalFormatting>
  <conditionalFormatting sqref="V143">
    <cfRule type="duplicateValues" dxfId="1147" priority="1142"/>
    <cfRule type="duplicateValues" dxfId="1146" priority="1143"/>
  </conditionalFormatting>
  <conditionalFormatting sqref="A144">
    <cfRule type="duplicateValues" dxfId="1145" priority="1141"/>
  </conditionalFormatting>
  <conditionalFormatting sqref="A144:B144">
    <cfRule type="duplicateValues" dxfId="1144" priority="1140"/>
  </conditionalFormatting>
  <conditionalFormatting sqref="A144:B144">
    <cfRule type="duplicateValues" dxfId="1143" priority="1139"/>
  </conditionalFormatting>
  <conditionalFormatting sqref="A144:B144">
    <cfRule type="duplicateValues" dxfId="1142" priority="1138"/>
  </conditionalFormatting>
  <conditionalFormatting sqref="V144">
    <cfRule type="duplicateValues" dxfId="1141" priority="1137"/>
  </conditionalFormatting>
  <conditionalFormatting sqref="V144">
    <cfRule type="duplicateValues" dxfId="1140" priority="1136"/>
  </conditionalFormatting>
  <conditionalFormatting sqref="V144">
    <cfRule type="duplicateValues" dxfId="1139" priority="1135"/>
  </conditionalFormatting>
  <conditionalFormatting sqref="V144">
    <cfRule type="duplicateValues" dxfId="1138" priority="1134"/>
  </conditionalFormatting>
  <conditionalFormatting sqref="V144">
    <cfRule type="duplicateValues" dxfId="1137" priority="1133"/>
  </conditionalFormatting>
  <conditionalFormatting sqref="V144">
    <cfRule type="duplicateValues" dxfId="1136" priority="1132"/>
  </conditionalFormatting>
  <conditionalFormatting sqref="V144">
    <cfRule type="duplicateValues" dxfId="1135" priority="1130"/>
    <cfRule type="duplicateValues" dxfId="1134" priority="1131"/>
  </conditionalFormatting>
  <conditionalFormatting sqref="V145">
    <cfRule type="duplicateValues" dxfId="1133" priority="1129"/>
  </conditionalFormatting>
  <conditionalFormatting sqref="A145">
    <cfRule type="duplicateValues" dxfId="1132" priority="1128"/>
  </conditionalFormatting>
  <conditionalFormatting sqref="A145:B145">
    <cfRule type="duplicateValues" dxfId="1131" priority="1127"/>
  </conditionalFormatting>
  <conditionalFormatting sqref="A145:B145">
    <cfRule type="duplicateValues" dxfId="1130" priority="1126"/>
  </conditionalFormatting>
  <conditionalFormatting sqref="A145:B145">
    <cfRule type="duplicateValues" dxfId="1129" priority="1125"/>
  </conditionalFormatting>
  <conditionalFormatting sqref="V145">
    <cfRule type="duplicateValues" dxfId="1128" priority="1124"/>
  </conditionalFormatting>
  <conditionalFormatting sqref="V145">
    <cfRule type="duplicateValues" dxfId="1127" priority="1123"/>
  </conditionalFormatting>
  <conditionalFormatting sqref="V145">
    <cfRule type="duplicateValues" dxfId="1126" priority="1122"/>
  </conditionalFormatting>
  <conditionalFormatting sqref="V145">
    <cfRule type="duplicateValues" dxfId="1125" priority="1121"/>
  </conditionalFormatting>
  <conditionalFormatting sqref="V145">
    <cfRule type="duplicateValues" dxfId="1124" priority="1120"/>
  </conditionalFormatting>
  <conditionalFormatting sqref="V145">
    <cfRule type="duplicateValues" dxfId="1123" priority="1118"/>
    <cfRule type="duplicateValues" dxfId="1122" priority="1119"/>
  </conditionalFormatting>
  <conditionalFormatting sqref="V146">
    <cfRule type="duplicateValues" dxfId="1121" priority="1117"/>
  </conditionalFormatting>
  <conditionalFormatting sqref="A146">
    <cfRule type="duplicateValues" dxfId="1120" priority="1116"/>
  </conditionalFormatting>
  <conditionalFormatting sqref="A146:B146">
    <cfRule type="duplicateValues" dxfId="1119" priority="1115"/>
  </conditionalFormatting>
  <conditionalFormatting sqref="A146:B146">
    <cfRule type="duplicateValues" dxfId="1118" priority="1114"/>
  </conditionalFormatting>
  <conditionalFormatting sqref="A146:B146">
    <cfRule type="duplicateValues" dxfId="1117" priority="1113"/>
  </conditionalFormatting>
  <conditionalFormatting sqref="V146">
    <cfRule type="duplicateValues" dxfId="1116" priority="1112"/>
  </conditionalFormatting>
  <conditionalFormatting sqref="V146">
    <cfRule type="duplicateValues" dxfId="1115" priority="1111"/>
  </conditionalFormatting>
  <conditionalFormatting sqref="V146">
    <cfRule type="duplicateValues" dxfId="1114" priority="1110"/>
  </conditionalFormatting>
  <conditionalFormatting sqref="V146">
    <cfRule type="duplicateValues" dxfId="1113" priority="1109"/>
  </conditionalFormatting>
  <conditionalFormatting sqref="V146">
    <cfRule type="duplicateValues" dxfId="1112" priority="1108"/>
  </conditionalFormatting>
  <conditionalFormatting sqref="V146">
    <cfRule type="duplicateValues" dxfId="1111" priority="1106"/>
    <cfRule type="duplicateValues" dxfId="1110" priority="1107"/>
  </conditionalFormatting>
  <conditionalFormatting sqref="V147">
    <cfRule type="duplicateValues" dxfId="1109" priority="1105"/>
  </conditionalFormatting>
  <conditionalFormatting sqref="A147">
    <cfRule type="duplicateValues" dxfId="1108" priority="1104"/>
  </conditionalFormatting>
  <conditionalFormatting sqref="A147:B147">
    <cfRule type="duplicateValues" dxfId="1107" priority="1103"/>
  </conditionalFormatting>
  <conditionalFormatting sqref="A147:B147">
    <cfRule type="duplicateValues" dxfId="1106" priority="1102"/>
  </conditionalFormatting>
  <conditionalFormatting sqref="A147:B147">
    <cfRule type="duplicateValues" dxfId="1105" priority="1101"/>
  </conditionalFormatting>
  <conditionalFormatting sqref="V147">
    <cfRule type="duplicateValues" dxfId="1104" priority="1100"/>
  </conditionalFormatting>
  <conditionalFormatting sqref="V147">
    <cfRule type="duplicateValues" dxfId="1103" priority="1099"/>
  </conditionalFormatting>
  <conditionalFormatting sqref="V147">
    <cfRule type="duplicateValues" dxfId="1102" priority="1098"/>
  </conditionalFormatting>
  <conditionalFormatting sqref="V147">
    <cfRule type="duplicateValues" dxfId="1101" priority="1097"/>
  </conditionalFormatting>
  <conditionalFormatting sqref="V147">
    <cfRule type="duplicateValues" dxfId="1100" priority="1096"/>
  </conditionalFormatting>
  <conditionalFormatting sqref="V147">
    <cfRule type="duplicateValues" dxfId="1099" priority="1094"/>
    <cfRule type="duplicateValues" dxfId="1098" priority="1095"/>
  </conditionalFormatting>
  <conditionalFormatting sqref="A148">
    <cfRule type="duplicateValues" dxfId="1097" priority="1093"/>
  </conditionalFormatting>
  <conditionalFormatting sqref="A148:B148">
    <cfRule type="duplicateValues" dxfId="1096" priority="1092"/>
  </conditionalFormatting>
  <conditionalFormatting sqref="A148:B148">
    <cfRule type="duplicateValues" dxfId="1095" priority="1091"/>
  </conditionalFormatting>
  <conditionalFormatting sqref="A148:B148">
    <cfRule type="duplicateValues" dxfId="1094" priority="1090"/>
  </conditionalFormatting>
  <conditionalFormatting sqref="A149">
    <cfRule type="duplicateValues" dxfId="1093" priority="1089"/>
  </conditionalFormatting>
  <conditionalFormatting sqref="A149:B149">
    <cfRule type="duplicateValues" dxfId="1092" priority="1088"/>
  </conditionalFormatting>
  <conditionalFormatting sqref="A149:B149">
    <cfRule type="duplicateValues" dxfId="1091" priority="1087"/>
  </conditionalFormatting>
  <conditionalFormatting sqref="A149:B149">
    <cfRule type="duplicateValues" dxfId="1090" priority="1086"/>
  </conditionalFormatting>
  <conditionalFormatting sqref="V148:V149">
    <cfRule type="duplicateValues" dxfId="1089" priority="1085"/>
  </conditionalFormatting>
  <conditionalFormatting sqref="V148:V149">
    <cfRule type="duplicateValues" dxfId="1088" priority="1084"/>
  </conditionalFormatting>
  <conditionalFormatting sqref="V148:V149">
    <cfRule type="duplicateValues" dxfId="1087" priority="1083"/>
  </conditionalFormatting>
  <conditionalFormatting sqref="V148:V149">
    <cfRule type="duplicateValues" dxfId="1086" priority="1082"/>
  </conditionalFormatting>
  <conditionalFormatting sqref="V148:V149">
    <cfRule type="duplicateValues" dxfId="1085" priority="1081"/>
  </conditionalFormatting>
  <conditionalFormatting sqref="V148:V149">
    <cfRule type="duplicateValues" dxfId="1084" priority="1080"/>
  </conditionalFormatting>
  <conditionalFormatting sqref="V148:V149">
    <cfRule type="duplicateValues" dxfId="1083" priority="1078"/>
    <cfRule type="duplicateValues" dxfId="1082" priority="1079"/>
  </conditionalFormatting>
  <conditionalFormatting sqref="V150">
    <cfRule type="duplicateValues" dxfId="1081" priority="1077"/>
  </conditionalFormatting>
  <conditionalFormatting sqref="A150">
    <cfRule type="duplicateValues" dxfId="1080" priority="1076"/>
  </conditionalFormatting>
  <conditionalFormatting sqref="A150:B150">
    <cfRule type="duplicateValues" dxfId="1079" priority="1075"/>
  </conditionalFormatting>
  <conditionalFormatting sqref="A150:B150">
    <cfRule type="duplicateValues" dxfId="1078" priority="1074"/>
  </conditionalFormatting>
  <conditionalFormatting sqref="A150:B150">
    <cfRule type="duplicateValues" dxfId="1077" priority="1073"/>
  </conditionalFormatting>
  <conditionalFormatting sqref="V150">
    <cfRule type="duplicateValues" dxfId="1076" priority="1072"/>
  </conditionalFormatting>
  <conditionalFormatting sqref="V150">
    <cfRule type="duplicateValues" dxfId="1075" priority="1071"/>
  </conditionalFormatting>
  <conditionalFormatting sqref="V150">
    <cfRule type="duplicateValues" dxfId="1074" priority="1070"/>
  </conditionalFormatting>
  <conditionalFormatting sqref="V150">
    <cfRule type="duplicateValues" dxfId="1073" priority="1069"/>
  </conditionalFormatting>
  <conditionalFormatting sqref="V150">
    <cfRule type="duplicateValues" dxfId="1072" priority="1068"/>
  </conditionalFormatting>
  <conditionalFormatting sqref="V150">
    <cfRule type="duplicateValues" dxfId="1071" priority="1066"/>
    <cfRule type="duplicateValues" dxfId="1070" priority="1067"/>
  </conditionalFormatting>
  <conditionalFormatting sqref="V151">
    <cfRule type="duplicateValues" dxfId="1069" priority="1065"/>
  </conditionalFormatting>
  <conditionalFormatting sqref="A151">
    <cfRule type="duplicateValues" dxfId="1068" priority="1064"/>
  </conditionalFormatting>
  <conditionalFormatting sqref="A151:B151">
    <cfRule type="duplicateValues" dxfId="1067" priority="1063"/>
  </conditionalFormatting>
  <conditionalFormatting sqref="A151:B151">
    <cfRule type="duplicateValues" dxfId="1066" priority="1062"/>
  </conditionalFormatting>
  <conditionalFormatting sqref="A151:B151">
    <cfRule type="duplicateValues" dxfId="1065" priority="1061"/>
  </conditionalFormatting>
  <conditionalFormatting sqref="V151">
    <cfRule type="duplicateValues" dxfId="1064" priority="1060"/>
  </conditionalFormatting>
  <conditionalFormatting sqref="V151">
    <cfRule type="duplicateValues" dxfId="1063" priority="1059"/>
  </conditionalFormatting>
  <conditionalFormatting sqref="V151">
    <cfRule type="duplicateValues" dxfId="1062" priority="1058"/>
  </conditionalFormatting>
  <conditionalFormatting sqref="V151">
    <cfRule type="duplicateValues" dxfId="1061" priority="1057"/>
  </conditionalFormatting>
  <conditionalFormatting sqref="V151">
    <cfRule type="duplicateValues" dxfId="1060" priority="1056"/>
  </conditionalFormatting>
  <conditionalFormatting sqref="V151">
    <cfRule type="duplicateValues" dxfId="1059" priority="1054"/>
    <cfRule type="duplicateValues" dxfId="1058" priority="1055"/>
  </conditionalFormatting>
  <conditionalFormatting sqref="V152">
    <cfRule type="duplicateValues" dxfId="1057" priority="1053"/>
  </conditionalFormatting>
  <conditionalFormatting sqref="A152">
    <cfRule type="duplicateValues" dxfId="1056" priority="1052"/>
  </conditionalFormatting>
  <conditionalFormatting sqref="A152:B152">
    <cfRule type="duplicateValues" dxfId="1055" priority="1051"/>
  </conditionalFormatting>
  <conditionalFormatting sqref="V152">
    <cfRule type="duplicateValues" dxfId="1054" priority="1050"/>
  </conditionalFormatting>
  <conditionalFormatting sqref="V152">
    <cfRule type="duplicateValues" dxfId="1053" priority="1049"/>
  </conditionalFormatting>
  <conditionalFormatting sqref="A152:B152">
    <cfRule type="duplicateValues" dxfId="1052" priority="1048"/>
  </conditionalFormatting>
  <conditionalFormatting sqref="A152:B152">
    <cfRule type="duplicateValues" dxfId="1051" priority="1047"/>
  </conditionalFormatting>
  <conditionalFormatting sqref="V152">
    <cfRule type="duplicateValues" dxfId="1050" priority="1046"/>
  </conditionalFormatting>
  <conditionalFormatting sqref="V152">
    <cfRule type="duplicateValues" dxfId="1049" priority="1045"/>
  </conditionalFormatting>
  <conditionalFormatting sqref="V152">
    <cfRule type="duplicateValues" dxfId="1048" priority="1044"/>
  </conditionalFormatting>
  <conditionalFormatting sqref="V152">
    <cfRule type="duplicateValues" dxfId="1047" priority="1042"/>
    <cfRule type="duplicateValues" dxfId="1046" priority="1043"/>
  </conditionalFormatting>
  <conditionalFormatting sqref="V153">
    <cfRule type="duplicateValues" dxfId="1045" priority="1041"/>
  </conditionalFormatting>
  <conditionalFormatting sqref="A153">
    <cfRule type="duplicateValues" dxfId="1044" priority="1040"/>
  </conditionalFormatting>
  <conditionalFormatting sqref="A153:B153">
    <cfRule type="duplicateValues" dxfId="1043" priority="1039"/>
  </conditionalFormatting>
  <conditionalFormatting sqref="A153:B153">
    <cfRule type="duplicateValues" dxfId="1042" priority="1038"/>
  </conditionalFormatting>
  <conditionalFormatting sqref="A153:B153">
    <cfRule type="duplicateValues" dxfId="1041" priority="1037"/>
  </conditionalFormatting>
  <conditionalFormatting sqref="V153">
    <cfRule type="duplicateValues" dxfId="1040" priority="1036"/>
  </conditionalFormatting>
  <conditionalFormatting sqref="V153">
    <cfRule type="duplicateValues" dxfId="1039" priority="1035"/>
  </conditionalFormatting>
  <conditionalFormatting sqref="V153">
    <cfRule type="duplicateValues" dxfId="1038" priority="1034"/>
  </conditionalFormatting>
  <conditionalFormatting sqref="V153">
    <cfRule type="duplicateValues" dxfId="1037" priority="1033"/>
  </conditionalFormatting>
  <conditionalFormatting sqref="V153">
    <cfRule type="duplicateValues" dxfId="1036" priority="1032"/>
  </conditionalFormatting>
  <conditionalFormatting sqref="V153">
    <cfRule type="duplicateValues" dxfId="1035" priority="1030"/>
    <cfRule type="duplicateValues" dxfId="1034" priority="1031"/>
  </conditionalFormatting>
  <conditionalFormatting sqref="V154">
    <cfRule type="duplicateValues" dxfId="1033" priority="1029"/>
  </conditionalFormatting>
  <conditionalFormatting sqref="A154">
    <cfRule type="duplicateValues" dxfId="1032" priority="1028"/>
  </conditionalFormatting>
  <conditionalFormatting sqref="A154:B154">
    <cfRule type="duplicateValues" dxfId="1031" priority="1027"/>
  </conditionalFormatting>
  <conditionalFormatting sqref="A154:B154">
    <cfRule type="duplicateValues" dxfId="1030" priority="1026"/>
  </conditionalFormatting>
  <conditionalFormatting sqref="A154:B154">
    <cfRule type="duplicateValues" dxfId="1029" priority="1025"/>
  </conditionalFormatting>
  <conditionalFormatting sqref="V154">
    <cfRule type="duplicateValues" dxfId="1028" priority="1024"/>
  </conditionalFormatting>
  <conditionalFormatting sqref="V154">
    <cfRule type="duplicateValues" dxfId="1027" priority="1023"/>
  </conditionalFormatting>
  <conditionalFormatting sqref="V154">
    <cfRule type="duplicateValues" dxfId="1026" priority="1022"/>
  </conditionalFormatting>
  <conditionalFormatting sqref="V154">
    <cfRule type="duplicateValues" dxfId="1025" priority="1021"/>
  </conditionalFormatting>
  <conditionalFormatting sqref="V154">
    <cfRule type="duplicateValues" dxfId="1024" priority="1020"/>
  </conditionalFormatting>
  <conditionalFormatting sqref="V154">
    <cfRule type="duplicateValues" dxfId="1023" priority="1018"/>
    <cfRule type="duplicateValues" dxfId="1022" priority="1019"/>
  </conditionalFormatting>
  <conditionalFormatting sqref="V155">
    <cfRule type="duplicateValues" dxfId="1021" priority="1017"/>
  </conditionalFormatting>
  <conditionalFormatting sqref="A155">
    <cfRule type="duplicateValues" dxfId="1020" priority="1016"/>
  </conditionalFormatting>
  <conditionalFormatting sqref="A155:B155">
    <cfRule type="duplicateValues" dxfId="1019" priority="1015"/>
  </conditionalFormatting>
  <conditionalFormatting sqref="A155:B155">
    <cfRule type="duplicateValues" dxfId="1018" priority="1014"/>
  </conditionalFormatting>
  <conditionalFormatting sqref="A155:B155">
    <cfRule type="duplicateValues" dxfId="1017" priority="1013"/>
  </conditionalFormatting>
  <conditionalFormatting sqref="V155">
    <cfRule type="duplicateValues" dxfId="1016" priority="1012"/>
  </conditionalFormatting>
  <conditionalFormatting sqref="V155">
    <cfRule type="duplicateValues" dxfId="1015" priority="1011"/>
  </conditionalFormatting>
  <conditionalFormatting sqref="V155">
    <cfRule type="duplicateValues" dxfId="1014" priority="1010"/>
  </conditionalFormatting>
  <conditionalFormatting sqref="V155">
    <cfRule type="duplicateValues" dxfId="1013" priority="1009"/>
  </conditionalFormatting>
  <conditionalFormatting sqref="V155">
    <cfRule type="duplicateValues" dxfId="1012" priority="1008"/>
  </conditionalFormatting>
  <conditionalFormatting sqref="V155">
    <cfRule type="duplicateValues" dxfId="1011" priority="1006"/>
    <cfRule type="duplicateValues" dxfId="1010" priority="1007"/>
  </conditionalFormatting>
  <conditionalFormatting sqref="V156">
    <cfRule type="duplicateValues" dxfId="1009" priority="1005"/>
  </conditionalFormatting>
  <conditionalFormatting sqref="A156">
    <cfRule type="duplicateValues" dxfId="1008" priority="1004"/>
  </conditionalFormatting>
  <conditionalFormatting sqref="A156:B156">
    <cfRule type="duplicateValues" dxfId="1007" priority="1003"/>
  </conditionalFormatting>
  <conditionalFormatting sqref="A156:B156">
    <cfRule type="duplicateValues" dxfId="1006" priority="1002"/>
  </conditionalFormatting>
  <conditionalFormatting sqref="A156:B156">
    <cfRule type="duplicateValues" dxfId="1005" priority="1001"/>
  </conditionalFormatting>
  <conditionalFormatting sqref="V156">
    <cfRule type="duplicateValues" dxfId="1004" priority="1000"/>
  </conditionalFormatting>
  <conditionalFormatting sqref="V156">
    <cfRule type="duplicateValues" dxfId="1003" priority="999"/>
  </conditionalFormatting>
  <conditionalFormatting sqref="V156">
    <cfRule type="duplicateValues" dxfId="1002" priority="998"/>
  </conditionalFormatting>
  <conditionalFormatting sqref="V156">
    <cfRule type="duplicateValues" dxfId="1001" priority="997"/>
  </conditionalFormatting>
  <conditionalFormatting sqref="V156">
    <cfRule type="duplicateValues" dxfId="1000" priority="996"/>
  </conditionalFormatting>
  <conditionalFormatting sqref="V156">
    <cfRule type="duplicateValues" dxfId="999" priority="994"/>
    <cfRule type="duplicateValues" dxfId="998" priority="995"/>
  </conditionalFormatting>
  <conditionalFormatting sqref="V157">
    <cfRule type="duplicateValues" dxfId="997" priority="993"/>
  </conditionalFormatting>
  <conditionalFormatting sqref="A157">
    <cfRule type="duplicateValues" dxfId="996" priority="992"/>
  </conditionalFormatting>
  <conditionalFormatting sqref="A157:B157">
    <cfRule type="duplicateValues" dxfId="995" priority="991"/>
  </conditionalFormatting>
  <conditionalFormatting sqref="A157:B157">
    <cfRule type="duplicateValues" dxfId="994" priority="990"/>
  </conditionalFormatting>
  <conditionalFormatting sqref="A157:B157">
    <cfRule type="duplicateValues" dxfId="993" priority="989"/>
  </conditionalFormatting>
  <conditionalFormatting sqref="V157">
    <cfRule type="duplicateValues" dxfId="992" priority="988"/>
  </conditionalFormatting>
  <conditionalFormatting sqref="V157">
    <cfRule type="duplicateValues" dxfId="991" priority="987"/>
  </conditionalFormatting>
  <conditionalFormatting sqref="V157">
    <cfRule type="duplicateValues" dxfId="990" priority="986"/>
  </conditionalFormatting>
  <conditionalFormatting sqref="V157">
    <cfRule type="duplicateValues" dxfId="989" priority="985"/>
  </conditionalFormatting>
  <conditionalFormatting sqref="V157">
    <cfRule type="duplicateValues" dxfId="988" priority="984"/>
  </conditionalFormatting>
  <conditionalFormatting sqref="V157">
    <cfRule type="duplicateValues" dxfId="987" priority="982"/>
    <cfRule type="duplicateValues" dxfId="986" priority="983"/>
  </conditionalFormatting>
  <conditionalFormatting sqref="A158">
    <cfRule type="duplicateValues" dxfId="985" priority="981"/>
  </conditionalFormatting>
  <conditionalFormatting sqref="A158:B158">
    <cfRule type="duplicateValues" dxfId="984" priority="980"/>
  </conditionalFormatting>
  <conditionalFormatting sqref="A158:B158">
    <cfRule type="duplicateValues" dxfId="983" priority="979"/>
  </conditionalFormatting>
  <conditionalFormatting sqref="A158:B158">
    <cfRule type="duplicateValues" dxfId="982" priority="978"/>
  </conditionalFormatting>
  <conditionalFormatting sqref="V158">
    <cfRule type="duplicateValues" dxfId="981" priority="977"/>
  </conditionalFormatting>
  <conditionalFormatting sqref="V158">
    <cfRule type="duplicateValues" dxfId="980" priority="976"/>
  </conditionalFormatting>
  <conditionalFormatting sqref="V158">
    <cfRule type="duplicateValues" dxfId="979" priority="975"/>
  </conditionalFormatting>
  <conditionalFormatting sqref="V158">
    <cfRule type="duplicateValues" dxfId="978" priority="974"/>
  </conditionalFormatting>
  <conditionalFormatting sqref="V158">
    <cfRule type="duplicateValues" dxfId="977" priority="973"/>
  </conditionalFormatting>
  <conditionalFormatting sqref="V158">
    <cfRule type="duplicateValues" dxfId="976" priority="972"/>
  </conditionalFormatting>
  <conditionalFormatting sqref="V158">
    <cfRule type="duplicateValues" dxfId="975" priority="970"/>
    <cfRule type="duplicateValues" dxfId="974" priority="971"/>
  </conditionalFormatting>
  <conditionalFormatting sqref="V159">
    <cfRule type="duplicateValues" dxfId="973" priority="969"/>
  </conditionalFormatting>
  <conditionalFormatting sqref="A159">
    <cfRule type="duplicateValues" dxfId="972" priority="968"/>
  </conditionalFormatting>
  <conditionalFormatting sqref="A159:B159">
    <cfRule type="duplicateValues" dxfId="971" priority="967"/>
  </conditionalFormatting>
  <conditionalFormatting sqref="A159:B159">
    <cfRule type="duplicateValues" dxfId="970" priority="966"/>
  </conditionalFormatting>
  <conditionalFormatting sqref="A159:B159">
    <cfRule type="duplicateValues" dxfId="969" priority="965"/>
  </conditionalFormatting>
  <conditionalFormatting sqref="V159">
    <cfRule type="duplicateValues" dxfId="968" priority="964"/>
  </conditionalFormatting>
  <conditionalFormatting sqref="V159">
    <cfRule type="duplicateValues" dxfId="967" priority="963"/>
  </conditionalFormatting>
  <conditionalFormatting sqref="V159">
    <cfRule type="duplicateValues" dxfId="966" priority="962"/>
  </conditionalFormatting>
  <conditionalFormatting sqref="V159">
    <cfRule type="duplicateValues" dxfId="965" priority="961"/>
  </conditionalFormatting>
  <conditionalFormatting sqref="V159">
    <cfRule type="duplicateValues" dxfId="964" priority="960"/>
  </conditionalFormatting>
  <conditionalFormatting sqref="V159">
    <cfRule type="duplicateValues" dxfId="963" priority="958"/>
    <cfRule type="duplicateValues" dxfId="962" priority="959"/>
  </conditionalFormatting>
  <conditionalFormatting sqref="V160">
    <cfRule type="duplicateValues" dxfId="961" priority="957"/>
  </conditionalFormatting>
  <conditionalFormatting sqref="A160">
    <cfRule type="duplicateValues" dxfId="960" priority="956"/>
  </conditionalFormatting>
  <conditionalFormatting sqref="A160:B160">
    <cfRule type="duplicateValues" dxfId="959" priority="955"/>
  </conditionalFormatting>
  <conditionalFormatting sqref="A160:B160">
    <cfRule type="duplicateValues" dxfId="958" priority="954"/>
  </conditionalFormatting>
  <conditionalFormatting sqref="A160:B160">
    <cfRule type="duplicateValues" dxfId="957" priority="953"/>
  </conditionalFormatting>
  <conditionalFormatting sqref="V160">
    <cfRule type="duplicateValues" dxfId="956" priority="952"/>
  </conditionalFormatting>
  <conditionalFormatting sqref="V160">
    <cfRule type="duplicateValues" dxfId="955" priority="951"/>
  </conditionalFormatting>
  <conditionalFormatting sqref="V160">
    <cfRule type="duplicateValues" dxfId="954" priority="950"/>
  </conditionalFormatting>
  <conditionalFormatting sqref="V160">
    <cfRule type="duplicateValues" dxfId="953" priority="949"/>
  </conditionalFormatting>
  <conditionalFormatting sqref="V160">
    <cfRule type="duplicateValues" dxfId="952" priority="948"/>
  </conditionalFormatting>
  <conditionalFormatting sqref="V160">
    <cfRule type="duplicateValues" dxfId="951" priority="946"/>
    <cfRule type="duplicateValues" dxfId="950" priority="947"/>
  </conditionalFormatting>
  <conditionalFormatting sqref="A161">
    <cfRule type="duplicateValues" dxfId="949" priority="945"/>
  </conditionalFormatting>
  <conditionalFormatting sqref="A161:B161">
    <cfRule type="duplicateValues" dxfId="948" priority="944"/>
  </conditionalFormatting>
  <conditionalFormatting sqref="A161:B161">
    <cfRule type="duplicateValues" dxfId="947" priority="943"/>
  </conditionalFormatting>
  <conditionalFormatting sqref="A161:B161">
    <cfRule type="duplicateValues" dxfId="946" priority="942"/>
  </conditionalFormatting>
  <conditionalFormatting sqref="V161">
    <cfRule type="duplicateValues" dxfId="945" priority="941"/>
  </conditionalFormatting>
  <conditionalFormatting sqref="V161">
    <cfRule type="duplicateValues" dxfId="944" priority="940"/>
  </conditionalFormatting>
  <conditionalFormatting sqref="V161">
    <cfRule type="duplicateValues" dxfId="943" priority="939"/>
  </conditionalFormatting>
  <conditionalFormatting sqref="V161">
    <cfRule type="duplicateValues" dxfId="942" priority="938"/>
  </conditionalFormatting>
  <conditionalFormatting sqref="V161">
    <cfRule type="duplicateValues" dxfId="941" priority="937"/>
  </conditionalFormatting>
  <conditionalFormatting sqref="V161">
    <cfRule type="duplicateValues" dxfId="940" priority="936"/>
  </conditionalFormatting>
  <conditionalFormatting sqref="V161">
    <cfRule type="duplicateValues" dxfId="939" priority="934"/>
    <cfRule type="duplicateValues" dxfId="938" priority="935"/>
  </conditionalFormatting>
  <conditionalFormatting sqref="V162">
    <cfRule type="duplicateValues" dxfId="937" priority="933"/>
  </conditionalFormatting>
  <conditionalFormatting sqref="V162">
    <cfRule type="duplicateValues" dxfId="936" priority="932"/>
  </conditionalFormatting>
  <conditionalFormatting sqref="V162">
    <cfRule type="duplicateValues" dxfId="935" priority="931"/>
  </conditionalFormatting>
  <conditionalFormatting sqref="V162">
    <cfRule type="duplicateValues" dxfId="934" priority="930"/>
  </conditionalFormatting>
  <conditionalFormatting sqref="V162">
    <cfRule type="duplicateValues" dxfId="933" priority="929"/>
  </conditionalFormatting>
  <conditionalFormatting sqref="V162">
    <cfRule type="duplicateValues" dxfId="932" priority="928"/>
  </conditionalFormatting>
  <conditionalFormatting sqref="V162">
    <cfRule type="duplicateValues" dxfId="931" priority="926"/>
    <cfRule type="duplicateValues" dxfId="930" priority="927"/>
  </conditionalFormatting>
  <conditionalFormatting sqref="A162">
    <cfRule type="duplicateValues" dxfId="929" priority="925"/>
  </conditionalFormatting>
  <conditionalFormatting sqref="A162:B162">
    <cfRule type="duplicateValues" dxfId="928" priority="924"/>
  </conditionalFormatting>
  <conditionalFormatting sqref="A162:B162">
    <cfRule type="duplicateValues" dxfId="927" priority="923"/>
  </conditionalFormatting>
  <conditionalFormatting sqref="A162:B162">
    <cfRule type="duplicateValues" dxfId="926" priority="922"/>
  </conditionalFormatting>
  <conditionalFormatting sqref="V163">
    <cfRule type="duplicateValues" dxfId="925" priority="921"/>
  </conditionalFormatting>
  <conditionalFormatting sqref="A163">
    <cfRule type="duplicateValues" dxfId="924" priority="920"/>
  </conditionalFormatting>
  <conditionalFormatting sqref="A163:B163">
    <cfRule type="duplicateValues" dxfId="923" priority="919"/>
  </conditionalFormatting>
  <conditionalFormatting sqref="A163:B163">
    <cfRule type="duplicateValues" dxfId="922" priority="918"/>
  </conditionalFormatting>
  <conditionalFormatting sqref="A163:B163">
    <cfRule type="duplicateValues" dxfId="921" priority="917"/>
  </conditionalFormatting>
  <conditionalFormatting sqref="V163">
    <cfRule type="duplicateValues" dxfId="920" priority="916"/>
  </conditionalFormatting>
  <conditionalFormatting sqref="V163">
    <cfRule type="duplicateValues" dxfId="919" priority="915"/>
  </conditionalFormatting>
  <conditionalFormatting sqref="V163">
    <cfRule type="duplicateValues" dxfId="918" priority="914"/>
  </conditionalFormatting>
  <conditionalFormatting sqref="V163">
    <cfRule type="duplicateValues" dxfId="917" priority="913"/>
  </conditionalFormatting>
  <conditionalFormatting sqref="V163">
    <cfRule type="duplicateValues" dxfId="916" priority="912"/>
  </conditionalFormatting>
  <conditionalFormatting sqref="V163">
    <cfRule type="duplicateValues" dxfId="915" priority="910"/>
    <cfRule type="duplicateValues" dxfId="914" priority="911"/>
  </conditionalFormatting>
  <conditionalFormatting sqref="V164">
    <cfRule type="duplicateValues" dxfId="913" priority="909"/>
  </conditionalFormatting>
  <conditionalFormatting sqref="A164">
    <cfRule type="duplicateValues" dxfId="912" priority="908"/>
  </conditionalFormatting>
  <conditionalFormatting sqref="A164:B164">
    <cfRule type="duplicateValues" dxfId="911" priority="907"/>
  </conditionalFormatting>
  <conditionalFormatting sqref="A164:B164">
    <cfRule type="duplicateValues" dxfId="910" priority="906"/>
  </conditionalFormatting>
  <conditionalFormatting sqref="A164:B164">
    <cfRule type="duplicateValues" dxfId="909" priority="905"/>
  </conditionalFormatting>
  <conditionalFormatting sqref="V164">
    <cfRule type="duplicateValues" dxfId="908" priority="904"/>
  </conditionalFormatting>
  <conditionalFormatting sqref="V164">
    <cfRule type="duplicateValues" dxfId="907" priority="903"/>
  </conditionalFormatting>
  <conditionalFormatting sqref="V164">
    <cfRule type="duplicateValues" dxfId="906" priority="902"/>
  </conditionalFormatting>
  <conditionalFormatting sqref="V164">
    <cfRule type="duplicateValues" dxfId="905" priority="901"/>
  </conditionalFormatting>
  <conditionalFormatting sqref="V164">
    <cfRule type="duplicateValues" dxfId="904" priority="900"/>
  </conditionalFormatting>
  <conditionalFormatting sqref="V164">
    <cfRule type="duplicateValues" dxfId="903" priority="898"/>
    <cfRule type="duplicateValues" dxfId="902" priority="899"/>
  </conditionalFormatting>
  <conditionalFormatting sqref="A165">
    <cfRule type="duplicateValues" dxfId="901" priority="897"/>
  </conditionalFormatting>
  <conditionalFormatting sqref="A165:B165">
    <cfRule type="duplicateValues" dxfId="900" priority="896"/>
  </conditionalFormatting>
  <conditionalFormatting sqref="A165:B165">
    <cfRule type="duplicateValues" dxfId="899" priority="895"/>
  </conditionalFormatting>
  <conditionalFormatting sqref="A165:B165">
    <cfRule type="duplicateValues" dxfId="898" priority="894"/>
  </conditionalFormatting>
  <conditionalFormatting sqref="V165">
    <cfRule type="duplicateValues" dxfId="897" priority="893"/>
  </conditionalFormatting>
  <conditionalFormatting sqref="V165">
    <cfRule type="duplicateValues" dxfId="896" priority="892"/>
  </conditionalFormatting>
  <conditionalFormatting sqref="V165">
    <cfRule type="duplicateValues" dxfId="895" priority="891"/>
  </conditionalFormatting>
  <conditionalFormatting sqref="V165">
    <cfRule type="duplicateValues" dxfId="894" priority="890"/>
  </conditionalFormatting>
  <conditionalFormatting sqref="V165">
    <cfRule type="duplicateValues" dxfId="893" priority="889"/>
  </conditionalFormatting>
  <conditionalFormatting sqref="V165">
    <cfRule type="duplicateValues" dxfId="892" priority="888"/>
  </conditionalFormatting>
  <conditionalFormatting sqref="V165">
    <cfRule type="duplicateValues" dxfId="891" priority="886"/>
    <cfRule type="duplicateValues" dxfId="890" priority="887"/>
  </conditionalFormatting>
  <conditionalFormatting sqref="V166">
    <cfRule type="duplicateValues" dxfId="889" priority="885"/>
  </conditionalFormatting>
  <conditionalFormatting sqref="V166">
    <cfRule type="duplicateValues" dxfId="888" priority="884"/>
  </conditionalFormatting>
  <conditionalFormatting sqref="A166">
    <cfRule type="duplicateValues" dxfId="887" priority="883"/>
  </conditionalFormatting>
  <conditionalFormatting sqref="A166:B166">
    <cfRule type="duplicateValues" dxfId="886" priority="882"/>
  </conditionalFormatting>
  <conditionalFormatting sqref="A166:B166">
    <cfRule type="duplicateValues" dxfId="885" priority="881"/>
  </conditionalFormatting>
  <conditionalFormatting sqref="A166:B166">
    <cfRule type="duplicateValues" dxfId="884" priority="880"/>
  </conditionalFormatting>
  <conditionalFormatting sqref="V166">
    <cfRule type="duplicateValues" dxfId="883" priority="879"/>
  </conditionalFormatting>
  <conditionalFormatting sqref="V166">
    <cfRule type="duplicateValues" dxfId="882" priority="878"/>
  </conditionalFormatting>
  <conditionalFormatting sqref="V166">
    <cfRule type="duplicateValues" dxfId="881" priority="877"/>
  </conditionalFormatting>
  <conditionalFormatting sqref="V166">
    <cfRule type="duplicateValues" dxfId="880" priority="876"/>
  </conditionalFormatting>
  <conditionalFormatting sqref="V166">
    <cfRule type="duplicateValues" dxfId="879" priority="874"/>
    <cfRule type="duplicateValues" dxfId="878" priority="875"/>
  </conditionalFormatting>
  <conditionalFormatting sqref="V167">
    <cfRule type="duplicateValues" dxfId="877" priority="873"/>
  </conditionalFormatting>
  <conditionalFormatting sqref="A167">
    <cfRule type="duplicateValues" dxfId="876" priority="872"/>
  </conditionalFormatting>
  <conditionalFormatting sqref="A167:B167">
    <cfRule type="duplicateValues" dxfId="875" priority="871"/>
  </conditionalFormatting>
  <conditionalFormatting sqref="A167:B167">
    <cfRule type="duplicateValues" dxfId="874" priority="870"/>
  </conditionalFormatting>
  <conditionalFormatting sqref="A167:B167">
    <cfRule type="duplicateValues" dxfId="873" priority="869"/>
  </conditionalFormatting>
  <conditionalFormatting sqref="V167">
    <cfRule type="duplicateValues" dxfId="872" priority="868"/>
  </conditionalFormatting>
  <conditionalFormatting sqref="V167">
    <cfRule type="duplicateValues" dxfId="871" priority="867"/>
  </conditionalFormatting>
  <conditionalFormatting sqref="V167">
    <cfRule type="duplicateValues" dxfId="870" priority="866"/>
  </conditionalFormatting>
  <conditionalFormatting sqref="V167">
    <cfRule type="duplicateValues" dxfId="869" priority="865"/>
  </conditionalFormatting>
  <conditionalFormatting sqref="V167">
    <cfRule type="duplicateValues" dxfId="868" priority="864"/>
  </conditionalFormatting>
  <conditionalFormatting sqref="V167">
    <cfRule type="duplicateValues" dxfId="867" priority="862"/>
    <cfRule type="duplicateValues" dxfId="866" priority="863"/>
  </conditionalFormatting>
  <conditionalFormatting sqref="V168">
    <cfRule type="duplicateValues" dxfId="865" priority="861"/>
  </conditionalFormatting>
  <conditionalFormatting sqref="A168">
    <cfRule type="duplicateValues" dxfId="864" priority="860"/>
  </conditionalFormatting>
  <conditionalFormatting sqref="A168:B168">
    <cfRule type="duplicateValues" dxfId="863" priority="859"/>
  </conditionalFormatting>
  <conditionalFormatting sqref="A168:B168">
    <cfRule type="duplicateValues" dxfId="862" priority="858"/>
  </conditionalFormatting>
  <conditionalFormatting sqref="A168:B168">
    <cfRule type="duplicateValues" dxfId="861" priority="857"/>
  </conditionalFormatting>
  <conditionalFormatting sqref="V168">
    <cfRule type="duplicateValues" dxfId="860" priority="856"/>
  </conditionalFormatting>
  <conditionalFormatting sqref="V168">
    <cfRule type="duplicateValues" dxfId="859" priority="855"/>
  </conditionalFormatting>
  <conditionalFormatting sqref="V168">
    <cfRule type="duplicateValues" dxfId="858" priority="854"/>
  </conditionalFormatting>
  <conditionalFormatting sqref="V168">
    <cfRule type="duplicateValues" dxfId="857" priority="853"/>
  </conditionalFormatting>
  <conditionalFormatting sqref="V168">
    <cfRule type="duplicateValues" dxfId="856" priority="852"/>
  </conditionalFormatting>
  <conditionalFormatting sqref="V168">
    <cfRule type="duplicateValues" dxfId="855" priority="850"/>
    <cfRule type="duplicateValues" dxfId="854" priority="851"/>
  </conditionalFormatting>
  <conditionalFormatting sqref="A169">
    <cfRule type="duplicateValues" dxfId="853" priority="849"/>
  </conditionalFormatting>
  <conditionalFormatting sqref="A169:B169">
    <cfRule type="duplicateValues" dxfId="852" priority="848"/>
  </conditionalFormatting>
  <conditionalFormatting sqref="A169:B169">
    <cfRule type="duplicateValues" dxfId="851" priority="847"/>
  </conditionalFormatting>
  <conditionalFormatting sqref="A169:B169">
    <cfRule type="duplicateValues" dxfId="850" priority="846"/>
  </conditionalFormatting>
  <conditionalFormatting sqref="V169">
    <cfRule type="duplicateValues" dxfId="849" priority="845"/>
  </conditionalFormatting>
  <conditionalFormatting sqref="V169">
    <cfRule type="duplicateValues" dxfId="848" priority="844"/>
  </conditionalFormatting>
  <conditionalFormatting sqref="V169">
    <cfRule type="duplicateValues" dxfId="847" priority="843"/>
  </conditionalFormatting>
  <conditionalFormatting sqref="V169">
    <cfRule type="duplicateValues" dxfId="846" priority="842"/>
  </conditionalFormatting>
  <conditionalFormatting sqref="V169">
    <cfRule type="duplicateValues" dxfId="845" priority="841"/>
  </conditionalFormatting>
  <conditionalFormatting sqref="V169">
    <cfRule type="duplicateValues" dxfId="844" priority="840"/>
  </conditionalFormatting>
  <conditionalFormatting sqref="V169">
    <cfRule type="duplicateValues" dxfId="843" priority="838"/>
    <cfRule type="duplicateValues" dxfId="842" priority="839"/>
  </conditionalFormatting>
  <conditionalFormatting sqref="A170">
    <cfRule type="duplicateValues" dxfId="841" priority="837"/>
  </conditionalFormatting>
  <conditionalFormatting sqref="A170:B170">
    <cfRule type="duplicateValues" dxfId="840" priority="836"/>
  </conditionalFormatting>
  <conditionalFormatting sqref="A170:B170">
    <cfRule type="duplicateValues" dxfId="839" priority="835"/>
  </conditionalFormatting>
  <conditionalFormatting sqref="A170:B170">
    <cfRule type="duplicateValues" dxfId="838" priority="834"/>
  </conditionalFormatting>
  <conditionalFormatting sqref="V170">
    <cfRule type="duplicateValues" dxfId="837" priority="833"/>
  </conditionalFormatting>
  <conditionalFormatting sqref="V170">
    <cfRule type="duplicateValues" dxfId="836" priority="832"/>
  </conditionalFormatting>
  <conditionalFormatting sqref="V170">
    <cfRule type="duplicateValues" dxfId="835" priority="831"/>
  </conditionalFormatting>
  <conditionalFormatting sqref="V170">
    <cfRule type="duplicateValues" dxfId="834" priority="830"/>
  </conditionalFormatting>
  <conditionalFormatting sqref="V170">
    <cfRule type="duplicateValues" dxfId="833" priority="829"/>
  </conditionalFormatting>
  <conditionalFormatting sqref="V170">
    <cfRule type="duplicateValues" dxfId="832" priority="828"/>
  </conditionalFormatting>
  <conditionalFormatting sqref="V170">
    <cfRule type="duplicateValues" dxfId="831" priority="826"/>
    <cfRule type="duplicateValues" dxfId="830" priority="827"/>
  </conditionalFormatting>
  <conditionalFormatting sqref="A171">
    <cfRule type="duplicateValues" dxfId="829" priority="825"/>
  </conditionalFormatting>
  <conditionalFormatting sqref="A171:B171">
    <cfRule type="duplicateValues" dxfId="828" priority="824"/>
  </conditionalFormatting>
  <conditionalFormatting sqref="A171:B171">
    <cfRule type="duplicateValues" dxfId="827" priority="823"/>
  </conditionalFormatting>
  <conditionalFormatting sqref="V171">
    <cfRule type="duplicateValues" dxfId="826" priority="822"/>
  </conditionalFormatting>
  <conditionalFormatting sqref="V171">
    <cfRule type="duplicateValues" dxfId="825" priority="821"/>
  </conditionalFormatting>
  <conditionalFormatting sqref="V171">
    <cfRule type="duplicateValues" dxfId="824" priority="820"/>
  </conditionalFormatting>
  <conditionalFormatting sqref="V171">
    <cfRule type="duplicateValues" dxfId="823" priority="819"/>
  </conditionalFormatting>
  <conditionalFormatting sqref="V171">
    <cfRule type="duplicateValues" dxfId="822" priority="818"/>
  </conditionalFormatting>
  <conditionalFormatting sqref="V171">
    <cfRule type="duplicateValues" dxfId="821" priority="817"/>
  </conditionalFormatting>
  <conditionalFormatting sqref="V171">
    <cfRule type="duplicateValues" dxfId="820" priority="815"/>
    <cfRule type="duplicateValues" dxfId="819" priority="816"/>
  </conditionalFormatting>
  <conditionalFormatting sqref="V172">
    <cfRule type="duplicateValues" dxfId="818" priority="814"/>
  </conditionalFormatting>
  <conditionalFormatting sqref="V172">
    <cfRule type="duplicateValues" dxfId="817" priority="813"/>
  </conditionalFormatting>
  <conditionalFormatting sqref="V172">
    <cfRule type="duplicateValues" dxfId="816" priority="812"/>
  </conditionalFormatting>
  <conditionalFormatting sqref="A172">
    <cfRule type="duplicateValues" dxfId="815" priority="811"/>
  </conditionalFormatting>
  <conditionalFormatting sqref="A172:B172">
    <cfRule type="duplicateValues" dxfId="814" priority="810"/>
  </conditionalFormatting>
  <conditionalFormatting sqref="A172:B172">
    <cfRule type="duplicateValues" dxfId="813" priority="809"/>
  </conditionalFormatting>
  <conditionalFormatting sqref="A172:B172">
    <cfRule type="duplicateValues" dxfId="812" priority="808"/>
  </conditionalFormatting>
  <conditionalFormatting sqref="V172">
    <cfRule type="duplicateValues" dxfId="811" priority="807"/>
  </conditionalFormatting>
  <conditionalFormatting sqref="V172">
    <cfRule type="duplicateValues" dxfId="810" priority="806"/>
  </conditionalFormatting>
  <conditionalFormatting sqref="V172">
    <cfRule type="duplicateValues" dxfId="809" priority="805"/>
  </conditionalFormatting>
  <conditionalFormatting sqref="V172">
    <cfRule type="duplicateValues" dxfId="808" priority="803"/>
    <cfRule type="duplicateValues" dxfId="807" priority="804"/>
  </conditionalFormatting>
  <conditionalFormatting sqref="V173">
    <cfRule type="duplicateValues" dxfId="806" priority="802"/>
  </conditionalFormatting>
  <conditionalFormatting sqref="V173">
    <cfRule type="duplicateValues" dxfId="805" priority="801"/>
  </conditionalFormatting>
  <conditionalFormatting sqref="V173">
    <cfRule type="duplicateValues" dxfId="804" priority="800"/>
  </conditionalFormatting>
  <conditionalFormatting sqref="V173">
    <cfRule type="duplicateValues" dxfId="803" priority="799"/>
  </conditionalFormatting>
  <conditionalFormatting sqref="V173">
    <cfRule type="duplicateValues" dxfId="802" priority="798"/>
  </conditionalFormatting>
  <conditionalFormatting sqref="A173">
    <cfRule type="duplicateValues" dxfId="801" priority="797"/>
  </conditionalFormatting>
  <conditionalFormatting sqref="A173:B173">
    <cfRule type="duplicateValues" dxfId="800" priority="796"/>
  </conditionalFormatting>
  <conditionalFormatting sqref="A173:B173">
    <cfRule type="duplicateValues" dxfId="799" priority="795"/>
  </conditionalFormatting>
  <conditionalFormatting sqref="A173:B173">
    <cfRule type="duplicateValues" dxfId="798" priority="794"/>
  </conditionalFormatting>
  <conditionalFormatting sqref="V173">
    <cfRule type="duplicateValues" dxfId="797" priority="793"/>
  </conditionalFormatting>
  <conditionalFormatting sqref="V173">
    <cfRule type="duplicateValues" dxfId="796" priority="791"/>
    <cfRule type="duplicateValues" dxfId="795" priority="792"/>
  </conditionalFormatting>
  <conditionalFormatting sqref="V174">
    <cfRule type="duplicateValues" dxfId="794" priority="790"/>
  </conditionalFormatting>
  <conditionalFormatting sqref="A174">
    <cfRule type="duplicateValues" dxfId="793" priority="789"/>
  </conditionalFormatting>
  <conditionalFormatting sqref="A174:B174">
    <cfRule type="duplicateValues" dxfId="792" priority="788"/>
  </conditionalFormatting>
  <conditionalFormatting sqref="A174:B174">
    <cfRule type="duplicateValues" dxfId="791" priority="787"/>
  </conditionalFormatting>
  <conditionalFormatting sqref="A174:B174">
    <cfRule type="duplicateValues" dxfId="790" priority="786"/>
  </conditionalFormatting>
  <conditionalFormatting sqref="V174">
    <cfRule type="duplicateValues" dxfId="789" priority="785"/>
  </conditionalFormatting>
  <conditionalFormatting sqref="V174">
    <cfRule type="duplicateValues" dxfId="788" priority="784"/>
  </conditionalFormatting>
  <conditionalFormatting sqref="V174">
    <cfRule type="duplicateValues" dxfId="787" priority="783"/>
  </conditionalFormatting>
  <conditionalFormatting sqref="V174">
    <cfRule type="duplicateValues" dxfId="786" priority="782"/>
  </conditionalFormatting>
  <conditionalFormatting sqref="V174">
    <cfRule type="duplicateValues" dxfId="785" priority="781"/>
  </conditionalFormatting>
  <conditionalFormatting sqref="V174">
    <cfRule type="duplicateValues" dxfId="784" priority="779"/>
    <cfRule type="duplicateValues" dxfId="783" priority="780"/>
  </conditionalFormatting>
  <conditionalFormatting sqref="V175">
    <cfRule type="duplicateValues" dxfId="782" priority="778"/>
  </conditionalFormatting>
  <conditionalFormatting sqref="A175">
    <cfRule type="duplicateValues" dxfId="781" priority="777"/>
  </conditionalFormatting>
  <conditionalFormatting sqref="A175:B175">
    <cfRule type="duplicateValues" dxfId="780" priority="776"/>
  </conditionalFormatting>
  <conditionalFormatting sqref="V175">
    <cfRule type="duplicateValues" dxfId="779" priority="775"/>
  </conditionalFormatting>
  <conditionalFormatting sqref="A175:B175">
    <cfRule type="duplicateValues" dxfId="778" priority="774"/>
  </conditionalFormatting>
  <conditionalFormatting sqref="A175:B175">
    <cfRule type="duplicateValues" dxfId="777" priority="773"/>
  </conditionalFormatting>
  <conditionalFormatting sqref="V175">
    <cfRule type="duplicateValues" dxfId="776" priority="772"/>
  </conditionalFormatting>
  <conditionalFormatting sqref="V175">
    <cfRule type="duplicateValues" dxfId="775" priority="771"/>
  </conditionalFormatting>
  <conditionalFormatting sqref="V175">
    <cfRule type="duplicateValues" dxfId="774" priority="770"/>
  </conditionalFormatting>
  <conditionalFormatting sqref="V175">
    <cfRule type="duplicateValues" dxfId="773" priority="769"/>
  </conditionalFormatting>
  <conditionalFormatting sqref="V175">
    <cfRule type="duplicateValues" dxfId="772" priority="767"/>
    <cfRule type="duplicateValues" dxfId="771" priority="768"/>
  </conditionalFormatting>
  <conditionalFormatting sqref="V176">
    <cfRule type="duplicateValues" dxfId="770" priority="766"/>
  </conditionalFormatting>
  <conditionalFormatting sqref="A176">
    <cfRule type="duplicateValues" dxfId="769" priority="765"/>
  </conditionalFormatting>
  <conditionalFormatting sqref="A176:B176">
    <cfRule type="duplicateValues" dxfId="768" priority="764"/>
  </conditionalFormatting>
  <conditionalFormatting sqref="A176:B176">
    <cfRule type="duplicateValues" dxfId="767" priority="763"/>
  </conditionalFormatting>
  <conditionalFormatting sqref="A176:B176">
    <cfRule type="duplicateValues" dxfId="766" priority="762"/>
  </conditionalFormatting>
  <conditionalFormatting sqref="V176">
    <cfRule type="duplicateValues" dxfId="765" priority="761"/>
  </conditionalFormatting>
  <conditionalFormatting sqref="V176">
    <cfRule type="duplicateValues" dxfId="764" priority="760"/>
  </conditionalFormatting>
  <conditionalFormatting sqref="V176">
    <cfRule type="duplicateValues" dxfId="763" priority="759"/>
  </conditionalFormatting>
  <conditionalFormatting sqref="V176">
    <cfRule type="duplicateValues" dxfId="762" priority="758"/>
  </conditionalFormatting>
  <conditionalFormatting sqref="V176">
    <cfRule type="duplicateValues" dxfId="761" priority="757"/>
  </conditionalFormatting>
  <conditionalFormatting sqref="V176">
    <cfRule type="duplicateValues" dxfId="760" priority="755"/>
    <cfRule type="duplicateValues" dxfId="759" priority="756"/>
  </conditionalFormatting>
  <conditionalFormatting sqref="A177">
    <cfRule type="duplicateValues" dxfId="758" priority="754"/>
  </conditionalFormatting>
  <conditionalFormatting sqref="A177:B177">
    <cfRule type="duplicateValues" dxfId="757" priority="753"/>
  </conditionalFormatting>
  <conditionalFormatting sqref="A177:B177">
    <cfRule type="duplicateValues" dxfId="756" priority="752"/>
  </conditionalFormatting>
  <conditionalFormatting sqref="A177:B177">
    <cfRule type="duplicateValues" dxfId="755" priority="751"/>
  </conditionalFormatting>
  <conditionalFormatting sqref="A177:B177">
    <cfRule type="duplicateValues" dxfId="754" priority="750"/>
  </conditionalFormatting>
  <conditionalFormatting sqref="V177">
    <cfRule type="duplicateValues" dxfId="753" priority="749"/>
  </conditionalFormatting>
  <conditionalFormatting sqref="V177">
    <cfRule type="duplicateValues" dxfId="752" priority="748"/>
  </conditionalFormatting>
  <conditionalFormatting sqref="V177">
    <cfRule type="duplicateValues" dxfId="751" priority="747"/>
  </conditionalFormatting>
  <conditionalFormatting sqref="V177">
    <cfRule type="duplicateValues" dxfId="750" priority="746"/>
  </conditionalFormatting>
  <conditionalFormatting sqref="V177">
    <cfRule type="duplicateValues" dxfId="749" priority="745"/>
  </conditionalFormatting>
  <conditionalFormatting sqref="V177">
    <cfRule type="duplicateValues" dxfId="748" priority="744"/>
  </conditionalFormatting>
  <conditionalFormatting sqref="V177">
    <cfRule type="duplicateValues" dxfId="747" priority="742"/>
    <cfRule type="duplicateValues" dxfId="746" priority="743"/>
  </conditionalFormatting>
  <conditionalFormatting sqref="V178">
    <cfRule type="duplicateValues" dxfId="745" priority="741"/>
  </conditionalFormatting>
  <conditionalFormatting sqref="V178">
    <cfRule type="duplicateValues" dxfId="744" priority="740"/>
  </conditionalFormatting>
  <conditionalFormatting sqref="V178">
    <cfRule type="duplicateValues" dxfId="743" priority="739"/>
  </conditionalFormatting>
  <conditionalFormatting sqref="A178">
    <cfRule type="duplicateValues" dxfId="742" priority="738"/>
  </conditionalFormatting>
  <conditionalFormatting sqref="A178:B178">
    <cfRule type="duplicateValues" dxfId="741" priority="737"/>
  </conditionalFormatting>
  <conditionalFormatting sqref="A178:B178">
    <cfRule type="duplicateValues" dxfId="740" priority="736"/>
  </conditionalFormatting>
  <conditionalFormatting sqref="A178:B178">
    <cfRule type="duplicateValues" dxfId="739" priority="735"/>
  </conditionalFormatting>
  <conditionalFormatting sqref="A178:B178">
    <cfRule type="duplicateValues" dxfId="738" priority="734"/>
  </conditionalFormatting>
  <conditionalFormatting sqref="V178">
    <cfRule type="duplicateValues" dxfId="737" priority="733"/>
  </conditionalFormatting>
  <conditionalFormatting sqref="V178">
    <cfRule type="duplicateValues" dxfId="736" priority="732"/>
  </conditionalFormatting>
  <conditionalFormatting sqref="V178">
    <cfRule type="duplicateValues" dxfId="735" priority="731"/>
  </conditionalFormatting>
  <conditionalFormatting sqref="V178">
    <cfRule type="duplicateValues" dxfId="734" priority="729"/>
    <cfRule type="duplicateValues" dxfId="733" priority="730"/>
  </conditionalFormatting>
  <conditionalFormatting sqref="V179">
    <cfRule type="duplicateValues" dxfId="732" priority="728"/>
  </conditionalFormatting>
  <conditionalFormatting sqref="A179">
    <cfRule type="duplicateValues" dxfId="731" priority="727"/>
  </conditionalFormatting>
  <conditionalFormatting sqref="A179:B179">
    <cfRule type="duplicateValues" dxfId="730" priority="726"/>
  </conditionalFormatting>
  <conditionalFormatting sqref="A179:B179">
    <cfRule type="duplicateValues" dxfId="729" priority="725"/>
  </conditionalFormatting>
  <conditionalFormatting sqref="A179:B179">
    <cfRule type="duplicateValues" dxfId="728" priority="724"/>
  </conditionalFormatting>
  <conditionalFormatting sqref="A179:B179">
    <cfRule type="duplicateValues" dxfId="727" priority="723"/>
  </conditionalFormatting>
  <conditionalFormatting sqref="V179">
    <cfRule type="duplicateValues" dxfId="726" priority="722"/>
  </conditionalFormatting>
  <conditionalFormatting sqref="V179">
    <cfRule type="duplicateValues" dxfId="725" priority="721"/>
  </conditionalFormatting>
  <conditionalFormatting sqref="V179">
    <cfRule type="duplicateValues" dxfId="724" priority="720"/>
  </conditionalFormatting>
  <conditionalFormatting sqref="V179">
    <cfRule type="duplicateValues" dxfId="723" priority="719"/>
  </conditionalFormatting>
  <conditionalFormatting sqref="V179">
    <cfRule type="duplicateValues" dxfId="722" priority="718"/>
  </conditionalFormatting>
  <conditionalFormatting sqref="V179">
    <cfRule type="duplicateValues" dxfId="721" priority="716"/>
    <cfRule type="duplicateValues" dxfId="720" priority="717"/>
  </conditionalFormatting>
  <conditionalFormatting sqref="A180">
    <cfRule type="duplicateValues" dxfId="719" priority="715"/>
  </conditionalFormatting>
  <conditionalFormatting sqref="A180:B180">
    <cfRule type="duplicateValues" dxfId="718" priority="714"/>
  </conditionalFormatting>
  <conditionalFormatting sqref="A180:B180">
    <cfRule type="duplicateValues" dxfId="717" priority="713"/>
  </conditionalFormatting>
  <conditionalFormatting sqref="A180:B180">
    <cfRule type="duplicateValues" dxfId="716" priority="712"/>
  </conditionalFormatting>
  <conditionalFormatting sqref="A180:B180">
    <cfRule type="duplicateValues" dxfId="715" priority="711"/>
  </conditionalFormatting>
  <conditionalFormatting sqref="V180">
    <cfRule type="duplicateValues" dxfId="714" priority="710"/>
  </conditionalFormatting>
  <conditionalFormatting sqref="V180">
    <cfRule type="duplicateValues" dxfId="713" priority="709"/>
  </conditionalFormatting>
  <conditionalFormatting sqref="V180">
    <cfRule type="duplicateValues" dxfId="712" priority="708"/>
  </conditionalFormatting>
  <conditionalFormatting sqref="V180">
    <cfRule type="duplicateValues" dxfId="711" priority="707"/>
  </conditionalFormatting>
  <conditionalFormatting sqref="V180">
    <cfRule type="duplicateValues" dxfId="710" priority="706"/>
  </conditionalFormatting>
  <conditionalFormatting sqref="V180">
    <cfRule type="duplicateValues" dxfId="709" priority="705"/>
  </conditionalFormatting>
  <conditionalFormatting sqref="V180">
    <cfRule type="duplicateValues" dxfId="708" priority="703"/>
    <cfRule type="duplicateValues" dxfId="707" priority="704"/>
  </conditionalFormatting>
  <conditionalFormatting sqref="A181">
    <cfRule type="duplicateValues" dxfId="706" priority="702"/>
  </conditionalFormatting>
  <conditionalFormatting sqref="A181:B181">
    <cfRule type="duplicateValues" dxfId="705" priority="701"/>
  </conditionalFormatting>
  <conditionalFormatting sqref="A181:B181">
    <cfRule type="duplicateValues" dxfId="704" priority="700"/>
  </conditionalFormatting>
  <conditionalFormatting sqref="A181:B181">
    <cfRule type="duplicateValues" dxfId="703" priority="699"/>
  </conditionalFormatting>
  <conditionalFormatting sqref="A181:B181">
    <cfRule type="duplicateValues" dxfId="702" priority="698"/>
  </conditionalFormatting>
  <conditionalFormatting sqref="B181">
    <cfRule type="duplicateValues" dxfId="701" priority="697"/>
  </conditionalFormatting>
  <conditionalFormatting sqref="V181">
    <cfRule type="duplicateValues" dxfId="700" priority="696"/>
  </conditionalFormatting>
  <conditionalFormatting sqref="V181">
    <cfRule type="duplicateValues" dxfId="699" priority="695"/>
  </conditionalFormatting>
  <conditionalFormatting sqref="V181">
    <cfRule type="duplicateValues" dxfId="698" priority="694"/>
  </conditionalFormatting>
  <conditionalFormatting sqref="V181">
    <cfRule type="duplicateValues" dxfId="697" priority="693"/>
  </conditionalFormatting>
  <conditionalFormatting sqref="V181">
    <cfRule type="duplicateValues" dxfId="696" priority="692"/>
  </conditionalFormatting>
  <conditionalFormatting sqref="V181">
    <cfRule type="duplicateValues" dxfId="695" priority="691"/>
  </conditionalFormatting>
  <conditionalFormatting sqref="V181">
    <cfRule type="duplicateValues" dxfId="694" priority="689"/>
    <cfRule type="duplicateValues" dxfId="693" priority="690"/>
  </conditionalFormatting>
  <conditionalFormatting sqref="A182">
    <cfRule type="duplicateValues" dxfId="692" priority="688"/>
  </conditionalFormatting>
  <conditionalFormatting sqref="A182:B182">
    <cfRule type="duplicateValues" dxfId="691" priority="687"/>
  </conditionalFormatting>
  <conditionalFormatting sqref="A182:B182">
    <cfRule type="duplicateValues" dxfId="690" priority="686"/>
  </conditionalFormatting>
  <conditionalFormatting sqref="B182">
    <cfRule type="duplicateValues" dxfId="689" priority="685"/>
  </conditionalFormatting>
  <conditionalFormatting sqref="A182:B182">
    <cfRule type="duplicateValues" dxfId="688" priority="684"/>
  </conditionalFormatting>
  <conditionalFormatting sqref="A182:B182">
    <cfRule type="duplicateValues" dxfId="687" priority="683"/>
  </conditionalFormatting>
  <conditionalFormatting sqref="V182">
    <cfRule type="duplicateValues" dxfId="686" priority="682"/>
  </conditionalFormatting>
  <conditionalFormatting sqref="V182">
    <cfRule type="duplicateValues" dxfId="685" priority="681"/>
  </conditionalFormatting>
  <conditionalFormatting sqref="V182">
    <cfRule type="duplicateValues" dxfId="684" priority="680"/>
  </conditionalFormatting>
  <conditionalFormatting sqref="V182">
    <cfRule type="duplicateValues" dxfId="683" priority="679"/>
  </conditionalFormatting>
  <conditionalFormatting sqref="V182">
    <cfRule type="duplicateValues" dxfId="682" priority="678"/>
  </conditionalFormatting>
  <conditionalFormatting sqref="V182">
    <cfRule type="duplicateValues" dxfId="681" priority="677"/>
  </conditionalFormatting>
  <conditionalFormatting sqref="V182">
    <cfRule type="duplicateValues" dxfId="680" priority="675"/>
    <cfRule type="duplicateValues" dxfId="679" priority="676"/>
  </conditionalFormatting>
  <conditionalFormatting sqref="A183">
    <cfRule type="duplicateValues" dxfId="678" priority="674"/>
  </conditionalFormatting>
  <conditionalFormatting sqref="A183:B183">
    <cfRule type="duplicateValues" dxfId="677" priority="673"/>
  </conditionalFormatting>
  <conditionalFormatting sqref="A183:B183">
    <cfRule type="duplicateValues" dxfId="676" priority="672"/>
  </conditionalFormatting>
  <conditionalFormatting sqref="B183">
    <cfRule type="duplicateValues" dxfId="675" priority="671"/>
  </conditionalFormatting>
  <conditionalFormatting sqref="A183:B183">
    <cfRule type="duplicateValues" dxfId="674" priority="670"/>
  </conditionalFormatting>
  <conditionalFormatting sqref="A183:B183">
    <cfRule type="duplicateValues" dxfId="673" priority="669"/>
  </conditionalFormatting>
  <conditionalFormatting sqref="A184">
    <cfRule type="duplicateValues" dxfId="672" priority="668"/>
  </conditionalFormatting>
  <conditionalFormatting sqref="A184:B184">
    <cfRule type="duplicateValues" dxfId="671" priority="667"/>
  </conditionalFormatting>
  <conditionalFormatting sqref="A184:B184">
    <cfRule type="duplicateValues" dxfId="670" priority="666"/>
  </conditionalFormatting>
  <conditionalFormatting sqref="B184">
    <cfRule type="duplicateValues" dxfId="669" priority="665"/>
  </conditionalFormatting>
  <conditionalFormatting sqref="A184:B184">
    <cfRule type="duplicateValues" dxfId="668" priority="664"/>
  </conditionalFormatting>
  <conditionalFormatting sqref="A184:B184">
    <cfRule type="duplicateValues" dxfId="667" priority="663"/>
  </conditionalFormatting>
  <conditionalFormatting sqref="V184">
    <cfRule type="duplicateValues" dxfId="666" priority="662"/>
  </conditionalFormatting>
  <conditionalFormatting sqref="V184">
    <cfRule type="duplicateValues" dxfId="665" priority="661"/>
  </conditionalFormatting>
  <conditionalFormatting sqref="V184">
    <cfRule type="duplicateValues" dxfId="664" priority="660"/>
  </conditionalFormatting>
  <conditionalFormatting sqref="V184">
    <cfRule type="duplicateValues" dxfId="663" priority="659"/>
  </conditionalFormatting>
  <conditionalFormatting sqref="V184">
    <cfRule type="duplicateValues" dxfId="662" priority="658"/>
  </conditionalFormatting>
  <conditionalFormatting sqref="V184">
    <cfRule type="duplicateValues" dxfId="661" priority="657"/>
  </conditionalFormatting>
  <conditionalFormatting sqref="V184">
    <cfRule type="duplicateValues" dxfId="660" priority="655"/>
    <cfRule type="duplicateValues" dxfId="659" priority="656"/>
  </conditionalFormatting>
  <conditionalFormatting sqref="A185">
    <cfRule type="duplicateValues" dxfId="658" priority="654"/>
  </conditionalFormatting>
  <conditionalFormatting sqref="A185:B185">
    <cfRule type="duplicateValues" dxfId="657" priority="653"/>
  </conditionalFormatting>
  <conditionalFormatting sqref="A185:B185">
    <cfRule type="duplicateValues" dxfId="656" priority="652"/>
  </conditionalFormatting>
  <conditionalFormatting sqref="B185">
    <cfRule type="duplicateValues" dxfId="655" priority="651"/>
  </conditionalFormatting>
  <conditionalFormatting sqref="A185:B185">
    <cfRule type="duplicateValues" dxfId="654" priority="650"/>
  </conditionalFormatting>
  <conditionalFormatting sqref="A185:B185">
    <cfRule type="duplicateValues" dxfId="653" priority="649"/>
  </conditionalFormatting>
  <conditionalFormatting sqref="V185">
    <cfRule type="duplicateValues" dxfId="652" priority="648"/>
  </conditionalFormatting>
  <conditionalFormatting sqref="V185">
    <cfRule type="duplicateValues" dxfId="651" priority="647"/>
  </conditionalFormatting>
  <conditionalFormatting sqref="V185">
    <cfRule type="duplicateValues" dxfId="650" priority="646"/>
  </conditionalFormatting>
  <conditionalFormatting sqref="V185">
    <cfRule type="duplicateValues" dxfId="649" priority="645"/>
  </conditionalFormatting>
  <conditionalFormatting sqref="V185">
    <cfRule type="duplicateValues" dxfId="648" priority="644"/>
  </conditionalFormatting>
  <conditionalFormatting sqref="V185">
    <cfRule type="duplicateValues" dxfId="647" priority="643"/>
  </conditionalFormatting>
  <conditionalFormatting sqref="V185">
    <cfRule type="duplicateValues" dxfId="646" priority="641"/>
    <cfRule type="duplicateValues" dxfId="645" priority="642"/>
  </conditionalFormatting>
  <conditionalFormatting sqref="V186">
    <cfRule type="duplicateValues" dxfId="644" priority="640"/>
  </conditionalFormatting>
  <conditionalFormatting sqref="V186">
    <cfRule type="duplicateValues" dxfId="643" priority="638"/>
    <cfRule type="duplicateValues" dxfId="642" priority="639"/>
  </conditionalFormatting>
  <conditionalFormatting sqref="A186">
    <cfRule type="duplicateValues" dxfId="641" priority="637"/>
  </conditionalFormatting>
  <conditionalFormatting sqref="A186:B186">
    <cfRule type="duplicateValues" dxfId="640" priority="636"/>
  </conditionalFormatting>
  <conditionalFormatting sqref="A186:B186">
    <cfRule type="duplicateValues" dxfId="639" priority="635"/>
  </conditionalFormatting>
  <conditionalFormatting sqref="A186:B186">
    <cfRule type="duplicateValues" dxfId="638" priority="634"/>
  </conditionalFormatting>
  <conditionalFormatting sqref="B186">
    <cfRule type="duplicateValues" dxfId="637" priority="633"/>
  </conditionalFormatting>
  <conditionalFormatting sqref="V186">
    <cfRule type="duplicateValues" dxfId="636" priority="632"/>
  </conditionalFormatting>
  <conditionalFormatting sqref="V186">
    <cfRule type="duplicateValues" dxfId="635" priority="631"/>
  </conditionalFormatting>
  <conditionalFormatting sqref="V186">
    <cfRule type="duplicateValues" dxfId="634" priority="630"/>
  </conditionalFormatting>
  <conditionalFormatting sqref="V186">
    <cfRule type="duplicateValues" dxfId="633" priority="629"/>
  </conditionalFormatting>
  <conditionalFormatting sqref="V186">
    <cfRule type="duplicateValues" dxfId="632" priority="628"/>
  </conditionalFormatting>
  <conditionalFormatting sqref="A187">
    <cfRule type="duplicateValues" dxfId="631" priority="627"/>
  </conditionalFormatting>
  <conditionalFormatting sqref="V187">
    <cfRule type="duplicateValues" dxfId="630" priority="626"/>
  </conditionalFormatting>
  <conditionalFormatting sqref="V187">
    <cfRule type="duplicateValues" dxfId="629" priority="625"/>
  </conditionalFormatting>
  <conditionalFormatting sqref="A187:B187">
    <cfRule type="duplicateValues" dxfId="628" priority="624"/>
  </conditionalFormatting>
  <conditionalFormatting sqref="A187:B187">
    <cfRule type="duplicateValues" dxfId="627" priority="623"/>
  </conditionalFormatting>
  <conditionalFormatting sqref="A187:B187">
    <cfRule type="duplicateValues" dxfId="626" priority="622"/>
  </conditionalFormatting>
  <conditionalFormatting sqref="A187:B187">
    <cfRule type="duplicateValues" dxfId="625" priority="621"/>
  </conditionalFormatting>
  <conditionalFormatting sqref="B187">
    <cfRule type="duplicateValues" dxfId="624" priority="620"/>
  </conditionalFormatting>
  <conditionalFormatting sqref="V187">
    <cfRule type="duplicateValues" dxfId="623" priority="619"/>
  </conditionalFormatting>
  <conditionalFormatting sqref="V187">
    <cfRule type="duplicateValues" dxfId="622" priority="617"/>
    <cfRule type="duplicateValues" dxfId="621" priority="618"/>
  </conditionalFormatting>
  <conditionalFormatting sqref="V187">
    <cfRule type="duplicateValues" dxfId="620" priority="616"/>
  </conditionalFormatting>
  <conditionalFormatting sqref="V187">
    <cfRule type="duplicateValues" dxfId="619" priority="615"/>
  </conditionalFormatting>
  <conditionalFormatting sqref="V187">
    <cfRule type="duplicateValues" dxfId="618" priority="614"/>
  </conditionalFormatting>
  <conditionalFormatting sqref="V188">
    <cfRule type="duplicateValues" dxfId="617" priority="613"/>
  </conditionalFormatting>
  <conditionalFormatting sqref="V188">
    <cfRule type="duplicateValues" dxfId="616" priority="611"/>
    <cfRule type="duplicateValues" dxfId="615" priority="612"/>
  </conditionalFormatting>
  <conditionalFormatting sqref="A188">
    <cfRule type="duplicateValues" dxfId="614" priority="610"/>
  </conditionalFormatting>
  <conditionalFormatting sqref="A188:B188">
    <cfRule type="duplicateValues" dxfId="613" priority="609"/>
  </conditionalFormatting>
  <conditionalFormatting sqref="A188:B188">
    <cfRule type="duplicateValues" dxfId="612" priority="608"/>
  </conditionalFormatting>
  <conditionalFormatting sqref="A188:B188">
    <cfRule type="duplicateValues" dxfId="611" priority="607"/>
  </conditionalFormatting>
  <conditionalFormatting sqref="B188">
    <cfRule type="duplicateValues" dxfId="610" priority="606"/>
  </conditionalFormatting>
  <conditionalFormatting sqref="V188">
    <cfRule type="duplicateValues" dxfId="609" priority="605"/>
  </conditionalFormatting>
  <conditionalFormatting sqref="V188">
    <cfRule type="duplicateValues" dxfId="608" priority="604"/>
  </conditionalFormatting>
  <conditionalFormatting sqref="V188">
    <cfRule type="duplicateValues" dxfId="607" priority="603"/>
  </conditionalFormatting>
  <conditionalFormatting sqref="V188">
    <cfRule type="duplicateValues" dxfId="606" priority="602"/>
  </conditionalFormatting>
  <conditionalFormatting sqref="V188">
    <cfRule type="duplicateValues" dxfId="605" priority="601"/>
  </conditionalFormatting>
  <conditionalFormatting sqref="A189">
    <cfRule type="duplicateValues" dxfId="604" priority="600"/>
  </conditionalFormatting>
  <conditionalFormatting sqref="A189:B189">
    <cfRule type="duplicateValues" dxfId="603" priority="599"/>
  </conditionalFormatting>
  <conditionalFormatting sqref="A189:B189">
    <cfRule type="duplicateValues" dxfId="602" priority="598"/>
  </conditionalFormatting>
  <conditionalFormatting sqref="B189">
    <cfRule type="duplicateValues" dxfId="601" priority="597"/>
  </conditionalFormatting>
  <conditionalFormatting sqref="A189:B189">
    <cfRule type="duplicateValues" dxfId="600" priority="596"/>
  </conditionalFormatting>
  <conditionalFormatting sqref="A189:B189">
    <cfRule type="duplicateValues" dxfId="599" priority="595"/>
  </conditionalFormatting>
  <conditionalFormatting sqref="V189">
    <cfRule type="duplicateValues" dxfId="598" priority="594"/>
  </conditionalFormatting>
  <conditionalFormatting sqref="V189">
    <cfRule type="duplicateValues" dxfId="597" priority="592"/>
    <cfRule type="duplicateValues" dxfId="596" priority="593"/>
  </conditionalFormatting>
  <conditionalFormatting sqref="V189">
    <cfRule type="duplicateValues" dxfId="595" priority="591"/>
  </conditionalFormatting>
  <conditionalFormatting sqref="V189">
    <cfRule type="duplicateValues" dxfId="594" priority="590"/>
  </conditionalFormatting>
  <conditionalFormatting sqref="V189">
    <cfRule type="duplicateValues" dxfId="593" priority="589"/>
  </conditionalFormatting>
  <conditionalFormatting sqref="V189">
    <cfRule type="duplicateValues" dxfId="592" priority="588"/>
  </conditionalFormatting>
  <conditionalFormatting sqref="V189">
    <cfRule type="duplicateValues" dxfId="591" priority="587"/>
  </conditionalFormatting>
  <conditionalFormatting sqref="V190">
    <cfRule type="duplicateValues" dxfId="590" priority="586"/>
  </conditionalFormatting>
  <conditionalFormatting sqref="V190">
    <cfRule type="duplicateValues" dxfId="589" priority="585"/>
  </conditionalFormatting>
  <conditionalFormatting sqref="A190">
    <cfRule type="duplicateValues" dxfId="588" priority="584"/>
  </conditionalFormatting>
  <conditionalFormatting sqref="A190:B190">
    <cfRule type="duplicateValues" dxfId="587" priority="583"/>
  </conditionalFormatting>
  <conditionalFormatting sqref="A190:B190">
    <cfRule type="duplicateValues" dxfId="586" priority="582"/>
  </conditionalFormatting>
  <conditionalFormatting sqref="A190:B190">
    <cfRule type="duplicateValues" dxfId="585" priority="581"/>
  </conditionalFormatting>
  <conditionalFormatting sqref="B190">
    <cfRule type="duplicateValues" dxfId="584" priority="580"/>
  </conditionalFormatting>
  <conditionalFormatting sqref="A190:B190">
    <cfRule type="duplicateValues" dxfId="583" priority="579"/>
  </conditionalFormatting>
  <conditionalFormatting sqref="V190">
    <cfRule type="duplicateValues" dxfId="582" priority="578"/>
  </conditionalFormatting>
  <conditionalFormatting sqref="V190">
    <cfRule type="duplicateValues" dxfId="581" priority="576"/>
    <cfRule type="duplicateValues" dxfId="580" priority="577"/>
  </conditionalFormatting>
  <conditionalFormatting sqref="V190">
    <cfRule type="duplicateValues" dxfId="579" priority="575"/>
  </conditionalFormatting>
  <conditionalFormatting sqref="V190">
    <cfRule type="duplicateValues" dxfId="578" priority="574"/>
  </conditionalFormatting>
  <conditionalFormatting sqref="V190">
    <cfRule type="duplicateValues" dxfId="577" priority="573"/>
  </conditionalFormatting>
  <conditionalFormatting sqref="A191">
    <cfRule type="duplicateValues" dxfId="576" priority="572"/>
  </conditionalFormatting>
  <conditionalFormatting sqref="A191:B191">
    <cfRule type="duplicateValues" dxfId="575" priority="571"/>
  </conditionalFormatting>
  <conditionalFormatting sqref="A191:B191">
    <cfRule type="duplicateValues" dxfId="574" priority="570"/>
  </conditionalFormatting>
  <conditionalFormatting sqref="B191">
    <cfRule type="duplicateValues" dxfId="573" priority="569"/>
  </conditionalFormatting>
  <conditionalFormatting sqref="A191:B191">
    <cfRule type="duplicateValues" dxfId="572" priority="568"/>
  </conditionalFormatting>
  <conditionalFormatting sqref="A191:B191">
    <cfRule type="duplicateValues" dxfId="571" priority="567"/>
  </conditionalFormatting>
  <conditionalFormatting sqref="V191">
    <cfRule type="duplicateValues" dxfId="570" priority="566"/>
  </conditionalFormatting>
  <conditionalFormatting sqref="V191">
    <cfRule type="duplicateValues" dxfId="569" priority="565"/>
  </conditionalFormatting>
  <conditionalFormatting sqref="V191">
    <cfRule type="duplicateValues" dxfId="568" priority="564"/>
  </conditionalFormatting>
  <conditionalFormatting sqref="V191">
    <cfRule type="duplicateValues" dxfId="567" priority="562"/>
    <cfRule type="duplicateValues" dxfId="566" priority="563"/>
  </conditionalFormatting>
  <conditionalFormatting sqref="V191">
    <cfRule type="duplicateValues" dxfId="565" priority="561"/>
  </conditionalFormatting>
  <conditionalFormatting sqref="V191">
    <cfRule type="duplicateValues" dxfId="564" priority="560"/>
  </conditionalFormatting>
  <conditionalFormatting sqref="V191">
    <cfRule type="duplicateValues" dxfId="563" priority="559"/>
  </conditionalFormatting>
  <conditionalFormatting sqref="V192">
    <cfRule type="duplicateValues" dxfId="562" priority="558"/>
  </conditionalFormatting>
  <conditionalFormatting sqref="V192">
    <cfRule type="duplicateValues" dxfId="561" priority="557"/>
  </conditionalFormatting>
  <conditionalFormatting sqref="A192">
    <cfRule type="duplicateValues" dxfId="560" priority="556"/>
  </conditionalFormatting>
  <conditionalFormatting sqref="B192">
    <cfRule type="duplicateValues" dxfId="559" priority="555"/>
  </conditionalFormatting>
  <conditionalFormatting sqref="A192:B192">
    <cfRule type="duplicateValues" dxfId="558" priority="554"/>
  </conditionalFormatting>
  <conditionalFormatting sqref="A192:B192">
    <cfRule type="duplicateValues" dxfId="557" priority="553"/>
  </conditionalFormatting>
  <conditionalFormatting sqref="A192:B192">
    <cfRule type="duplicateValues" dxfId="556" priority="552"/>
  </conditionalFormatting>
  <conditionalFormatting sqref="A192:B192">
    <cfRule type="duplicateValues" dxfId="555" priority="551"/>
  </conditionalFormatting>
  <conditionalFormatting sqref="V192">
    <cfRule type="duplicateValues" dxfId="554" priority="550"/>
  </conditionalFormatting>
  <conditionalFormatting sqref="V192">
    <cfRule type="duplicateValues" dxfId="553" priority="548"/>
    <cfRule type="duplicateValues" dxfId="552" priority="549"/>
  </conditionalFormatting>
  <conditionalFormatting sqref="V192">
    <cfRule type="duplicateValues" dxfId="551" priority="547"/>
  </conditionalFormatting>
  <conditionalFormatting sqref="V192">
    <cfRule type="duplicateValues" dxfId="550" priority="546"/>
  </conditionalFormatting>
  <conditionalFormatting sqref="V192">
    <cfRule type="duplicateValues" dxfId="549" priority="545"/>
  </conditionalFormatting>
  <conditionalFormatting sqref="A193">
    <cfRule type="duplicateValues" dxfId="548" priority="544"/>
  </conditionalFormatting>
  <conditionalFormatting sqref="A193:B193">
    <cfRule type="duplicateValues" dxfId="547" priority="543"/>
  </conditionalFormatting>
  <conditionalFormatting sqref="A193:B193">
    <cfRule type="duplicateValues" dxfId="546" priority="542"/>
  </conditionalFormatting>
  <conditionalFormatting sqref="B193">
    <cfRule type="duplicateValues" dxfId="545" priority="541"/>
  </conditionalFormatting>
  <conditionalFormatting sqref="A193:B193">
    <cfRule type="duplicateValues" dxfId="544" priority="540"/>
  </conditionalFormatting>
  <conditionalFormatting sqref="A193:B193">
    <cfRule type="duplicateValues" dxfId="543" priority="539"/>
  </conditionalFormatting>
  <conditionalFormatting sqref="V193">
    <cfRule type="duplicateValues" dxfId="542" priority="538"/>
  </conditionalFormatting>
  <conditionalFormatting sqref="V193">
    <cfRule type="duplicateValues" dxfId="541" priority="537"/>
  </conditionalFormatting>
  <conditionalFormatting sqref="V193">
    <cfRule type="duplicateValues" dxfId="540" priority="536"/>
  </conditionalFormatting>
  <conditionalFormatting sqref="V193">
    <cfRule type="duplicateValues" dxfId="539" priority="534"/>
    <cfRule type="duplicateValues" dxfId="538" priority="535"/>
  </conditionalFormatting>
  <conditionalFormatting sqref="V193">
    <cfRule type="duplicateValues" dxfId="537" priority="533"/>
  </conditionalFormatting>
  <conditionalFormatting sqref="V193">
    <cfRule type="duplicateValues" dxfId="536" priority="532"/>
  </conditionalFormatting>
  <conditionalFormatting sqref="V193">
    <cfRule type="duplicateValues" dxfId="535" priority="531"/>
  </conditionalFormatting>
  <conditionalFormatting sqref="V194">
    <cfRule type="duplicateValues" dxfId="534" priority="530"/>
  </conditionalFormatting>
  <conditionalFormatting sqref="V194">
    <cfRule type="duplicateValues" dxfId="533" priority="529"/>
  </conditionalFormatting>
  <conditionalFormatting sqref="A194">
    <cfRule type="duplicateValues" dxfId="532" priority="528"/>
  </conditionalFormatting>
  <conditionalFormatting sqref="B194">
    <cfRule type="duplicateValues" dxfId="531" priority="527"/>
  </conditionalFormatting>
  <conditionalFormatting sqref="A194:B194">
    <cfRule type="duplicateValues" dxfId="530" priority="526"/>
  </conditionalFormatting>
  <conditionalFormatting sqref="A194:B194">
    <cfRule type="duplicateValues" dxfId="529" priority="525"/>
  </conditionalFormatting>
  <conditionalFormatting sqref="A194:B194">
    <cfRule type="duplicateValues" dxfId="528" priority="524"/>
  </conditionalFormatting>
  <conditionalFormatting sqref="A194:B194">
    <cfRule type="duplicateValues" dxfId="527" priority="523"/>
  </conditionalFormatting>
  <conditionalFormatting sqref="V194">
    <cfRule type="duplicateValues" dxfId="526" priority="522"/>
  </conditionalFormatting>
  <conditionalFormatting sqref="V194">
    <cfRule type="duplicateValues" dxfId="525" priority="520"/>
    <cfRule type="duplicateValues" dxfId="524" priority="521"/>
  </conditionalFormatting>
  <conditionalFormatting sqref="V194">
    <cfRule type="duplicateValues" dxfId="523" priority="519"/>
  </conditionalFormatting>
  <conditionalFormatting sqref="V194">
    <cfRule type="duplicateValues" dxfId="522" priority="518"/>
  </conditionalFormatting>
  <conditionalFormatting sqref="V194">
    <cfRule type="duplicateValues" dxfId="521" priority="517"/>
  </conditionalFormatting>
  <conditionalFormatting sqref="A195">
    <cfRule type="duplicateValues" dxfId="520" priority="516"/>
  </conditionalFormatting>
  <conditionalFormatting sqref="B195">
    <cfRule type="duplicateValues" dxfId="519" priority="515"/>
  </conditionalFormatting>
  <conditionalFormatting sqref="A195:B195">
    <cfRule type="duplicateValues" dxfId="518" priority="514"/>
  </conditionalFormatting>
  <conditionalFormatting sqref="A195:B195">
    <cfRule type="duplicateValues" dxfId="517" priority="513"/>
  </conditionalFormatting>
  <conditionalFormatting sqref="A195:B195">
    <cfRule type="duplicateValues" dxfId="516" priority="512"/>
  </conditionalFormatting>
  <conditionalFormatting sqref="A195:B195">
    <cfRule type="duplicateValues" dxfId="515" priority="511"/>
  </conditionalFormatting>
  <conditionalFormatting sqref="V195">
    <cfRule type="duplicateValues" dxfId="514" priority="510"/>
  </conditionalFormatting>
  <conditionalFormatting sqref="V195">
    <cfRule type="duplicateValues" dxfId="513" priority="509"/>
  </conditionalFormatting>
  <conditionalFormatting sqref="V195">
    <cfRule type="duplicateValues" dxfId="512" priority="508"/>
  </conditionalFormatting>
  <conditionalFormatting sqref="V195">
    <cfRule type="duplicateValues" dxfId="511" priority="506"/>
    <cfRule type="duplicateValues" dxfId="510" priority="507"/>
  </conditionalFormatting>
  <conditionalFormatting sqref="V195">
    <cfRule type="duplicateValues" dxfId="509" priority="505"/>
  </conditionalFormatting>
  <conditionalFormatting sqref="V195">
    <cfRule type="duplicateValues" dxfId="508" priority="504"/>
  </conditionalFormatting>
  <conditionalFormatting sqref="V195">
    <cfRule type="duplicateValues" dxfId="507" priority="503"/>
  </conditionalFormatting>
  <conditionalFormatting sqref="V196">
    <cfRule type="duplicateValues" dxfId="506" priority="502"/>
  </conditionalFormatting>
  <conditionalFormatting sqref="V196">
    <cfRule type="duplicateValues" dxfId="505" priority="501"/>
  </conditionalFormatting>
  <conditionalFormatting sqref="A196">
    <cfRule type="duplicateValues" dxfId="504" priority="500"/>
  </conditionalFormatting>
  <conditionalFormatting sqref="A196:B196">
    <cfRule type="duplicateValues" dxfId="503" priority="499"/>
  </conditionalFormatting>
  <conditionalFormatting sqref="A196:B196">
    <cfRule type="duplicateValues" dxfId="502" priority="498"/>
  </conditionalFormatting>
  <conditionalFormatting sqref="A196:B196">
    <cfRule type="duplicateValues" dxfId="501" priority="497"/>
  </conditionalFormatting>
  <conditionalFormatting sqref="B196">
    <cfRule type="duplicateValues" dxfId="500" priority="496"/>
  </conditionalFormatting>
  <conditionalFormatting sqref="V196">
    <cfRule type="duplicateValues" dxfId="499" priority="495"/>
  </conditionalFormatting>
  <conditionalFormatting sqref="V196">
    <cfRule type="duplicateValues" dxfId="498" priority="493"/>
    <cfRule type="duplicateValues" dxfId="497" priority="494"/>
  </conditionalFormatting>
  <conditionalFormatting sqref="V196">
    <cfRule type="duplicateValues" dxfId="496" priority="492"/>
  </conditionalFormatting>
  <conditionalFormatting sqref="V196">
    <cfRule type="duplicateValues" dxfId="495" priority="491"/>
  </conditionalFormatting>
  <conditionalFormatting sqref="V196">
    <cfRule type="duplicateValues" dxfId="494" priority="490"/>
  </conditionalFormatting>
  <conditionalFormatting sqref="A197">
    <cfRule type="duplicateValues" dxfId="493" priority="489"/>
  </conditionalFormatting>
  <conditionalFormatting sqref="A197:B197">
    <cfRule type="duplicateValues" dxfId="492" priority="488"/>
  </conditionalFormatting>
  <conditionalFormatting sqref="A197:B197">
    <cfRule type="duplicateValues" dxfId="491" priority="487"/>
  </conditionalFormatting>
  <conditionalFormatting sqref="B197">
    <cfRule type="duplicateValues" dxfId="490" priority="486"/>
  </conditionalFormatting>
  <conditionalFormatting sqref="A197:B197">
    <cfRule type="duplicateValues" dxfId="489" priority="485"/>
  </conditionalFormatting>
  <conditionalFormatting sqref="A197:B197">
    <cfRule type="duplicateValues" dxfId="488" priority="484"/>
  </conditionalFormatting>
  <conditionalFormatting sqref="V197">
    <cfRule type="duplicateValues" dxfId="487" priority="483"/>
  </conditionalFormatting>
  <conditionalFormatting sqref="V197">
    <cfRule type="duplicateValues" dxfId="486" priority="482"/>
  </conditionalFormatting>
  <conditionalFormatting sqref="V197">
    <cfRule type="duplicateValues" dxfId="485" priority="481"/>
  </conditionalFormatting>
  <conditionalFormatting sqref="V197">
    <cfRule type="duplicateValues" dxfId="484" priority="479"/>
    <cfRule type="duplicateValues" dxfId="483" priority="480"/>
  </conditionalFormatting>
  <conditionalFormatting sqref="V197">
    <cfRule type="duplicateValues" dxfId="482" priority="478"/>
  </conditionalFormatting>
  <conditionalFormatting sqref="V197">
    <cfRule type="duplicateValues" dxfId="481" priority="477"/>
  </conditionalFormatting>
  <conditionalFormatting sqref="V197">
    <cfRule type="duplicateValues" dxfId="480" priority="476"/>
  </conditionalFormatting>
  <conditionalFormatting sqref="A210:A211 A198:A205">
    <cfRule type="duplicateValues" dxfId="479" priority="475"/>
  </conditionalFormatting>
  <conditionalFormatting sqref="A210:B211 A198:B205">
    <cfRule type="duplicateValues" dxfId="478" priority="474"/>
  </conditionalFormatting>
  <conditionalFormatting sqref="A210:B211 A198:B205">
    <cfRule type="duplicateValues" dxfId="477" priority="473"/>
  </conditionalFormatting>
  <conditionalFormatting sqref="B210:B211 B198:B205">
    <cfRule type="duplicateValues" dxfId="476" priority="472"/>
  </conditionalFormatting>
  <conditionalFormatting sqref="A210:B211 A198:B205">
    <cfRule type="duplicateValues" dxfId="475" priority="471"/>
  </conditionalFormatting>
  <conditionalFormatting sqref="A210:A211">
    <cfRule type="duplicateValues" dxfId="474" priority="470"/>
  </conditionalFormatting>
  <conditionalFormatting sqref="V210:V211 V198:V205">
    <cfRule type="duplicateValues" dxfId="473" priority="469"/>
  </conditionalFormatting>
  <conditionalFormatting sqref="V210:V211 V198:V205">
    <cfRule type="duplicateValues" dxfId="472" priority="468"/>
  </conditionalFormatting>
  <conditionalFormatting sqref="V210:V211 V198:V205">
    <cfRule type="duplicateValues" dxfId="471" priority="467"/>
  </conditionalFormatting>
  <conditionalFormatting sqref="V210:V211 V198:V205">
    <cfRule type="duplicateValues" dxfId="470" priority="465"/>
    <cfRule type="duplicateValues" dxfId="469" priority="466"/>
  </conditionalFormatting>
  <conditionalFormatting sqref="V210:V211">
    <cfRule type="duplicateValues" dxfId="468" priority="464"/>
  </conditionalFormatting>
  <conditionalFormatting sqref="V210:V211">
    <cfRule type="duplicateValues" dxfId="467" priority="463"/>
  </conditionalFormatting>
  <conditionalFormatting sqref="V210:V211">
    <cfRule type="duplicateValues" dxfId="466" priority="462"/>
  </conditionalFormatting>
  <conditionalFormatting sqref="A206">
    <cfRule type="duplicateValues" dxfId="465" priority="461"/>
  </conditionalFormatting>
  <conditionalFormatting sqref="A206:B206">
    <cfRule type="duplicateValues" dxfId="464" priority="460"/>
  </conditionalFormatting>
  <conditionalFormatting sqref="A206:B206">
    <cfRule type="duplicateValues" dxfId="463" priority="459"/>
  </conditionalFormatting>
  <conditionalFormatting sqref="B206">
    <cfRule type="duplicateValues" dxfId="462" priority="458"/>
  </conditionalFormatting>
  <conditionalFormatting sqref="A206:B206">
    <cfRule type="duplicateValues" dxfId="461" priority="457"/>
  </conditionalFormatting>
  <conditionalFormatting sqref="A206:B206">
    <cfRule type="duplicateValues" dxfId="460" priority="456"/>
  </conditionalFormatting>
  <conditionalFormatting sqref="V206">
    <cfRule type="duplicateValues" dxfId="459" priority="455"/>
  </conditionalFormatting>
  <conditionalFormatting sqref="V206">
    <cfRule type="duplicateValues" dxfId="458" priority="454"/>
  </conditionalFormatting>
  <conditionalFormatting sqref="V206">
    <cfRule type="duplicateValues" dxfId="457" priority="453"/>
  </conditionalFormatting>
  <conditionalFormatting sqref="V206">
    <cfRule type="duplicateValues" dxfId="456" priority="451"/>
    <cfRule type="duplicateValues" dxfId="455" priority="452"/>
  </conditionalFormatting>
  <conditionalFormatting sqref="V206">
    <cfRule type="duplicateValues" dxfId="454" priority="450"/>
  </conditionalFormatting>
  <conditionalFormatting sqref="V206">
    <cfRule type="duplicateValues" dxfId="453" priority="449"/>
  </conditionalFormatting>
  <conditionalFormatting sqref="V206">
    <cfRule type="duplicateValues" dxfId="452" priority="448"/>
  </conditionalFormatting>
  <conditionalFormatting sqref="V207">
    <cfRule type="duplicateValues" dxfId="451" priority="447"/>
  </conditionalFormatting>
  <conditionalFormatting sqref="V207">
    <cfRule type="duplicateValues" dxfId="450" priority="445"/>
    <cfRule type="duplicateValues" dxfId="449" priority="446"/>
  </conditionalFormatting>
  <conditionalFormatting sqref="A207">
    <cfRule type="duplicateValues" dxfId="448" priority="444"/>
  </conditionalFormatting>
  <conditionalFormatting sqref="A207:B207">
    <cfRule type="duplicateValues" dxfId="447" priority="443"/>
  </conditionalFormatting>
  <conditionalFormatting sqref="A207:B207">
    <cfRule type="duplicateValues" dxfId="446" priority="442"/>
  </conditionalFormatting>
  <conditionalFormatting sqref="A207:B207">
    <cfRule type="duplicateValues" dxfId="445" priority="441"/>
  </conditionalFormatting>
  <conditionalFormatting sqref="B207">
    <cfRule type="duplicateValues" dxfId="444" priority="440"/>
  </conditionalFormatting>
  <conditionalFormatting sqref="V207">
    <cfRule type="duplicateValues" dxfId="443" priority="439"/>
  </conditionalFormatting>
  <conditionalFormatting sqref="V207">
    <cfRule type="duplicateValues" dxfId="442" priority="438"/>
  </conditionalFormatting>
  <conditionalFormatting sqref="V207">
    <cfRule type="duplicateValues" dxfId="441" priority="437"/>
  </conditionalFormatting>
  <conditionalFormatting sqref="V207">
    <cfRule type="duplicateValues" dxfId="440" priority="436"/>
  </conditionalFormatting>
  <conditionalFormatting sqref="V207">
    <cfRule type="duplicateValues" dxfId="439" priority="435"/>
  </conditionalFormatting>
  <conditionalFormatting sqref="A208">
    <cfRule type="duplicateValues" dxfId="438" priority="434"/>
  </conditionalFormatting>
  <conditionalFormatting sqref="A208:B208">
    <cfRule type="duplicateValues" dxfId="437" priority="433"/>
  </conditionalFormatting>
  <conditionalFormatting sqref="A208:B208">
    <cfRule type="duplicateValues" dxfId="436" priority="432"/>
  </conditionalFormatting>
  <conditionalFormatting sqref="B208">
    <cfRule type="duplicateValues" dxfId="435" priority="431"/>
  </conditionalFormatting>
  <conditionalFormatting sqref="A208:B208">
    <cfRule type="duplicateValues" dxfId="434" priority="430"/>
  </conditionalFormatting>
  <conditionalFormatting sqref="A208:B208">
    <cfRule type="duplicateValues" dxfId="433" priority="429"/>
  </conditionalFormatting>
  <conditionalFormatting sqref="V208">
    <cfRule type="duplicateValues" dxfId="432" priority="428"/>
  </conditionalFormatting>
  <conditionalFormatting sqref="V208">
    <cfRule type="duplicateValues" dxfId="431" priority="426"/>
    <cfRule type="duplicateValues" dxfId="430" priority="427"/>
  </conditionalFormatting>
  <conditionalFormatting sqref="V208">
    <cfRule type="duplicateValues" dxfId="429" priority="425"/>
  </conditionalFormatting>
  <conditionalFormatting sqref="V208">
    <cfRule type="duplicateValues" dxfId="428" priority="424"/>
  </conditionalFormatting>
  <conditionalFormatting sqref="V208">
    <cfRule type="duplicateValues" dxfId="427" priority="423"/>
  </conditionalFormatting>
  <conditionalFormatting sqref="V208">
    <cfRule type="duplicateValues" dxfId="426" priority="422"/>
  </conditionalFormatting>
  <conditionalFormatting sqref="V208">
    <cfRule type="duplicateValues" dxfId="425" priority="421"/>
  </conditionalFormatting>
  <conditionalFormatting sqref="V209">
    <cfRule type="duplicateValues" dxfId="424" priority="420"/>
  </conditionalFormatting>
  <conditionalFormatting sqref="V209">
    <cfRule type="duplicateValues" dxfId="423" priority="418"/>
    <cfRule type="duplicateValues" dxfId="422" priority="419"/>
  </conditionalFormatting>
  <conditionalFormatting sqref="A209">
    <cfRule type="duplicateValues" dxfId="421" priority="417"/>
  </conditionalFormatting>
  <conditionalFormatting sqref="A209:B209">
    <cfRule type="duplicateValues" dxfId="420" priority="416"/>
  </conditionalFormatting>
  <conditionalFormatting sqref="A209:B209">
    <cfRule type="duplicateValues" dxfId="419" priority="415"/>
  </conditionalFormatting>
  <conditionalFormatting sqref="A209:B209">
    <cfRule type="duplicateValues" dxfId="418" priority="414"/>
  </conditionalFormatting>
  <conditionalFormatting sqref="B209">
    <cfRule type="duplicateValues" dxfId="417" priority="413"/>
  </conditionalFormatting>
  <conditionalFormatting sqref="V209">
    <cfRule type="duplicateValues" dxfId="416" priority="412"/>
  </conditionalFormatting>
  <conditionalFormatting sqref="V209">
    <cfRule type="duplicateValues" dxfId="415" priority="411"/>
  </conditionalFormatting>
  <conditionalFormatting sqref="V209">
    <cfRule type="duplicateValues" dxfId="414" priority="410"/>
  </conditionalFormatting>
  <conditionalFormatting sqref="V209">
    <cfRule type="duplicateValues" dxfId="413" priority="409"/>
  </conditionalFormatting>
  <conditionalFormatting sqref="V209">
    <cfRule type="duplicateValues" dxfId="412" priority="408"/>
  </conditionalFormatting>
  <conditionalFormatting sqref="A212 A216">
    <cfRule type="duplicateValues" dxfId="411" priority="407"/>
  </conditionalFormatting>
  <conditionalFormatting sqref="A212:B212 A216:B216">
    <cfRule type="duplicateValues" dxfId="410" priority="406"/>
  </conditionalFormatting>
  <conditionalFormatting sqref="A212:B212 A216:B216">
    <cfRule type="duplicateValues" dxfId="409" priority="405"/>
  </conditionalFormatting>
  <conditionalFormatting sqref="B212 B216">
    <cfRule type="duplicateValues" dxfId="408" priority="404"/>
  </conditionalFormatting>
  <conditionalFormatting sqref="A212:B212 A216:B216">
    <cfRule type="duplicateValues" dxfId="407" priority="403"/>
  </conditionalFormatting>
  <conditionalFormatting sqref="V212 V216">
    <cfRule type="duplicateValues" dxfId="406" priority="402"/>
  </conditionalFormatting>
  <conditionalFormatting sqref="V212 V216">
    <cfRule type="duplicateValues" dxfId="405" priority="401"/>
  </conditionalFormatting>
  <conditionalFormatting sqref="V212 V216">
    <cfRule type="duplicateValues" dxfId="404" priority="400"/>
  </conditionalFormatting>
  <conditionalFormatting sqref="V212 V216">
    <cfRule type="duplicateValues" dxfId="403" priority="398"/>
    <cfRule type="duplicateValues" dxfId="402" priority="399"/>
  </conditionalFormatting>
  <conditionalFormatting sqref="A213">
    <cfRule type="duplicateValues" dxfId="401" priority="397"/>
  </conditionalFormatting>
  <conditionalFormatting sqref="V213">
    <cfRule type="duplicateValues" dxfId="400" priority="396"/>
  </conditionalFormatting>
  <conditionalFormatting sqref="V213">
    <cfRule type="duplicateValues" dxfId="399" priority="394"/>
    <cfRule type="duplicateValues" dxfId="398" priority="395"/>
  </conditionalFormatting>
  <conditionalFormatting sqref="V213">
    <cfRule type="duplicateValues" dxfId="397" priority="393"/>
  </conditionalFormatting>
  <conditionalFormatting sqref="V213">
    <cfRule type="duplicateValues" dxfId="396" priority="392"/>
  </conditionalFormatting>
  <conditionalFormatting sqref="V213">
    <cfRule type="duplicateValues" dxfId="395" priority="391"/>
  </conditionalFormatting>
  <conditionalFormatting sqref="V213">
    <cfRule type="duplicateValues" dxfId="394" priority="390"/>
  </conditionalFormatting>
  <conditionalFormatting sqref="V213">
    <cfRule type="duplicateValues" dxfId="393" priority="389"/>
  </conditionalFormatting>
  <conditionalFormatting sqref="V214">
    <cfRule type="duplicateValues" dxfId="392" priority="388"/>
  </conditionalFormatting>
  <conditionalFormatting sqref="V214">
    <cfRule type="duplicateValues" dxfId="391" priority="387"/>
  </conditionalFormatting>
  <conditionalFormatting sqref="V214">
    <cfRule type="duplicateValues" dxfId="390" priority="386"/>
  </conditionalFormatting>
  <conditionalFormatting sqref="V214">
    <cfRule type="duplicateValues" dxfId="389" priority="384"/>
    <cfRule type="duplicateValues" dxfId="388" priority="385"/>
  </conditionalFormatting>
  <conditionalFormatting sqref="V214">
    <cfRule type="duplicateValues" dxfId="387" priority="383"/>
  </conditionalFormatting>
  <conditionalFormatting sqref="V214">
    <cfRule type="duplicateValues" dxfId="386" priority="382"/>
  </conditionalFormatting>
  <conditionalFormatting sqref="V214">
    <cfRule type="duplicateValues" dxfId="385" priority="381"/>
  </conditionalFormatting>
  <conditionalFormatting sqref="A214">
    <cfRule type="duplicateValues" dxfId="384" priority="380"/>
  </conditionalFormatting>
  <conditionalFormatting sqref="A215">
    <cfRule type="duplicateValues" dxfId="383" priority="379"/>
  </conditionalFormatting>
  <conditionalFormatting sqref="V215">
    <cfRule type="duplicateValues" dxfId="382" priority="378"/>
  </conditionalFormatting>
  <conditionalFormatting sqref="V215">
    <cfRule type="duplicateValues" dxfId="381" priority="377"/>
  </conditionalFormatting>
  <conditionalFormatting sqref="V215">
    <cfRule type="duplicateValues" dxfId="380" priority="376"/>
  </conditionalFormatting>
  <conditionalFormatting sqref="V215">
    <cfRule type="duplicateValues" dxfId="379" priority="374"/>
    <cfRule type="duplicateValues" dxfId="378" priority="375"/>
  </conditionalFormatting>
  <conditionalFormatting sqref="V215">
    <cfRule type="duplicateValues" dxfId="377" priority="373"/>
  </conditionalFormatting>
  <conditionalFormatting sqref="V215">
    <cfRule type="duplicateValues" dxfId="376" priority="372"/>
  </conditionalFormatting>
  <conditionalFormatting sqref="V215">
    <cfRule type="duplicateValues" dxfId="375" priority="371"/>
  </conditionalFormatting>
  <conditionalFormatting sqref="A217">
    <cfRule type="duplicateValues" dxfId="374" priority="370"/>
  </conditionalFormatting>
  <conditionalFormatting sqref="V217">
    <cfRule type="duplicateValues" dxfId="373" priority="369"/>
  </conditionalFormatting>
  <conditionalFormatting sqref="V217">
    <cfRule type="duplicateValues" dxfId="372" priority="368"/>
  </conditionalFormatting>
  <conditionalFormatting sqref="V217">
    <cfRule type="duplicateValues" dxfId="371" priority="367"/>
  </conditionalFormatting>
  <conditionalFormatting sqref="V217">
    <cfRule type="duplicateValues" dxfId="370" priority="365"/>
    <cfRule type="duplicateValues" dxfId="369" priority="366"/>
  </conditionalFormatting>
  <conditionalFormatting sqref="V217">
    <cfRule type="duplicateValues" dxfId="368" priority="364"/>
  </conditionalFormatting>
  <conditionalFormatting sqref="V217">
    <cfRule type="duplicateValues" dxfId="367" priority="363"/>
  </conditionalFormatting>
  <conditionalFormatting sqref="V217">
    <cfRule type="duplicateValues" dxfId="366" priority="362"/>
  </conditionalFormatting>
  <conditionalFormatting sqref="A218">
    <cfRule type="duplicateValues" dxfId="365" priority="361"/>
  </conditionalFormatting>
  <conditionalFormatting sqref="V218">
    <cfRule type="duplicateValues" dxfId="364" priority="360"/>
  </conditionalFormatting>
  <conditionalFormatting sqref="V218">
    <cfRule type="duplicateValues" dxfId="363" priority="359"/>
  </conditionalFormatting>
  <conditionalFormatting sqref="V218">
    <cfRule type="duplicateValues" dxfId="362" priority="358"/>
  </conditionalFormatting>
  <conditionalFormatting sqref="V218">
    <cfRule type="duplicateValues" dxfId="361" priority="356"/>
    <cfRule type="duplicateValues" dxfId="360" priority="357"/>
  </conditionalFormatting>
  <conditionalFormatting sqref="V218">
    <cfRule type="duplicateValues" dxfId="359" priority="355"/>
  </conditionalFormatting>
  <conditionalFormatting sqref="V218">
    <cfRule type="duplicateValues" dxfId="358" priority="354"/>
  </conditionalFormatting>
  <conditionalFormatting sqref="V218">
    <cfRule type="duplicateValues" dxfId="357" priority="353"/>
  </conditionalFormatting>
  <conditionalFormatting sqref="A219">
    <cfRule type="duplicateValues" dxfId="356" priority="352"/>
  </conditionalFormatting>
  <conditionalFormatting sqref="V219">
    <cfRule type="duplicateValues" dxfId="355" priority="351"/>
  </conditionalFormatting>
  <conditionalFormatting sqref="V219">
    <cfRule type="duplicateValues" dxfId="354" priority="350"/>
  </conditionalFormatting>
  <conditionalFormatting sqref="V219">
    <cfRule type="duplicateValues" dxfId="353" priority="349"/>
  </conditionalFormatting>
  <conditionalFormatting sqref="V219">
    <cfRule type="duplicateValues" dxfId="352" priority="347"/>
    <cfRule type="duplicateValues" dxfId="351" priority="348"/>
  </conditionalFormatting>
  <conditionalFormatting sqref="V219">
    <cfRule type="duplicateValues" dxfId="350" priority="346"/>
  </conditionalFormatting>
  <conditionalFormatting sqref="V219">
    <cfRule type="duplicateValues" dxfId="349" priority="345"/>
  </conditionalFormatting>
  <conditionalFormatting sqref="V219">
    <cfRule type="duplicateValues" dxfId="348" priority="344"/>
  </conditionalFormatting>
  <conditionalFormatting sqref="A220">
    <cfRule type="duplicateValues" dxfId="347" priority="343"/>
  </conditionalFormatting>
  <conditionalFormatting sqref="V220">
    <cfRule type="duplicateValues" dxfId="346" priority="342"/>
  </conditionalFormatting>
  <conditionalFormatting sqref="V220">
    <cfRule type="duplicateValues" dxfId="345" priority="341"/>
  </conditionalFormatting>
  <conditionalFormatting sqref="V220">
    <cfRule type="duplicateValues" dxfId="344" priority="340"/>
  </conditionalFormatting>
  <conditionalFormatting sqref="V220">
    <cfRule type="duplicateValues" dxfId="343" priority="338"/>
    <cfRule type="duplicateValues" dxfId="342" priority="339"/>
  </conditionalFormatting>
  <conditionalFormatting sqref="V220">
    <cfRule type="duplicateValues" dxfId="341" priority="337"/>
  </conditionalFormatting>
  <conditionalFormatting sqref="V220">
    <cfRule type="duplicateValues" dxfId="340" priority="336"/>
  </conditionalFormatting>
  <conditionalFormatting sqref="V220">
    <cfRule type="duplicateValues" dxfId="339" priority="335"/>
  </conditionalFormatting>
  <conditionalFormatting sqref="A221">
    <cfRule type="duplicateValues" dxfId="338" priority="334"/>
  </conditionalFormatting>
  <conditionalFormatting sqref="V221">
    <cfRule type="duplicateValues" dxfId="337" priority="333"/>
  </conditionalFormatting>
  <conditionalFormatting sqref="V221">
    <cfRule type="duplicateValues" dxfId="336" priority="332"/>
  </conditionalFormatting>
  <conditionalFormatting sqref="V221">
    <cfRule type="duplicateValues" dxfId="335" priority="331"/>
  </conditionalFormatting>
  <conditionalFormatting sqref="V221">
    <cfRule type="duplicateValues" dxfId="334" priority="329"/>
    <cfRule type="duplicateValues" dxfId="333" priority="330"/>
  </conditionalFormatting>
  <conditionalFormatting sqref="V221">
    <cfRule type="duplicateValues" dxfId="332" priority="328"/>
  </conditionalFormatting>
  <conditionalFormatting sqref="V221">
    <cfRule type="duplicateValues" dxfId="331" priority="327"/>
  </conditionalFormatting>
  <conditionalFormatting sqref="V221">
    <cfRule type="duplicateValues" dxfId="330" priority="326"/>
  </conditionalFormatting>
  <conditionalFormatting sqref="A222">
    <cfRule type="duplicateValues" dxfId="329" priority="325"/>
  </conditionalFormatting>
  <conditionalFormatting sqref="V222">
    <cfRule type="duplicateValues" dxfId="328" priority="324"/>
  </conditionalFormatting>
  <conditionalFormatting sqref="V222">
    <cfRule type="duplicateValues" dxfId="327" priority="323"/>
  </conditionalFormatting>
  <conditionalFormatting sqref="V222">
    <cfRule type="duplicateValues" dxfId="326" priority="322"/>
  </conditionalFormatting>
  <conditionalFormatting sqref="V222">
    <cfRule type="duplicateValues" dxfId="325" priority="320"/>
    <cfRule type="duplicateValues" dxfId="324" priority="321"/>
  </conditionalFormatting>
  <conditionalFormatting sqref="V222">
    <cfRule type="duplicateValues" dxfId="323" priority="319"/>
  </conditionalFormatting>
  <conditionalFormatting sqref="V222">
    <cfRule type="duplicateValues" dxfId="322" priority="318"/>
  </conditionalFormatting>
  <conditionalFormatting sqref="V222">
    <cfRule type="duplicateValues" dxfId="321" priority="317"/>
  </conditionalFormatting>
  <conditionalFormatting sqref="A223">
    <cfRule type="duplicateValues" dxfId="320" priority="316"/>
  </conditionalFormatting>
  <conditionalFormatting sqref="V223">
    <cfRule type="duplicateValues" dxfId="319" priority="315"/>
  </conditionalFormatting>
  <conditionalFormatting sqref="V223">
    <cfRule type="duplicateValues" dxfId="318" priority="314"/>
  </conditionalFormatting>
  <conditionalFormatting sqref="V223">
    <cfRule type="duplicateValues" dxfId="317" priority="313"/>
  </conditionalFormatting>
  <conditionalFormatting sqref="V223">
    <cfRule type="duplicateValues" dxfId="316" priority="311"/>
    <cfRule type="duplicateValues" dxfId="315" priority="312"/>
  </conditionalFormatting>
  <conditionalFormatting sqref="V223">
    <cfRule type="duplicateValues" dxfId="314" priority="310"/>
  </conditionalFormatting>
  <conditionalFormatting sqref="V223">
    <cfRule type="duplicateValues" dxfId="313" priority="309"/>
  </conditionalFormatting>
  <conditionalFormatting sqref="V223">
    <cfRule type="duplicateValues" dxfId="312" priority="308"/>
  </conditionalFormatting>
  <conditionalFormatting sqref="A224">
    <cfRule type="duplicateValues" dxfId="311" priority="307"/>
  </conditionalFormatting>
  <conditionalFormatting sqref="V224">
    <cfRule type="duplicateValues" dxfId="310" priority="306"/>
  </conditionalFormatting>
  <conditionalFormatting sqref="V224">
    <cfRule type="duplicateValues" dxfId="309" priority="305"/>
  </conditionalFormatting>
  <conditionalFormatting sqref="V224">
    <cfRule type="duplicateValues" dxfId="308" priority="304"/>
  </conditionalFormatting>
  <conditionalFormatting sqref="V224">
    <cfRule type="duplicateValues" dxfId="307" priority="302"/>
    <cfRule type="duplicateValues" dxfId="306" priority="303"/>
  </conditionalFormatting>
  <conditionalFormatting sqref="V224">
    <cfRule type="duplicateValues" dxfId="305" priority="301"/>
  </conditionalFormatting>
  <conditionalFormatting sqref="V224">
    <cfRule type="duplicateValues" dxfId="304" priority="300"/>
  </conditionalFormatting>
  <conditionalFormatting sqref="V224">
    <cfRule type="duplicateValues" dxfId="303" priority="299"/>
  </conditionalFormatting>
  <conditionalFormatting sqref="A225">
    <cfRule type="duplicateValues" dxfId="302" priority="298"/>
  </conditionalFormatting>
  <conditionalFormatting sqref="V225">
    <cfRule type="duplicateValues" dxfId="301" priority="297"/>
  </conditionalFormatting>
  <conditionalFormatting sqref="V225">
    <cfRule type="duplicateValues" dxfId="300" priority="296"/>
  </conditionalFormatting>
  <conditionalFormatting sqref="V225">
    <cfRule type="duplicateValues" dxfId="299" priority="295"/>
  </conditionalFormatting>
  <conditionalFormatting sqref="V225">
    <cfRule type="duplicateValues" dxfId="298" priority="293"/>
    <cfRule type="duplicateValues" dxfId="297" priority="294"/>
  </conditionalFormatting>
  <conditionalFormatting sqref="V225">
    <cfRule type="duplicateValues" dxfId="296" priority="292"/>
  </conditionalFormatting>
  <conditionalFormatting sqref="V225">
    <cfRule type="duplicateValues" dxfId="295" priority="291"/>
  </conditionalFormatting>
  <conditionalFormatting sqref="V225">
    <cfRule type="duplicateValues" dxfId="294" priority="290"/>
  </conditionalFormatting>
  <conditionalFormatting sqref="A226">
    <cfRule type="duplicateValues" dxfId="293" priority="289"/>
  </conditionalFormatting>
  <conditionalFormatting sqref="V226">
    <cfRule type="duplicateValues" dxfId="292" priority="288"/>
  </conditionalFormatting>
  <conditionalFormatting sqref="V226">
    <cfRule type="duplicateValues" dxfId="291" priority="287"/>
  </conditionalFormatting>
  <conditionalFormatting sqref="V226">
    <cfRule type="duplicateValues" dxfId="290" priority="286"/>
  </conditionalFormatting>
  <conditionalFormatting sqref="V226">
    <cfRule type="duplicateValues" dxfId="289" priority="284"/>
    <cfRule type="duplicateValues" dxfId="288" priority="285"/>
  </conditionalFormatting>
  <conditionalFormatting sqref="V226">
    <cfRule type="duplicateValues" dxfId="287" priority="283"/>
  </conditionalFormatting>
  <conditionalFormatting sqref="V226">
    <cfRule type="duplicateValues" dxfId="286" priority="282"/>
  </conditionalFormatting>
  <conditionalFormatting sqref="V226">
    <cfRule type="duplicateValues" dxfId="285" priority="281"/>
  </conditionalFormatting>
  <conditionalFormatting sqref="A227">
    <cfRule type="duplicateValues" dxfId="284" priority="280"/>
  </conditionalFormatting>
  <conditionalFormatting sqref="V227">
    <cfRule type="duplicateValues" dxfId="283" priority="279"/>
  </conditionalFormatting>
  <conditionalFormatting sqref="V227">
    <cfRule type="duplicateValues" dxfId="282" priority="278"/>
  </conditionalFormatting>
  <conditionalFormatting sqref="V227">
    <cfRule type="duplicateValues" dxfId="281" priority="277"/>
  </conditionalFormatting>
  <conditionalFormatting sqref="V227">
    <cfRule type="duplicateValues" dxfId="280" priority="275"/>
    <cfRule type="duplicateValues" dxfId="279" priority="276"/>
  </conditionalFormatting>
  <conditionalFormatting sqref="V227">
    <cfRule type="duplicateValues" dxfId="278" priority="274"/>
  </conditionalFormatting>
  <conditionalFormatting sqref="V227">
    <cfRule type="duplicateValues" dxfId="277" priority="273"/>
  </conditionalFormatting>
  <conditionalFormatting sqref="V227">
    <cfRule type="duplicateValues" dxfId="276" priority="272"/>
  </conditionalFormatting>
  <conditionalFormatting sqref="A242">
    <cfRule type="duplicateValues" dxfId="275" priority="271"/>
  </conditionalFormatting>
  <conditionalFormatting sqref="A242:B242">
    <cfRule type="duplicateValues" dxfId="274" priority="270"/>
  </conditionalFormatting>
  <conditionalFormatting sqref="A242:B242">
    <cfRule type="duplicateValues" dxfId="273" priority="269"/>
  </conditionalFormatting>
  <conditionalFormatting sqref="B242">
    <cfRule type="duplicateValues" dxfId="272" priority="268"/>
  </conditionalFormatting>
  <conditionalFormatting sqref="A242:B242">
    <cfRule type="duplicateValues" dxfId="271" priority="267"/>
  </conditionalFormatting>
  <conditionalFormatting sqref="A242:B242">
    <cfRule type="duplicateValues" dxfId="270" priority="266"/>
  </conditionalFormatting>
  <conditionalFormatting sqref="V242">
    <cfRule type="duplicateValues" dxfId="269" priority="265"/>
  </conditionalFormatting>
  <conditionalFormatting sqref="V242">
    <cfRule type="duplicateValues" dxfId="268" priority="264"/>
  </conditionalFormatting>
  <conditionalFormatting sqref="V242">
    <cfRule type="duplicateValues" dxfId="267" priority="263"/>
  </conditionalFormatting>
  <conditionalFormatting sqref="V242">
    <cfRule type="duplicateValues" dxfId="266" priority="261"/>
    <cfRule type="duplicateValues" dxfId="265" priority="262"/>
  </conditionalFormatting>
  <conditionalFormatting sqref="V242">
    <cfRule type="duplicateValues" dxfId="264" priority="260"/>
  </conditionalFormatting>
  <conditionalFormatting sqref="V242">
    <cfRule type="duplicateValues" dxfId="263" priority="259"/>
  </conditionalFormatting>
  <conditionalFormatting sqref="V242">
    <cfRule type="duplicateValues" dxfId="262" priority="258"/>
  </conditionalFormatting>
  <conditionalFormatting sqref="A228">
    <cfRule type="duplicateValues" dxfId="261" priority="257"/>
  </conditionalFormatting>
  <conditionalFormatting sqref="V228">
    <cfRule type="duplicateValues" dxfId="260" priority="256"/>
  </conditionalFormatting>
  <conditionalFormatting sqref="V228">
    <cfRule type="duplicateValues" dxfId="259" priority="255"/>
  </conditionalFormatting>
  <conditionalFormatting sqref="V228">
    <cfRule type="duplicateValues" dxfId="258" priority="254"/>
  </conditionalFormatting>
  <conditionalFormatting sqref="V228">
    <cfRule type="duplicateValues" dxfId="257" priority="252"/>
    <cfRule type="duplicateValues" dxfId="256" priority="253"/>
  </conditionalFormatting>
  <conditionalFormatting sqref="V228">
    <cfRule type="duplicateValues" dxfId="255" priority="251"/>
  </conditionalFormatting>
  <conditionalFormatting sqref="V228">
    <cfRule type="duplicateValues" dxfId="254" priority="250"/>
  </conditionalFormatting>
  <conditionalFormatting sqref="V228">
    <cfRule type="duplicateValues" dxfId="253" priority="249"/>
  </conditionalFormatting>
  <conditionalFormatting sqref="A229">
    <cfRule type="duplicateValues" dxfId="252" priority="248"/>
  </conditionalFormatting>
  <conditionalFormatting sqref="V229">
    <cfRule type="duplicateValues" dxfId="251" priority="247"/>
  </conditionalFormatting>
  <conditionalFormatting sqref="V229">
    <cfRule type="duplicateValues" dxfId="250" priority="246"/>
  </conditionalFormatting>
  <conditionalFormatting sqref="V229">
    <cfRule type="duplicateValues" dxfId="249" priority="245"/>
  </conditionalFormatting>
  <conditionalFormatting sqref="V229">
    <cfRule type="duplicateValues" dxfId="248" priority="243"/>
    <cfRule type="duplicateValues" dxfId="247" priority="244"/>
  </conditionalFormatting>
  <conditionalFormatting sqref="V229">
    <cfRule type="duplicateValues" dxfId="246" priority="242"/>
  </conditionalFormatting>
  <conditionalFormatting sqref="V229">
    <cfRule type="duplicateValues" dxfId="245" priority="241"/>
  </conditionalFormatting>
  <conditionalFormatting sqref="V229">
    <cfRule type="duplicateValues" dxfId="244" priority="240"/>
  </conditionalFormatting>
  <conditionalFormatting sqref="A230">
    <cfRule type="duplicateValues" dxfId="243" priority="239"/>
  </conditionalFormatting>
  <conditionalFormatting sqref="V230">
    <cfRule type="duplicateValues" dxfId="242" priority="238"/>
  </conditionalFormatting>
  <conditionalFormatting sqref="V230">
    <cfRule type="duplicateValues" dxfId="241" priority="237"/>
  </conditionalFormatting>
  <conditionalFormatting sqref="V230">
    <cfRule type="duplicateValues" dxfId="240" priority="236"/>
  </conditionalFormatting>
  <conditionalFormatting sqref="V230">
    <cfRule type="duplicateValues" dxfId="239" priority="234"/>
    <cfRule type="duplicateValues" dxfId="238" priority="235"/>
  </conditionalFormatting>
  <conditionalFormatting sqref="V230">
    <cfRule type="duplicateValues" dxfId="237" priority="233"/>
  </conditionalFormatting>
  <conditionalFormatting sqref="V230">
    <cfRule type="duplicateValues" dxfId="236" priority="232"/>
  </conditionalFormatting>
  <conditionalFormatting sqref="V230">
    <cfRule type="duplicateValues" dxfId="235" priority="231"/>
  </conditionalFormatting>
  <conditionalFormatting sqref="A231">
    <cfRule type="duplicateValues" dxfId="234" priority="230"/>
  </conditionalFormatting>
  <conditionalFormatting sqref="V231">
    <cfRule type="duplicateValues" dxfId="233" priority="229"/>
  </conditionalFormatting>
  <conditionalFormatting sqref="V231">
    <cfRule type="duplicateValues" dxfId="232" priority="228"/>
  </conditionalFormatting>
  <conditionalFormatting sqref="V231">
    <cfRule type="duplicateValues" dxfId="231" priority="227"/>
  </conditionalFormatting>
  <conditionalFormatting sqref="V231">
    <cfRule type="duplicateValues" dxfId="230" priority="225"/>
    <cfRule type="duplicateValues" dxfId="229" priority="226"/>
  </conditionalFormatting>
  <conditionalFormatting sqref="V231">
    <cfRule type="duplicateValues" dxfId="228" priority="224"/>
  </conditionalFormatting>
  <conditionalFormatting sqref="V231">
    <cfRule type="duplicateValues" dxfId="227" priority="223"/>
  </conditionalFormatting>
  <conditionalFormatting sqref="V231">
    <cfRule type="duplicateValues" dxfId="226" priority="222"/>
  </conditionalFormatting>
  <conditionalFormatting sqref="A232">
    <cfRule type="duplicateValues" dxfId="225" priority="221"/>
  </conditionalFormatting>
  <conditionalFormatting sqref="V232">
    <cfRule type="duplicateValues" dxfId="224" priority="220"/>
  </conditionalFormatting>
  <conditionalFormatting sqref="V232">
    <cfRule type="duplicateValues" dxfId="223" priority="219"/>
  </conditionalFormatting>
  <conditionalFormatting sqref="V232">
    <cfRule type="duplicateValues" dxfId="222" priority="218"/>
  </conditionalFormatting>
  <conditionalFormatting sqref="V232">
    <cfRule type="duplicateValues" dxfId="221" priority="216"/>
    <cfRule type="duplicateValues" dxfId="220" priority="217"/>
  </conditionalFormatting>
  <conditionalFormatting sqref="V232">
    <cfRule type="duplicateValues" dxfId="219" priority="215"/>
  </conditionalFormatting>
  <conditionalFormatting sqref="V232">
    <cfRule type="duplicateValues" dxfId="218" priority="214"/>
  </conditionalFormatting>
  <conditionalFormatting sqref="V232">
    <cfRule type="duplicateValues" dxfId="217" priority="213"/>
  </conditionalFormatting>
  <conditionalFormatting sqref="A233">
    <cfRule type="duplicateValues" dxfId="216" priority="212"/>
  </conditionalFormatting>
  <conditionalFormatting sqref="V233">
    <cfRule type="duplicateValues" dxfId="215" priority="211"/>
  </conditionalFormatting>
  <conditionalFormatting sqref="V233">
    <cfRule type="duplicateValues" dxfId="214" priority="210"/>
  </conditionalFormatting>
  <conditionalFormatting sqref="V233">
    <cfRule type="duplicateValues" dxfId="213" priority="209"/>
  </conditionalFormatting>
  <conditionalFormatting sqref="V233">
    <cfRule type="duplicateValues" dxfId="212" priority="207"/>
    <cfRule type="duplicateValues" dxfId="211" priority="208"/>
  </conditionalFormatting>
  <conditionalFormatting sqref="V233">
    <cfRule type="duplicateValues" dxfId="210" priority="206"/>
  </conditionalFormatting>
  <conditionalFormatting sqref="V233">
    <cfRule type="duplicateValues" dxfId="209" priority="205"/>
  </conditionalFormatting>
  <conditionalFormatting sqref="V233">
    <cfRule type="duplicateValues" dxfId="208" priority="204"/>
  </conditionalFormatting>
  <conditionalFormatting sqref="A234">
    <cfRule type="duplicateValues" dxfId="207" priority="203"/>
  </conditionalFormatting>
  <conditionalFormatting sqref="V234">
    <cfRule type="duplicateValues" dxfId="206" priority="202"/>
  </conditionalFormatting>
  <conditionalFormatting sqref="V234">
    <cfRule type="duplicateValues" dxfId="205" priority="201"/>
  </conditionalFormatting>
  <conditionalFormatting sqref="V234">
    <cfRule type="duplicateValues" dxfId="204" priority="200"/>
  </conditionalFormatting>
  <conditionalFormatting sqref="V234">
    <cfRule type="duplicateValues" dxfId="203" priority="198"/>
    <cfRule type="duplicateValues" dxfId="202" priority="199"/>
  </conditionalFormatting>
  <conditionalFormatting sqref="V234">
    <cfRule type="duplicateValues" dxfId="201" priority="197"/>
  </conditionalFormatting>
  <conditionalFormatting sqref="V234">
    <cfRule type="duplicateValues" dxfId="200" priority="196"/>
  </conditionalFormatting>
  <conditionalFormatting sqref="V234">
    <cfRule type="duplicateValues" dxfId="199" priority="195"/>
  </conditionalFormatting>
  <conditionalFormatting sqref="A235">
    <cfRule type="duplicateValues" dxfId="198" priority="194"/>
  </conditionalFormatting>
  <conditionalFormatting sqref="V235">
    <cfRule type="duplicateValues" dxfId="197" priority="193"/>
  </conditionalFormatting>
  <conditionalFormatting sqref="V235">
    <cfRule type="duplicateValues" dxfId="196" priority="192"/>
  </conditionalFormatting>
  <conditionalFormatting sqref="V235">
    <cfRule type="duplicateValues" dxfId="195" priority="191"/>
  </conditionalFormatting>
  <conditionalFormatting sqref="V235">
    <cfRule type="duplicateValues" dxfId="194" priority="189"/>
    <cfRule type="duplicateValues" dxfId="193" priority="190"/>
  </conditionalFormatting>
  <conditionalFormatting sqref="V235">
    <cfRule type="duplicateValues" dxfId="192" priority="188"/>
  </conditionalFormatting>
  <conditionalFormatting sqref="V235">
    <cfRule type="duplicateValues" dxfId="191" priority="187"/>
  </conditionalFormatting>
  <conditionalFormatting sqref="V235">
    <cfRule type="duplicateValues" dxfId="190" priority="186"/>
  </conditionalFormatting>
  <conditionalFormatting sqref="A236">
    <cfRule type="duplicateValues" dxfId="189" priority="185"/>
  </conditionalFormatting>
  <conditionalFormatting sqref="V236">
    <cfRule type="duplicateValues" dxfId="188" priority="184"/>
  </conditionalFormatting>
  <conditionalFormatting sqref="V236">
    <cfRule type="duplicateValues" dxfId="187" priority="183"/>
  </conditionalFormatting>
  <conditionalFormatting sqref="V236">
    <cfRule type="duplicateValues" dxfId="186" priority="182"/>
  </conditionalFormatting>
  <conditionalFormatting sqref="V236">
    <cfRule type="duplicateValues" dxfId="185" priority="180"/>
    <cfRule type="duplicateValues" dxfId="184" priority="181"/>
  </conditionalFormatting>
  <conditionalFormatting sqref="V236">
    <cfRule type="duplicateValues" dxfId="183" priority="179"/>
  </conditionalFormatting>
  <conditionalFormatting sqref="V236">
    <cfRule type="duplicateValues" dxfId="182" priority="178"/>
  </conditionalFormatting>
  <conditionalFormatting sqref="V236">
    <cfRule type="duplicateValues" dxfId="181" priority="177"/>
  </conditionalFormatting>
  <conditionalFormatting sqref="A237">
    <cfRule type="duplicateValues" dxfId="180" priority="176"/>
  </conditionalFormatting>
  <conditionalFormatting sqref="V237">
    <cfRule type="duplicateValues" dxfId="179" priority="175"/>
  </conditionalFormatting>
  <conditionalFormatting sqref="V237">
    <cfRule type="duplicateValues" dxfId="178" priority="174"/>
  </conditionalFormatting>
  <conditionalFormatting sqref="V237">
    <cfRule type="duplicateValues" dxfId="177" priority="173"/>
  </conditionalFormatting>
  <conditionalFormatting sqref="V237">
    <cfRule type="duplicateValues" dxfId="176" priority="171"/>
    <cfRule type="duplicateValues" dxfId="175" priority="172"/>
  </conditionalFormatting>
  <conditionalFormatting sqref="V237">
    <cfRule type="duplicateValues" dxfId="174" priority="170"/>
  </conditionalFormatting>
  <conditionalFormatting sqref="V237">
    <cfRule type="duplicateValues" dxfId="173" priority="169"/>
  </conditionalFormatting>
  <conditionalFormatting sqref="V237">
    <cfRule type="duplicateValues" dxfId="172" priority="168"/>
  </conditionalFormatting>
  <conditionalFormatting sqref="A238">
    <cfRule type="duplicateValues" dxfId="171" priority="167"/>
  </conditionalFormatting>
  <conditionalFormatting sqref="V238">
    <cfRule type="duplicateValues" dxfId="170" priority="166"/>
  </conditionalFormatting>
  <conditionalFormatting sqref="V238">
    <cfRule type="duplicateValues" dxfId="169" priority="165"/>
  </conditionalFormatting>
  <conditionalFormatting sqref="V238">
    <cfRule type="duplicateValues" dxfId="168" priority="164"/>
  </conditionalFormatting>
  <conditionalFormatting sqref="V238">
    <cfRule type="duplicateValues" dxfId="167" priority="162"/>
    <cfRule type="duplicateValues" dxfId="166" priority="163"/>
  </conditionalFormatting>
  <conditionalFormatting sqref="V238">
    <cfRule type="duplicateValues" dxfId="165" priority="161"/>
  </conditionalFormatting>
  <conditionalFormatting sqref="V238">
    <cfRule type="duplicateValues" dxfId="164" priority="160"/>
  </conditionalFormatting>
  <conditionalFormatting sqref="V238">
    <cfRule type="duplicateValues" dxfId="163" priority="159"/>
  </conditionalFormatting>
  <conditionalFormatting sqref="A239">
    <cfRule type="duplicateValues" dxfId="162" priority="158"/>
  </conditionalFormatting>
  <conditionalFormatting sqref="V239">
    <cfRule type="duplicateValues" dxfId="161" priority="157"/>
  </conditionalFormatting>
  <conditionalFormatting sqref="V239">
    <cfRule type="duplicateValues" dxfId="160" priority="156"/>
  </conditionalFormatting>
  <conditionalFormatting sqref="V239">
    <cfRule type="duplicateValues" dxfId="159" priority="155"/>
  </conditionalFormatting>
  <conditionalFormatting sqref="V239">
    <cfRule type="duplicateValues" dxfId="158" priority="153"/>
    <cfRule type="duplicateValues" dxfId="157" priority="154"/>
  </conditionalFormatting>
  <conditionalFormatting sqref="V239">
    <cfRule type="duplicateValues" dxfId="156" priority="152"/>
  </conditionalFormatting>
  <conditionalFormatting sqref="V239">
    <cfRule type="duplicateValues" dxfId="155" priority="151"/>
  </conditionalFormatting>
  <conditionalFormatting sqref="V239">
    <cfRule type="duplicateValues" dxfId="154" priority="150"/>
  </conditionalFormatting>
  <conditionalFormatting sqref="A240">
    <cfRule type="duplicateValues" dxfId="153" priority="149"/>
  </conditionalFormatting>
  <conditionalFormatting sqref="V240">
    <cfRule type="duplicateValues" dxfId="152" priority="148"/>
  </conditionalFormatting>
  <conditionalFormatting sqref="V240">
    <cfRule type="duplicateValues" dxfId="151" priority="147"/>
  </conditionalFormatting>
  <conditionalFormatting sqref="V240">
    <cfRule type="duplicateValues" dxfId="150" priority="146"/>
  </conditionalFormatting>
  <conditionalFormatting sqref="V240">
    <cfRule type="duplicateValues" dxfId="149" priority="144"/>
    <cfRule type="duplicateValues" dxfId="148" priority="145"/>
  </conditionalFormatting>
  <conditionalFormatting sqref="V240">
    <cfRule type="duplicateValues" dxfId="147" priority="143"/>
  </conditionalFormatting>
  <conditionalFormatting sqref="V240">
    <cfRule type="duplicateValues" dxfId="146" priority="142"/>
  </conditionalFormatting>
  <conditionalFormatting sqref="V240">
    <cfRule type="duplicateValues" dxfId="145" priority="141"/>
  </conditionalFormatting>
  <conditionalFormatting sqref="A241">
    <cfRule type="duplicateValues" dxfId="144" priority="140"/>
  </conditionalFormatting>
  <conditionalFormatting sqref="V241">
    <cfRule type="duplicateValues" dxfId="143" priority="139"/>
  </conditionalFormatting>
  <conditionalFormatting sqref="V241">
    <cfRule type="duplicateValues" dxfId="142" priority="138"/>
  </conditionalFormatting>
  <conditionalFormatting sqref="V241">
    <cfRule type="duplicateValues" dxfId="141" priority="137"/>
  </conditionalFormatting>
  <conditionalFormatting sqref="V241">
    <cfRule type="duplicateValues" dxfId="140" priority="135"/>
    <cfRule type="duplicateValues" dxfId="139" priority="136"/>
  </conditionalFormatting>
  <conditionalFormatting sqref="V241">
    <cfRule type="duplicateValues" dxfId="138" priority="134"/>
  </conditionalFormatting>
  <conditionalFormatting sqref="V241">
    <cfRule type="duplicateValues" dxfId="137" priority="133"/>
  </conditionalFormatting>
  <conditionalFormatting sqref="V241">
    <cfRule type="duplicateValues" dxfId="136" priority="132"/>
  </conditionalFormatting>
  <conditionalFormatting sqref="A244:A246">
    <cfRule type="duplicateValues" dxfId="135" priority="131"/>
  </conditionalFormatting>
  <conditionalFormatting sqref="V244:V246">
    <cfRule type="duplicateValues" dxfId="134" priority="130"/>
  </conditionalFormatting>
  <conditionalFormatting sqref="V244:V246">
    <cfRule type="duplicateValues" dxfId="133" priority="129"/>
  </conditionalFormatting>
  <conditionalFormatting sqref="V244:V246">
    <cfRule type="duplicateValues" dxfId="132" priority="128"/>
  </conditionalFormatting>
  <conditionalFormatting sqref="A243">
    <cfRule type="duplicateValues" dxfId="131" priority="127"/>
  </conditionalFormatting>
  <conditionalFormatting sqref="V243">
    <cfRule type="duplicateValues" dxfId="130" priority="126"/>
  </conditionalFormatting>
  <conditionalFormatting sqref="V243">
    <cfRule type="duplicateValues" dxfId="129" priority="125"/>
  </conditionalFormatting>
  <conditionalFormatting sqref="V243">
    <cfRule type="duplicateValues" dxfId="128" priority="124"/>
  </conditionalFormatting>
  <conditionalFormatting sqref="V243">
    <cfRule type="duplicateValues" dxfId="127" priority="122"/>
    <cfRule type="duplicateValues" dxfId="126" priority="123"/>
  </conditionalFormatting>
  <conditionalFormatting sqref="V243">
    <cfRule type="duplicateValues" dxfId="125" priority="121"/>
  </conditionalFormatting>
  <conditionalFormatting sqref="V243">
    <cfRule type="duplicateValues" dxfId="124" priority="120"/>
  </conditionalFormatting>
  <conditionalFormatting sqref="V243">
    <cfRule type="duplicateValues" dxfId="123" priority="119"/>
  </conditionalFormatting>
  <conditionalFormatting sqref="A247">
    <cfRule type="duplicateValues" dxfId="122" priority="118"/>
  </conditionalFormatting>
  <conditionalFormatting sqref="V247">
    <cfRule type="duplicateValues" dxfId="121" priority="117"/>
  </conditionalFormatting>
  <conditionalFormatting sqref="V247">
    <cfRule type="duplicateValues" dxfId="120" priority="116"/>
  </conditionalFormatting>
  <conditionalFormatting sqref="V247">
    <cfRule type="duplicateValues" dxfId="119" priority="115"/>
  </conditionalFormatting>
  <conditionalFormatting sqref="V247">
    <cfRule type="duplicateValues" dxfId="118" priority="113"/>
    <cfRule type="duplicateValues" dxfId="117" priority="114"/>
  </conditionalFormatting>
  <conditionalFormatting sqref="V247">
    <cfRule type="duplicateValues" dxfId="116" priority="112"/>
  </conditionalFormatting>
  <conditionalFormatting sqref="V247">
    <cfRule type="duplicateValues" dxfId="115" priority="111"/>
  </conditionalFormatting>
  <conditionalFormatting sqref="V247">
    <cfRule type="duplicateValues" dxfId="114" priority="110"/>
  </conditionalFormatting>
  <conditionalFormatting sqref="A244:A246 A248:A251">
    <cfRule type="duplicateValues" dxfId="113" priority="109"/>
  </conditionalFormatting>
  <conditionalFormatting sqref="A244:B246 A248:B251">
    <cfRule type="duplicateValues" dxfId="112" priority="108"/>
  </conditionalFormatting>
  <conditionalFormatting sqref="A244:B246 A248:B251">
    <cfRule type="duplicateValues" dxfId="111" priority="107"/>
  </conditionalFormatting>
  <conditionalFormatting sqref="B244:B246 B248:B251">
    <cfRule type="duplicateValues" dxfId="110" priority="106"/>
  </conditionalFormatting>
  <conditionalFormatting sqref="A244:B246 A248:B251">
    <cfRule type="duplicateValues" dxfId="109" priority="105"/>
  </conditionalFormatting>
  <conditionalFormatting sqref="V244:V246 V248:V251">
    <cfRule type="duplicateValues" dxfId="108" priority="104"/>
  </conditionalFormatting>
  <conditionalFormatting sqref="V244:V246 V248:V251">
    <cfRule type="duplicateValues" dxfId="107" priority="103"/>
  </conditionalFormatting>
  <conditionalFormatting sqref="V244:V246 V248:V251">
    <cfRule type="duplicateValues" dxfId="106" priority="102"/>
  </conditionalFormatting>
  <conditionalFormatting sqref="V244:V246 V248:V251">
    <cfRule type="duplicateValues" dxfId="105" priority="100"/>
    <cfRule type="duplicateValues" dxfId="104" priority="101"/>
  </conditionalFormatting>
  <conditionalFormatting sqref="A518:A531 A626 A688:A690 A829 A913 A918 A930 A957 A1000 A1055 A1108 A1139 A1174">
    <cfRule type="expression" dxfId="103" priority="99">
      <formula>COUNTIFS(A:A,A518)&gt;1</formula>
    </cfRule>
  </conditionalFormatting>
  <conditionalFormatting sqref="A2:A51">
    <cfRule type="duplicateValues" dxfId="102" priority="98"/>
  </conditionalFormatting>
  <conditionalFormatting sqref="M689">
    <cfRule type="expression" dxfId="101" priority="96">
      <formula>AND(OR($M689="ML",$M689="LOA"),AND(TODAY()&gt;=#REF!,TODAY()&lt;=#REF!))</formula>
    </cfRule>
    <cfRule type="expression" dxfId="100" priority="97">
      <formula>AND(#REF!&lt;&gt;"",(TODAY()-#REF!)&gt;=8)</formula>
    </cfRule>
  </conditionalFormatting>
  <conditionalFormatting sqref="L689">
    <cfRule type="expression" dxfId="99" priority="94">
      <formula>AND(#REF!&lt;&gt;"",TODAY()&gt;#REF!)</formula>
    </cfRule>
    <cfRule type="expression" dxfId="98" priority="95">
      <formula>AND(L689="TRAINING",TODAY()&gt;=#REF!,#REF!&lt;&gt;"")</formula>
    </cfRule>
  </conditionalFormatting>
  <conditionalFormatting sqref="L518:L531 L626">
    <cfRule type="expression" dxfId="97" priority="92">
      <formula>AND($AG518&lt;&gt;"",TODAY()&gt;$AG518)</formula>
    </cfRule>
    <cfRule type="expression" dxfId="96" priority="93">
      <formula>AND(L518="TRAINING",TODAY()&gt;=#REF!,#REF!&lt;&gt;"")</formula>
    </cfRule>
  </conditionalFormatting>
  <conditionalFormatting sqref="L688 L690">
    <cfRule type="expression" dxfId="95" priority="90">
      <formula>AND($AG688&lt;&gt;"",TODAY()&gt;$AG688)</formula>
    </cfRule>
    <cfRule type="expression" dxfId="94" priority="91">
      <formula>AND(L688="TRAINING",TODAY()&gt;=U688,U688&lt;&gt;"")</formula>
    </cfRule>
  </conditionalFormatting>
  <conditionalFormatting sqref="L829">
    <cfRule type="expression" dxfId="93" priority="88">
      <formula>AND($AG829&lt;&gt;"",TODAY()&gt;$AG829)</formula>
    </cfRule>
    <cfRule type="expression" dxfId="92" priority="89">
      <formula>AND(L829="TRAINING",TODAY()&gt;=T829,T829&lt;&gt;"")</formula>
    </cfRule>
  </conditionalFormatting>
  <conditionalFormatting sqref="L913">
    <cfRule type="expression" dxfId="91" priority="86">
      <formula>AND($AG913&lt;&gt;"",TODAY()&gt;$AG913)</formula>
    </cfRule>
    <cfRule type="expression" dxfId="90" priority="87">
      <formula>AND(L913="TRAINING",TODAY()&gt;=T913,T913&lt;&gt;"")</formula>
    </cfRule>
  </conditionalFormatting>
  <conditionalFormatting sqref="W913:X913">
    <cfRule type="duplicateValues" dxfId="89" priority="85"/>
  </conditionalFormatting>
  <conditionalFormatting sqref="Y913">
    <cfRule type="duplicateValues" dxfId="88" priority="84"/>
  </conditionalFormatting>
  <conditionalFormatting sqref="AB913">
    <cfRule type="duplicateValues" dxfId="87" priority="83"/>
  </conditionalFormatting>
  <conditionalFormatting sqref="W918:X918">
    <cfRule type="duplicateValues" dxfId="86" priority="82"/>
  </conditionalFormatting>
  <conditionalFormatting sqref="Y918">
    <cfRule type="duplicateValues" dxfId="85" priority="81"/>
  </conditionalFormatting>
  <conditionalFormatting sqref="AB918">
    <cfRule type="duplicateValues" dxfId="84" priority="80"/>
  </conditionalFormatting>
  <conditionalFormatting sqref="L918">
    <cfRule type="expression" dxfId="83" priority="78">
      <formula>AND($AG918&lt;&gt;"",TODAY()&gt;$AG918)</formula>
    </cfRule>
    <cfRule type="expression" dxfId="82" priority="79">
      <formula>AND(L918="TRAINING",TODAY()&gt;=T918,T918&lt;&gt;"")</formula>
    </cfRule>
  </conditionalFormatting>
  <conditionalFormatting sqref="L930">
    <cfRule type="expression" dxfId="81" priority="76">
      <formula>AND($AG930&lt;&gt;"",TODAY()&gt;$AG930)</formula>
    </cfRule>
    <cfRule type="expression" dxfId="80" priority="77">
      <formula>AND(L930="TRAINING",TODAY()&gt;=T930,T930&lt;&gt;"")</formula>
    </cfRule>
  </conditionalFormatting>
  <conditionalFormatting sqref="W930:X930">
    <cfRule type="duplicateValues" dxfId="79" priority="75"/>
  </conditionalFormatting>
  <conditionalFormatting sqref="Y930">
    <cfRule type="duplicateValues" dxfId="78" priority="74"/>
  </conditionalFormatting>
  <conditionalFormatting sqref="AB930">
    <cfRule type="duplicateValues" dxfId="77" priority="73"/>
  </conditionalFormatting>
  <conditionalFormatting sqref="L957">
    <cfRule type="expression" dxfId="76" priority="71">
      <formula>AND($AG957&lt;&gt;"",TODAY()&gt;$AG957)</formula>
    </cfRule>
    <cfRule type="expression" dxfId="75" priority="72">
      <formula>AND(L957="TRAINING",TODAY()&gt;=T957,T957&lt;&gt;"")</formula>
    </cfRule>
  </conditionalFormatting>
  <conditionalFormatting sqref="Y957">
    <cfRule type="duplicateValues" dxfId="74" priority="70"/>
  </conditionalFormatting>
  <conditionalFormatting sqref="AB957">
    <cfRule type="duplicateValues" dxfId="73" priority="69"/>
  </conditionalFormatting>
  <conditionalFormatting sqref="W957:X957">
    <cfRule type="duplicateValues" dxfId="72" priority="68"/>
  </conditionalFormatting>
  <conditionalFormatting sqref="L1000">
    <cfRule type="expression" dxfId="71" priority="66">
      <formula>AND($AG1000&lt;&gt;"",TODAY()&gt;$AG1000)</formula>
    </cfRule>
    <cfRule type="expression" dxfId="70" priority="67">
      <formula>AND(L1000="TRAINING",TODAY()&gt;=T1000,T1000&lt;&gt;"")</formula>
    </cfRule>
  </conditionalFormatting>
  <conditionalFormatting sqref="Y1000">
    <cfRule type="duplicateValues" dxfId="69" priority="65"/>
  </conditionalFormatting>
  <conditionalFormatting sqref="AB1000">
    <cfRule type="duplicateValues" dxfId="68" priority="64"/>
  </conditionalFormatting>
  <conditionalFormatting sqref="W1000:X1000">
    <cfRule type="duplicateValues" dxfId="67" priority="63"/>
  </conditionalFormatting>
  <conditionalFormatting sqref="V1000">
    <cfRule type="duplicateValues" dxfId="66" priority="62"/>
  </conditionalFormatting>
  <conditionalFormatting sqref="Y1000">
    <cfRule type="duplicateValues" dxfId="65" priority="61"/>
  </conditionalFormatting>
  <conditionalFormatting sqref="B1055">
    <cfRule type="expression" dxfId="64" priority="60">
      <formula>COUNTIFS(#REF!,B1055)&gt;1</formula>
    </cfRule>
  </conditionalFormatting>
  <conditionalFormatting sqref="M1055">
    <cfRule type="expression" dxfId="63" priority="58">
      <formula>AND($AH1055&lt;&gt;"",TODAY()&gt;$AH1055)</formula>
    </cfRule>
    <cfRule type="expression" dxfId="62" priority="59">
      <formula>AND(M1055="TRAINING",TODAY()&gt;=X1055,X1055&lt;&gt;"")</formula>
    </cfRule>
  </conditionalFormatting>
  <conditionalFormatting sqref="L1055">
    <cfRule type="expression" dxfId="61" priority="56">
      <formula>AND($AG1055&lt;&gt;"",TODAY()&gt;$AG1055)</formula>
    </cfRule>
    <cfRule type="expression" dxfId="60" priority="57">
      <formula>AND(L1055="TRAINING",TODAY()&gt;=T1055,T1055&lt;&gt;"")</formula>
    </cfRule>
  </conditionalFormatting>
  <conditionalFormatting sqref="AB1055">
    <cfRule type="duplicateValues" dxfId="59" priority="55"/>
  </conditionalFormatting>
  <conditionalFormatting sqref="W1055:X1055">
    <cfRule type="duplicateValues" dxfId="58" priority="54"/>
  </conditionalFormatting>
  <conditionalFormatting sqref="V1055">
    <cfRule type="duplicateValues" dxfId="57" priority="53"/>
  </conditionalFormatting>
  <conditionalFormatting sqref="Y1055">
    <cfRule type="duplicateValues" dxfId="56" priority="52"/>
  </conditionalFormatting>
  <conditionalFormatting sqref="Y1055">
    <cfRule type="duplicateValues" dxfId="55" priority="51"/>
  </conditionalFormatting>
  <conditionalFormatting sqref="B1108">
    <cfRule type="expression" dxfId="54" priority="50">
      <formula>COUNTIFS(#REF!,B1108)&gt;1</formula>
    </cfRule>
  </conditionalFormatting>
  <conditionalFormatting sqref="K1108">
    <cfRule type="expression" dxfId="53" priority="48">
      <formula>AND(#REF!&lt;&gt;"",TODAY()&gt;#REF!)</formula>
    </cfRule>
    <cfRule type="expression" dxfId="52" priority="49">
      <formula>AND(K1108="TRAINING",TODAY()&gt;=#REF!,#REF!&lt;&gt;"")</formula>
    </cfRule>
  </conditionalFormatting>
  <conditionalFormatting sqref="M1108">
    <cfRule type="expression" dxfId="51" priority="46">
      <formula>AND($AH1108&lt;&gt;"",TODAY()&gt;$AH1108)</formula>
    </cfRule>
    <cfRule type="expression" dxfId="50" priority="47">
      <formula>AND(M1108="TRAINING",TODAY()&gt;=X1108,X1108&lt;&gt;"")</formula>
    </cfRule>
  </conditionalFormatting>
  <conditionalFormatting sqref="L1108">
    <cfRule type="expression" dxfId="49" priority="44">
      <formula>AND($AG1108&lt;&gt;"",TODAY()&gt;$AG1108)</formula>
    </cfRule>
    <cfRule type="expression" dxfId="48" priority="45">
      <formula>AND(L1108="TRAINING",TODAY()&gt;=T1108,T1108&lt;&gt;"")</formula>
    </cfRule>
  </conditionalFormatting>
  <conditionalFormatting sqref="AB1108">
    <cfRule type="duplicateValues" dxfId="47" priority="43"/>
  </conditionalFormatting>
  <conditionalFormatting sqref="V1108">
    <cfRule type="duplicateValues" dxfId="46" priority="42"/>
  </conditionalFormatting>
  <conditionalFormatting sqref="Y1108">
    <cfRule type="duplicateValues" dxfId="45" priority="41"/>
  </conditionalFormatting>
  <conditionalFormatting sqref="Y1108">
    <cfRule type="duplicateValues" dxfId="44" priority="40"/>
  </conditionalFormatting>
  <conditionalFormatting sqref="W1108:X1108">
    <cfRule type="duplicateValues" dxfId="43" priority="39"/>
  </conditionalFormatting>
  <conditionalFormatting sqref="L1139">
    <cfRule type="expression" dxfId="42" priority="37">
      <formula>AND($AG1139&lt;&gt;"",TODAY()&gt;$AG1139)</formula>
    </cfRule>
    <cfRule type="expression" dxfId="41" priority="38">
      <formula>AND(L1139="TRAINING",TODAY()&gt;=T1139,T1139&lt;&gt;"")</formula>
    </cfRule>
  </conditionalFormatting>
  <conditionalFormatting sqref="AB1139">
    <cfRule type="duplicateValues" dxfId="40" priority="36"/>
  </conditionalFormatting>
  <conditionalFormatting sqref="V1139">
    <cfRule type="duplicateValues" dxfId="39" priority="35"/>
  </conditionalFormatting>
  <conditionalFormatting sqref="Y1139">
    <cfRule type="duplicateValues" dxfId="38" priority="34"/>
  </conditionalFormatting>
  <conditionalFormatting sqref="Y1139">
    <cfRule type="duplicateValues" dxfId="37" priority="33"/>
  </conditionalFormatting>
  <conditionalFormatting sqref="W1139:X1139">
    <cfRule type="duplicateValues" dxfId="36" priority="32"/>
  </conditionalFormatting>
  <conditionalFormatting sqref="A2:A1221">
    <cfRule type="duplicateValues" dxfId="35" priority="31"/>
  </conditionalFormatting>
  <conditionalFormatting sqref="L1174">
    <cfRule type="expression" dxfId="34" priority="29">
      <formula>AND($AG1174&lt;&gt;"",TODAY()&gt;$AG1174)</formula>
    </cfRule>
    <cfRule type="expression" dxfId="33" priority="30">
      <formula>AND(L1174="TRAINING",TODAY()&gt;=T1174,T1174&lt;&gt;"")</formula>
    </cfRule>
  </conditionalFormatting>
  <conditionalFormatting sqref="AB1174">
    <cfRule type="duplicateValues" dxfId="32" priority="28"/>
  </conditionalFormatting>
  <conditionalFormatting sqref="V1174">
    <cfRule type="duplicateValues" dxfId="31" priority="27"/>
  </conditionalFormatting>
  <conditionalFormatting sqref="Y1174">
    <cfRule type="duplicateValues" dxfId="30" priority="26"/>
  </conditionalFormatting>
  <conditionalFormatting sqref="Y1174">
    <cfRule type="duplicateValues" dxfId="29" priority="25"/>
  </conditionalFormatting>
  <conditionalFormatting sqref="W1174:X1174">
    <cfRule type="duplicateValues" dxfId="28" priority="24"/>
  </conditionalFormatting>
  <conditionalFormatting sqref="W1174">
    <cfRule type="duplicateValues" dxfId="27" priority="23"/>
  </conditionalFormatting>
  <conditionalFormatting sqref="AA1174">
    <cfRule type="duplicateValues" dxfId="26" priority="22"/>
  </conditionalFormatting>
  <conditionalFormatting sqref="A1222">
    <cfRule type="duplicateValues" dxfId="25" priority="21"/>
  </conditionalFormatting>
  <conditionalFormatting sqref="N1055 N1108">
    <cfRule type="expression" dxfId="24" priority="19">
      <formula>AND(OR($N1055="ML",$N1055="LOA"),AND(TODAY()&gt;=#REF!,TODAY()&lt;=#REF!))</formula>
    </cfRule>
    <cfRule type="expression" dxfId="23" priority="20">
      <formula>AND($AE1055&lt;&gt;"",(TODAY()-$AE1055)&gt;=8)</formula>
    </cfRule>
  </conditionalFormatting>
  <conditionalFormatting sqref="O1055 O1108">
    <cfRule type="expression" dxfId="22" priority="17">
      <formula>AND(OR($N1055="ML",$N1055="LOA"),AND(TODAY()&gt;=#REF!,TODAY()&lt;=#REF!))</formula>
    </cfRule>
    <cfRule type="expression" dxfId="21" priority="18">
      <formula>AND($AH1055&lt;&gt;"",(TODAY()-$AH1055)&gt;=8)</formula>
    </cfRule>
  </conditionalFormatting>
  <conditionalFormatting sqref="M518">
    <cfRule type="expression" dxfId="20" priority="15">
      <formula>AND(OR($M518="ML",$M518="LOA"),AND(TODAY()&gt;=#REF!,TODAY()&lt;=#REF!))</formula>
    </cfRule>
    <cfRule type="expression" dxfId="19" priority="16">
      <formula>AND($AG518&lt;&gt;"",(TODAY()-$AG518)&gt;=8)</formula>
    </cfRule>
  </conditionalFormatting>
  <conditionalFormatting sqref="M519">
    <cfRule type="expression" dxfId="18" priority="13">
      <formula>AND(OR($M519="ML",$M519="LOA"),AND(TODAY()&gt;=#REF!,TODAY()&lt;=#REF!))</formula>
    </cfRule>
    <cfRule type="expression" dxfId="17" priority="14">
      <formula>AND($AG519&lt;&gt;"",(TODAY()-$AG519)&gt;=8)</formula>
    </cfRule>
  </conditionalFormatting>
  <conditionalFormatting sqref="M520">
    <cfRule type="expression" dxfId="16" priority="11">
      <formula>AND(OR($M520="ML",$M520="LOA"),AND(TODAY()&gt;=#REF!,TODAY()&lt;=#REF!))</formula>
    </cfRule>
    <cfRule type="expression" dxfId="15" priority="12">
      <formula>AND($AG520&lt;&gt;"",(TODAY()-$AG520)&gt;=8)</formula>
    </cfRule>
  </conditionalFormatting>
  <conditionalFormatting sqref="M521">
    <cfRule type="expression" dxfId="14" priority="9">
      <formula>AND(OR($M521="ML",$M521="LOA"),AND(TODAY()&gt;=#REF!,TODAY()&lt;=#REF!))</formula>
    </cfRule>
    <cfRule type="expression" dxfId="13" priority="10">
      <formula>AND($AG521&lt;&gt;"",(TODAY()-$AG521)&gt;=8)</formula>
    </cfRule>
  </conditionalFormatting>
  <conditionalFormatting sqref="M626 M690 M522:M531 M688">
    <cfRule type="expression" dxfId="12" priority="7">
      <formula>AND(OR($M522="ML",$M522="LOA"),AND(TODAY()&gt;=#REF!,TODAY()&lt;=#REF!))</formula>
    </cfRule>
    <cfRule type="expression" dxfId="11" priority="8">
      <formula>AND($AG522&lt;&gt;"",(TODAY()-$AG522)&gt;=8)</formula>
    </cfRule>
  </conditionalFormatting>
  <conditionalFormatting sqref="M829 M1108 M930 M1000 M1139 M1174 M913 M918 M957 M1055">
    <cfRule type="expression" dxfId="10" priority="5">
      <formula>AND(OR($M829="ML",$M829="LOA"),AND(TODAY()&gt;=#REF!,TODAY()&lt;=#REF!))</formula>
    </cfRule>
    <cfRule type="expression" dxfId="9" priority="6">
      <formula>AND($AG829&lt;&gt;"",(TODAY()-$AG829)&gt;=8)</formula>
    </cfRule>
  </conditionalFormatting>
  <conditionalFormatting sqref="M1108">
    <cfRule type="expression" dxfId="8" priority="3">
      <formula>AND(OR($L1108="ML",$L1108="LOA"),AND(TODAY()&gt;=#REF!,TODAY()&lt;=#REF!))</formula>
    </cfRule>
    <cfRule type="expression" dxfId="7" priority="4">
      <formula>AND($AH1108&lt;&gt;"",(TODAY()-$AH1108)&gt;=8)</formula>
    </cfRule>
  </conditionalFormatting>
  <conditionalFormatting sqref="L1108:O1108">
    <cfRule type="expression" dxfId="6" priority="1">
      <formula>AND(OR($L1108="ML",$L1108="LOA"),AND(TODAY()&gt;=#REF!,TODAY()&lt;=#REF!))</formula>
    </cfRule>
    <cfRule type="expression" dxfId="5" priority="2">
      <formula>AND($BH1172&lt;&gt;"",(TODAY()-$BH1172)&gt;=8)</formula>
    </cfRule>
  </conditionalFormatting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23"/>
  <sheetViews>
    <sheetView topLeftCell="B1" workbookViewId="0">
      <selection activeCell="L2" sqref="L2"/>
    </sheetView>
  </sheetViews>
  <sheetFormatPr defaultRowHeight="15" x14ac:dyDescent="0.25"/>
  <cols>
    <col min="1" max="1" width="14.42578125" style="66" bestFit="1" customWidth="1"/>
    <col min="2" max="2" width="7.7109375" style="66" bestFit="1" customWidth="1"/>
    <col min="3" max="3" width="38.7109375" style="66" bestFit="1" customWidth="1"/>
    <col min="4" max="4" width="29.28515625" style="66" bestFit="1" customWidth="1"/>
    <col min="5" max="5" width="21.5703125" style="66" bestFit="1" customWidth="1"/>
    <col min="6" max="6" width="12.85546875" style="66" bestFit="1" customWidth="1"/>
    <col min="7" max="7" width="8.7109375" style="66" bestFit="1" customWidth="1"/>
    <col min="8" max="8" width="21.5703125" style="66" bestFit="1" customWidth="1"/>
    <col min="9" max="9" width="10.7109375" style="66" bestFit="1" customWidth="1"/>
    <col min="10" max="10" width="9.42578125" style="66" bestFit="1" customWidth="1"/>
    <col min="11" max="11" width="8.140625" style="66" bestFit="1" customWidth="1"/>
    <col min="12" max="12" width="10" style="66" bestFit="1" customWidth="1"/>
  </cols>
  <sheetData>
    <row r="1" spans="1:12" s="63" customFormat="1" ht="14.25" customHeight="1" x14ac:dyDescent="0.25">
      <c r="A1" s="63" t="s">
        <v>0</v>
      </c>
      <c r="B1" s="63" t="s">
        <v>16</v>
      </c>
      <c r="C1" s="63" t="s">
        <v>1</v>
      </c>
      <c r="D1" s="63" t="s">
        <v>9</v>
      </c>
      <c r="E1" s="63" t="s">
        <v>10</v>
      </c>
      <c r="F1" s="63" t="s">
        <v>15160</v>
      </c>
      <c r="G1" s="63" t="s">
        <v>12</v>
      </c>
      <c r="H1" s="63" t="s">
        <v>13</v>
      </c>
      <c r="I1" s="63" t="s">
        <v>15148</v>
      </c>
      <c r="J1" s="63" t="s">
        <v>15150</v>
      </c>
      <c r="K1" s="63" t="s">
        <v>15151</v>
      </c>
      <c r="L1" s="63" t="s">
        <v>15149</v>
      </c>
    </row>
    <row r="2" spans="1:12" x14ac:dyDescent="0.25">
      <c r="A2" s="66">
        <v>51741418</v>
      </c>
      <c r="B2" s="66" t="str">
        <f t="shared" ref="B2:B65" si="0">VLOOKUP(A2,AA,17,FALSE)</f>
        <v>E0.2</v>
      </c>
      <c r="C2" s="66" t="str">
        <f t="shared" ref="C2:C65" si="1">VLOOKUP(A2,AA,2,FALSE)</f>
        <v xml:space="preserve">Abunagan, Jhenesis </v>
      </c>
      <c r="D2" s="66" t="str">
        <f t="shared" ref="D2:D65" si="2">VLOOKUP(A2,AA,8,FALSE)</f>
        <v>Famisaran, Kimberly</v>
      </c>
      <c r="E2" s="66" t="str">
        <f t="shared" ref="E2:E65" si="3">VLOOKUP(A2,AA,11,FALSE)</f>
        <v>Senior CSR</v>
      </c>
      <c r="F2" s="66" t="str">
        <f t="shared" ref="F2:F65" si="4">VLOOKUP(A2,AA,12,FALSE)</f>
        <v>PRODUCTION</v>
      </c>
      <c r="G2" s="66" t="str">
        <f t="shared" ref="G2:G65" si="5">VLOOKUP(A2,AA,13,FALSE)</f>
        <v>ACTIVE</v>
      </c>
      <c r="H2" s="66" t="str">
        <f t="shared" ref="H2:H65" si="6">VLOOKUP(A2,AA,14,FALSE)</f>
        <v>Sleep EQ</v>
      </c>
      <c r="I2" s="67">
        <f t="shared" ref="I2:I65" si="7">VLOOKUP(A2,AA,19,FALSE)</f>
        <v>43290</v>
      </c>
      <c r="J2" s="66">
        <v>59600390</v>
      </c>
      <c r="K2" s="66">
        <v>63</v>
      </c>
      <c r="L2" s="66" t="s">
        <v>15152</v>
      </c>
    </row>
    <row r="3" spans="1:12" x14ac:dyDescent="0.25">
      <c r="A3" s="66">
        <v>51545798</v>
      </c>
      <c r="B3" s="66" t="str">
        <f t="shared" si="0"/>
        <v>E0.2</v>
      </c>
      <c r="C3" s="66" t="str">
        <f t="shared" si="1"/>
        <v>Acelejado, Gerald</v>
      </c>
      <c r="D3" s="66" t="str">
        <f t="shared" si="2"/>
        <v>Lozares, Eurvene Mark Santiago</v>
      </c>
      <c r="E3" s="66" t="str">
        <f t="shared" si="3"/>
        <v>Senior CSR</v>
      </c>
      <c r="F3" s="66" t="str">
        <f t="shared" si="4"/>
        <v>PRODUCTION</v>
      </c>
      <c r="G3" s="66" t="str">
        <f t="shared" si="5"/>
        <v>ACTIVE</v>
      </c>
      <c r="H3" s="66" t="str">
        <f t="shared" si="6"/>
        <v>PPMC BPM</v>
      </c>
      <c r="I3" s="67">
        <f t="shared" si="7"/>
        <v>42030</v>
      </c>
      <c r="J3" s="66">
        <v>68590209</v>
      </c>
      <c r="K3" s="66">
        <v>64</v>
      </c>
      <c r="L3" s="66" t="s">
        <v>15152</v>
      </c>
    </row>
    <row r="4" spans="1:12" x14ac:dyDescent="0.25">
      <c r="A4" s="66">
        <v>51559927</v>
      </c>
      <c r="B4" s="66" t="str">
        <f t="shared" si="0"/>
        <v>E1.1</v>
      </c>
      <c r="C4" s="66" t="str">
        <f t="shared" si="1"/>
        <v>Acena, Bert Allan</v>
      </c>
      <c r="D4" s="66" t="str">
        <f t="shared" si="2"/>
        <v>Fernandez, Rosanna Eslava</v>
      </c>
      <c r="E4" s="66" t="str">
        <f t="shared" si="3"/>
        <v>Team Leader</v>
      </c>
      <c r="F4" s="66" t="str">
        <f t="shared" si="4"/>
        <v>SUPPORT</v>
      </c>
      <c r="G4" s="66" t="str">
        <f t="shared" si="5"/>
        <v>ACTIVE</v>
      </c>
      <c r="H4" s="66" t="str">
        <f t="shared" si="6"/>
        <v>Kaiser Closet</v>
      </c>
      <c r="I4" s="67">
        <f t="shared" si="7"/>
        <v>42124</v>
      </c>
      <c r="J4" s="66">
        <v>10136638</v>
      </c>
      <c r="K4" s="66">
        <v>69</v>
      </c>
      <c r="L4" s="66" t="s">
        <v>15152</v>
      </c>
    </row>
    <row r="5" spans="1:12" x14ac:dyDescent="0.25">
      <c r="A5" s="66">
        <v>51721821</v>
      </c>
      <c r="B5" s="66" t="str">
        <f t="shared" si="0"/>
        <v>E0.2</v>
      </c>
      <c r="C5" s="66" t="str">
        <f t="shared" si="1"/>
        <v>Acupinpin, Ernesto Jr.</v>
      </c>
      <c r="D5" s="66" t="str">
        <f t="shared" si="2"/>
        <v>Alcantara, Charie Hope</v>
      </c>
      <c r="E5" s="66" t="str">
        <f t="shared" si="3"/>
        <v>Senior CSR</v>
      </c>
      <c r="F5" s="66" t="str">
        <f t="shared" si="4"/>
        <v>PRODUCTION</v>
      </c>
      <c r="G5" s="66" t="str">
        <f t="shared" si="5"/>
        <v>ACTIVE</v>
      </c>
      <c r="H5" s="66" t="str">
        <f t="shared" si="6"/>
        <v>Kaiser SMC Resupply</v>
      </c>
      <c r="I5" s="67">
        <f t="shared" si="7"/>
        <v>43153</v>
      </c>
      <c r="J5" s="66">
        <v>24555768</v>
      </c>
      <c r="K5" s="66">
        <v>70</v>
      </c>
      <c r="L5" s="66" t="s">
        <v>15152</v>
      </c>
    </row>
    <row r="6" spans="1:12" x14ac:dyDescent="0.25">
      <c r="A6" s="66">
        <v>51607523</v>
      </c>
      <c r="B6" s="66" t="str">
        <f t="shared" si="0"/>
        <v>E0.2</v>
      </c>
      <c r="C6" s="66" t="str">
        <f t="shared" si="1"/>
        <v>Adove, Christian</v>
      </c>
      <c r="D6" s="66" t="str">
        <f t="shared" si="2"/>
        <v>Fernandez, Rosanna Eslava</v>
      </c>
      <c r="E6" s="66" t="str">
        <f t="shared" si="3"/>
        <v>Team Leader</v>
      </c>
      <c r="F6" s="66" t="str">
        <f t="shared" si="4"/>
        <v>SUPPORT</v>
      </c>
      <c r="G6" s="66" t="str">
        <f t="shared" si="5"/>
        <v>ACTIVE</v>
      </c>
      <c r="H6" s="66" t="str">
        <f t="shared" si="6"/>
        <v>Kaiser SMC Resupply</v>
      </c>
      <c r="I6" s="67">
        <f t="shared" si="7"/>
        <v>42478</v>
      </c>
      <c r="J6" s="66">
        <v>72245918</v>
      </c>
      <c r="K6" s="66">
        <v>76</v>
      </c>
      <c r="L6" s="66" t="s">
        <v>15152</v>
      </c>
    </row>
    <row r="7" spans="1:12" x14ac:dyDescent="0.25">
      <c r="A7" s="66">
        <v>51724732</v>
      </c>
      <c r="B7" s="66" t="str">
        <f t="shared" si="0"/>
        <v>E0.2</v>
      </c>
      <c r="C7" s="66" t="str">
        <f t="shared" si="1"/>
        <v>Advincula, Theodolph</v>
      </c>
      <c r="D7" s="66" t="str">
        <f t="shared" si="2"/>
        <v>Del Rosario, Rosemarie</v>
      </c>
      <c r="E7" s="66" t="str">
        <f t="shared" si="3"/>
        <v>Senior CSR</v>
      </c>
      <c r="F7" s="66" t="str">
        <f t="shared" si="4"/>
        <v>PRODUCTION</v>
      </c>
      <c r="G7" s="66" t="str">
        <f t="shared" si="5"/>
        <v>ACTIVE</v>
      </c>
      <c r="H7" s="66" t="str">
        <f t="shared" si="6"/>
        <v>PPMC IB L2</v>
      </c>
      <c r="I7" s="67">
        <f t="shared" si="7"/>
        <v>43166</v>
      </c>
      <c r="J7" s="66">
        <v>59264003</v>
      </c>
      <c r="K7" s="66">
        <v>68</v>
      </c>
      <c r="L7" s="66" t="s">
        <v>15152</v>
      </c>
    </row>
    <row r="8" spans="1:12" x14ac:dyDescent="0.25">
      <c r="A8" s="66">
        <v>51729961</v>
      </c>
      <c r="B8" s="66" t="str">
        <f t="shared" si="0"/>
        <v>E0.2</v>
      </c>
      <c r="C8" s="66" t="str">
        <f t="shared" si="1"/>
        <v>Agluba, Joyce Bernadette</v>
      </c>
      <c r="D8" s="66" t="str">
        <f t="shared" si="2"/>
        <v>Venales, Marven</v>
      </c>
      <c r="E8" s="66" t="str">
        <f t="shared" si="3"/>
        <v>Senior CSR</v>
      </c>
      <c r="F8" s="66" t="str">
        <f t="shared" si="4"/>
        <v>PRODUCTION</v>
      </c>
      <c r="G8" s="66" t="str">
        <f t="shared" si="5"/>
        <v>ACTIVE</v>
      </c>
      <c r="H8" s="66" t="str">
        <f t="shared" si="6"/>
        <v>Kaiser Pickup</v>
      </c>
      <c r="I8" s="67">
        <f t="shared" si="7"/>
        <v>43215</v>
      </c>
      <c r="J8" s="66">
        <v>44000206</v>
      </c>
      <c r="K8" s="66">
        <v>64</v>
      </c>
      <c r="L8" s="66" t="s">
        <v>15152</v>
      </c>
    </row>
    <row r="9" spans="1:12" x14ac:dyDescent="0.25">
      <c r="A9" s="66">
        <v>51688381</v>
      </c>
      <c r="B9" s="66" t="str">
        <f t="shared" si="0"/>
        <v>E0.2</v>
      </c>
      <c r="C9" s="66" t="str">
        <f t="shared" si="1"/>
        <v>Ala, John Daryll</v>
      </c>
      <c r="D9" s="66" t="str">
        <f t="shared" si="2"/>
        <v>Rodriguez, Rose Anne</v>
      </c>
      <c r="E9" s="66" t="str">
        <f t="shared" si="3"/>
        <v>Trainer RN</v>
      </c>
      <c r="F9" s="66" t="str">
        <f t="shared" si="4"/>
        <v>SUPPORT</v>
      </c>
      <c r="G9" s="66" t="str">
        <f t="shared" si="5"/>
        <v>LOA</v>
      </c>
      <c r="H9" s="66" t="str">
        <f t="shared" si="6"/>
        <v>Sleep CS</v>
      </c>
      <c r="I9" s="67">
        <f t="shared" si="7"/>
        <v>42901</v>
      </c>
      <c r="J9" s="66">
        <v>55769750</v>
      </c>
      <c r="K9" s="66">
        <v>73</v>
      </c>
      <c r="L9" s="66" t="s">
        <v>15152</v>
      </c>
    </row>
    <row r="10" spans="1:12" x14ac:dyDescent="0.25">
      <c r="A10" s="66">
        <v>51611765</v>
      </c>
      <c r="B10" s="66" t="str">
        <f t="shared" si="0"/>
        <v>E0.2</v>
      </c>
      <c r="C10" s="66" t="str">
        <f t="shared" si="1"/>
        <v>Albior, Kenneth Ben</v>
      </c>
      <c r="D10" s="66" t="str">
        <f t="shared" si="2"/>
        <v>Rodriguez, Rose Anne</v>
      </c>
      <c r="E10" s="66" t="str">
        <f t="shared" si="3"/>
        <v>Trainer RN</v>
      </c>
      <c r="F10" s="66" t="str">
        <f t="shared" si="4"/>
        <v>SUPPORT</v>
      </c>
      <c r="G10" s="66" t="str">
        <f t="shared" si="5"/>
        <v>ACTIVE</v>
      </c>
      <c r="H10" s="66" t="str">
        <f t="shared" si="6"/>
        <v>Sleep EQ</v>
      </c>
      <c r="I10" s="67">
        <f t="shared" si="7"/>
        <v>42508</v>
      </c>
      <c r="J10" s="66">
        <v>26885794</v>
      </c>
      <c r="K10" s="66">
        <v>69</v>
      </c>
      <c r="L10" s="66" t="s">
        <v>15152</v>
      </c>
    </row>
    <row r="11" spans="1:12" x14ac:dyDescent="0.25">
      <c r="A11" s="66">
        <v>51609008</v>
      </c>
      <c r="B11" s="66" t="str">
        <f t="shared" si="0"/>
        <v>E0.1</v>
      </c>
      <c r="C11" s="66" t="str">
        <f t="shared" si="1"/>
        <v>Albor, April Mae</v>
      </c>
      <c r="D11" s="66" t="str">
        <f t="shared" si="2"/>
        <v>Venales, Marven</v>
      </c>
      <c r="E11" s="66" t="str">
        <f t="shared" si="3"/>
        <v>CSR</v>
      </c>
      <c r="F11" s="66" t="str">
        <f t="shared" si="4"/>
        <v>PRODUCTION</v>
      </c>
      <c r="G11" s="66" t="str">
        <f t="shared" si="5"/>
        <v>ACTIVE</v>
      </c>
      <c r="H11" s="66" t="str">
        <f t="shared" si="6"/>
        <v>Kaiser BU/AH</v>
      </c>
      <c r="I11" s="67">
        <f t="shared" si="7"/>
        <v>42488</v>
      </c>
      <c r="J11" s="66">
        <v>70065180</v>
      </c>
      <c r="K11" s="66">
        <v>63</v>
      </c>
      <c r="L11" s="66" t="s">
        <v>15152</v>
      </c>
    </row>
    <row r="12" spans="1:12" x14ac:dyDescent="0.25">
      <c r="A12" s="66">
        <v>51577893</v>
      </c>
      <c r="B12" s="66" t="str">
        <f t="shared" si="0"/>
        <v>E1.1</v>
      </c>
      <c r="C12" s="66" t="str">
        <f t="shared" si="1"/>
        <v>Alcantara, Charie Hope</v>
      </c>
      <c r="D12" s="66" t="str">
        <f t="shared" si="2"/>
        <v>Fernandez, Rosanna Eslava</v>
      </c>
      <c r="E12" s="66" t="str">
        <f t="shared" si="3"/>
        <v>Team Leader</v>
      </c>
      <c r="F12" s="66" t="str">
        <f t="shared" si="4"/>
        <v>SUPPORT</v>
      </c>
      <c r="G12" s="66" t="str">
        <f t="shared" si="5"/>
        <v>ACTIVE</v>
      </c>
      <c r="H12" s="66" t="str">
        <f t="shared" si="6"/>
        <v>Kaiser SMC Resupply</v>
      </c>
      <c r="I12" s="67">
        <f t="shared" si="7"/>
        <v>42250</v>
      </c>
      <c r="J12" s="66">
        <v>61440947</v>
      </c>
      <c r="K12" s="66">
        <v>63</v>
      </c>
      <c r="L12" s="66" t="s">
        <v>15152</v>
      </c>
    </row>
    <row r="13" spans="1:12" x14ac:dyDescent="0.25">
      <c r="A13" s="66">
        <v>51609648</v>
      </c>
      <c r="B13" s="66" t="str">
        <f t="shared" si="0"/>
        <v>E2.1</v>
      </c>
      <c r="C13" s="66" t="str">
        <f t="shared" si="1"/>
        <v>Alcantara, Ma. Concepcion</v>
      </c>
      <c r="D13" s="66" t="str">
        <f t="shared" si="2"/>
        <v>Francisco, Patricia Anne</v>
      </c>
      <c r="E13" s="66" t="str">
        <f t="shared" si="3"/>
        <v>Associate Manager</v>
      </c>
      <c r="F13" s="66" t="str">
        <f t="shared" si="4"/>
        <v>SUPPORT</v>
      </c>
      <c r="G13" s="66" t="str">
        <f t="shared" si="5"/>
        <v>ACTIVE</v>
      </c>
      <c r="H13" s="66" t="str">
        <f t="shared" si="6"/>
        <v>DME EQ/Sleep EQ</v>
      </c>
      <c r="I13" s="67">
        <f t="shared" si="7"/>
        <v>42489</v>
      </c>
      <c r="J13" s="66">
        <v>71671285</v>
      </c>
      <c r="K13" s="66">
        <v>76</v>
      </c>
      <c r="L13" s="66" t="s">
        <v>15152</v>
      </c>
    </row>
    <row r="14" spans="1:12" x14ac:dyDescent="0.25">
      <c r="A14" s="66">
        <v>51609016</v>
      </c>
      <c r="B14" s="66" t="str">
        <f t="shared" si="0"/>
        <v>E0.2</v>
      </c>
      <c r="C14" s="66" t="str">
        <f t="shared" si="1"/>
        <v>Aliga, Mark Lester</v>
      </c>
      <c r="D14" s="66" t="str">
        <f t="shared" si="2"/>
        <v>Saway, Kim Edward</v>
      </c>
      <c r="E14" s="66" t="str">
        <f t="shared" si="3"/>
        <v>Senior CSR</v>
      </c>
      <c r="F14" s="66" t="str">
        <f t="shared" si="4"/>
        <v>PRODUCTION</v>
      </c>
      <c r="G14" s="66" t="str">
        <f t="shared" si="5"/>
        <v>ACTIVE</v>
      </c>
      <c r="H14" s="66" t="str">
        <f t="shared" si="6"/>
        <v>Sleep CS</v>
      </c>
      <c r="I14" s="67">
        <f t="shared" si="7"/>
        <v>42488</v>
      </c>
      <c r="J14" s="66">
        <v>40888288</v>
      </c>
      <c r="K14" s="66">
        <v>62</v>
      </c>
      <c r="L14" s="66" t="s">
        <v>15152</v>
      </c>
    </row>
    <row r="15" spans="1:12" x14ac:dyDescent="0.25">
      <c r="A15" s="66">
        <v>51727796</v>
      </c>
      <c r="B15" s="66" t="str">
        <f t="shared" si="0"/>
        <v>E0.2</v>
      </c>
      <c r="C15" s="66" t="str">
        <f t="shared" si="1"/>
        <v>Almerino, Nikki</v>
      </c>
      <c r="D15" s="66" t="str">
        <f t="shared" si="2"/>
        <v>Estaras, Rowell Golloso</v>
      </c>
      <c r="E15" s="66" t="str">
        <f t="shared" si="3"/>
        <v>Senior CSR</v>
      </c>
      <c r="F15" s="66" t="str">
        <f t="shared" si="4"/>
        <v>PRODUCTION</v>
      </c>
      <c r="G15" s="66" t="str">
        <f t="shared" si="5"/>
        <v>ACTIVE</v>
      </c>
      <c r="H15" s="66" t="str">
        <f t="shared" si="6"/>
        <v>Sleep EQ</v>
      </c>
      <c r="I15" s="67">
        <f t="shared" si="7"/>
        <v>43195</v>
      </c>
      <c r="J15" s="66">
        <v>41114589</v>
      </c>
      <c r="K15" s="66">
        <v>63</v>
      </c>
      <c r="L15" s="66" t="s">
        <v>15152</v>
      </c>
    </row>
    <row r="16" spans="1:12" x14ac:dyDescent="0.25">
      <c r="A16" s="66">
        <v>51697018</v>
      </c>
      <c r="B16" s="66" t="str">
        <f t="shared" si="0"/>
        <v>E0.2</v>
      </c>
      <c r="C16" s="66" t="str">
        <f t="shared" si="1"/>
        <v>Alon, Amerodin</v>
      </c>
      <c r="D16" s="66" t="str">
        <f t="shared" si="2"/>
        <v>Venales, Marven</v>
      </c>
      <c r="E16" s="66" t="str">
        <f t="shared" si="3"/>
        <v>Senior CSR</v>
      </c>
      <c r="F16" s="66" t="str">
        <f t="shared" si="4"/>
        <v>PRODUCTION</v>
      </c>
      <c r="G16" s="66" t="str">
        <f t="shared" si="5"/>
        <v>ACTIVE</v>
      </c>
      <c r="H16" s="66" t="str">
        <f t="shared" si="6"/>
        <v>Kaiser BU/AH</v>
      </c>
      <c r="I16" s="67">
        <f t="shared" si="7"/>
        <v>42961</v>
      </c>
      <c r="J16" s="66">
        <v>77547516</v>
      </c>
      <c r="K16" s="66">
        <v>73</v>
      </c>
      <c r="L16" s="66" t="s">
        <v>15152</v>
      </c>
    </row>
    <row r="17" spans="1:12" x14ac:dyDescent="0.25">
      <c r="A17" s="66">
        <v>51720809</v>
      </c>
      <c r="B17" s="66" t="str">
        <f t="shared" si="0"/>
        <v>E0.2</v>
      </c>
      <c r="C17" s="66" t="str">
        <f t="shared" si="1"/>
        <v>Andallo, Mary Grace</v>
      </c>
      <c r="D17" s="66" t="str">
        <f t="shared" si="2"/>
        <v>Estaras, Rowell Golloso</v>
      </c>
      <c r="E17" s="66" t="str">
        <f t="shared" si="3"/>
        <v>Senior CSR</v>
      </c>
      <c r="F17" s="66" t="str">
        <f t="shared" si="4"/>
        <v>PRODUCTION</v>
      </c>
      <c r="G17" s="66" t="str">
        <f t="shared" si="5"/>
        <v>ACTIVE</v>
      </c>
      <c r="H17" s="66" t="str">
        <f t="shared" si="6"/>
        <v>Sleep EQ</v>
      </c>
      <c r="I17" s="67">
        <f t="shared" si="7"/>
        <v>43144</v>
      </c>
      <c r="J17" s="66">
        <v>87510802</v>
      </c>
      <c r="K17" s="66">
        <v>62</v>
      </c>
      <c r="L17" s="66" t="s">
        <v>15152</v>
      </c>
    </row>
    <row r="18" spans="1:12" x14ac:dyDescent="0.25">
      <c r="A18" s="66">
        <v>51695859</v>
      </c>
      <c r="B18" s="66" t="str">
        <f t="shared" si="0"/>
        <v>E0.2</v>
      </c>
      <c r="C18" s="66" t="str">
        <f t="shared" si="1"/>
        <v>Angeles, Ninio</v>
      </c>
      <c r="D18" s="66" t="str">
        <f t="shared" si="2"/>
        <v>Rodrigo, Robin</v>
      </c>
      <c r="E18" s="66" t="str">
        <f t="shared" si="3"/>
        <v>Senior CSR</v>
      </c>
      <c r="F18" s="66" t="str">
        <f t="shared" si="4"/>
        <v>PRODUCTION</v>
      </c>
      <c r="G18" s="66" t="str">
        <f t="shared" si="5"/>
        <v>ACTIVE</v>
      </c>
      <c r="H18" s="66" t="str">
        <f t="shared" si="6"/>
        <v>Sleep EQ</v>
      </c>
      <c r="I18" s="67">
        <f t="shared" si="7"/>
        <v>42950</v>
      </c>
      <c r="J18" s="66">
        <v>95658238</v>
      </c>
      <c r="K18" s="66">
        <v>69</v>
      </c>
      <c r="L18" s="66" t="s">
        <v>15152</v>
      </c>
    </row>
    <row r="19" spans="1:12" x14ac:dyDescent="0.25">
      <c r="A19" s="66">
        <v>51742635</v>
      </c>
      <c r="B19" s="66" t="str">
        <f t="shared" si="0"/>
        <v>E0.2</v>
      </c>
      <c r="C19" s="66" t="str">
        <f t="shared" si="1"/>
        <v>Antoni, Cyrus</v>
      </c>
      <c r="D19" s="66" t="str">
        <f t="shared" si="2"/>
        <v>Lozares, Eurvene Mark Santiago</v>
      </c>
      <c r="E19" s="66" t="str">
        <f t="shared" si="3"/>
        <v>Senior CSR</v>
      </c>
      <c r="F19" s="66" t="str">
        <f t="shared" si="4"/>
        <v>PRODUCTION</v>
      </c>
      <c r="G19" s="66" t="str">
        <f t="shared" si="5"/>
        <v>ACTIVE</v>
      </c>
      <c r="H19" s="66" t="str">
        <f t="shared" si="6"/>
        <v>PPMC BPM</v>
      </c>
      <c r="I19" s="67">
        <f t="shared" si="7"/>
        <v>43297</v>
      </c>
      <c r="J19" s="66">
        <v>66628000</v>
      </c>
      <c r="K19" s="66">
        <v>63</v>
      </c>
      <c r="L19" s="66" t="s">
        <v>15152</v>
      </c>
    </row>
    <row r="20" spans="1:12" x14ac:dyDescent="0.25">
      <c r="A20" s="66">
        <v>51604889</v>
      </c>
      <c r="B20" s="66" t="str">
        <f t="shared" si="0"/>
        <v>E0.2</v>
      </c>
      <c r="C20" s="66" t="str">
        <f t="shared" si="1"/>
        <v>Antonio, Majeed</v>
      </c>
      <c r="D20" s="66" t="str">
        <f t="shared" si="2"/>
        <v>Lozares, Eurvene Mark Santiago</v>
      </c>
      <c r="E20" s="66" t="str">
        <f t="shared" si="3"/>
        <v>Senior CSR</v>
      </c>
      <c r="F20" s="66" t="str">
        <f t="shared" si="4"/>
        <v>PRODUCTION</v>
      </c>
      <c r="G20" s="66" t="str">
        <f t="shared" si="5"/>
        <v>ACTIVE</v>
      </c>
      <c r="H20" s="66" t="str">
        <f t="shared" si="6"/>
        <v>PPMC BPM</v>
      </c>
      <c r="I20" s="67">
        <f t="shared" si="7"/>
        <v>42460</v>
      </c>
      <c r="J20" s="66">
        <v>63172545</v>
      </c>
      <c r="K20" s="66">
        <v>66</v>
      </c>
      <c r="L20" s="66" t="s">
        <v>15152</v>
      </c>
    </row>
    <row r="21" spans="1:12" x14ac:dyDescent="0.25">
      <c r="A21" s="66">
        <v>51701985</v>
      </c>
      <c r="B21" s="66" t="str">
        <f t="shared" si="0"/>
        <v>E0.2</v>
      </c>
      <c r="C21" s="66" t="str">
        <f t="shared" si="1"/>
        <v>Aragones, Sean Rico</v>
      </c>
      <c r="D21" s="66" t="str">
        <f t="shared" si="2"/>
        <v>Adove, Christian</v>
      </c>
      <c r="E21" s="66" t="str">
        <f t="shared" si="3"/>
        <v>Senior CSR</v>
      </c>
      <c r="F21" s="66" t="str">
        <f t="shared" si="4"/>
        <v>PRODUCTION</v>
      </c>
      <c r="G21" s="66" t="str">
        <f t="shared" si="5"/>
        <v>ACTIVE</v>
      </c>
      <c r="H21" s="66" t="str">
        <f t="shared" si="6"/>
        <v>Kaiser SMC Resupply</v>
      </c>
      <c r="I21" s="67">
        <f t="shared" si="7"/>
        <v>42992</v>
      </c>
      <c r="J21" s="66" t="s">
        <v>15153</v>
      </c>
      <c r="K21" s="66" t="s">
        <v>15154</v>
      </c>
      <c r="L21" s="66" t="s">
        <v>15152</v>
      </c>
    </row>
    <row r="22" spans="1:12" x14ac:dyDescent="0.25">
      <c r="A22" s="66">
        <v>51694282</v>
      </c>
      <c r="B22" s="66" t="str">
        <f t="shared" si="0"/>
        <v>E0.3</v>
      </c>
      <c r="C22" s="66" t="str">
        <f t="shared" si="1"/>
        <v>Arizabal, Carlo Ar-ar</v>
      </c>
      <c r="D22" s="66" t="str">
        <f t="shared" si="2"/>
        <v>Rodriguez, Rose Anne</v>
      </c>
      <c r="E22" s="66" t="str">
        <f t="shared" si="3"/>
        <v>Trainer</v>
      </c>
      <c r="F22" s="66" t="str">
        <f t="shared" si="4"/>
        <v>SUPPORT</v>
      </c>
      <c r="G22" s="66" t="str">
        <f t="shared" si="5"/>
        <v>ACTIVE</v>
      </c>
      <c r="H22" s="66" t="str">
        <f t="shared" si="6"/>
        <v>Standard PAP</v>
      </c>
      <c r="I22" s="67">
        <f t="shared" si="7"/>
        <v>42937</v>
      </c>
      <c r="J22" s="66">
        <v>52334593</v>
      </c>
      <c r="K22" s="66">
        <v>70</v>
      </c>
      <c r="L22" s="66" t="s">
        <v>15152</v>
      </c>
    </row>
    <row r="23" spans="1:12" x14ac:dyDescent="0.25">
      <c r="A23" s="66">
        <v>51729962</v>
      </c>
      <c r="B23" s="66" t="str">
        <f t="shared" si="0"/>
        <v>E0.2</v>
      </c>
      <c r="C23" s="66" t="str">
        <f t="shared" si="1"/>
        <v>Articona, Nicole Joy</v>
      </c>
      <c r="D23" s="66" t="str">
        <f t="shared" si="2"/>
        <v>Oyando, Jayson</v>
      </c>
      <c r="E23" s="66" t="str">
        <f t="shared" si="3"/>
        <v>Senior CSR</v>
      </c>
      <c r="F23" s="66" t="str">
        <f t="shared" si="4"/>
        <v>PRODUCTION</v>
      </c>
      <c r="G23" s="66" t="str">
        <f t="shared" si="5"/>
        <v>ACTIVE</v>
      </c>
      <c r="H23" s="66" t="str">
        <f t="shared" si="6"/>
        <v>PPMC IB L2</v>
      </c>
      <c r="I23" s="67">
        <f t="shared" si="7"/>
        <v>43215</v>
      </c>
      <c r="J23" s="66">
        <v>13729114</v>
      </c>
      <c r="K23" s="66">
        <v>64</v>
      </c>
      <c r="L23" s="66" t="s">
        <v>15152</v>
      </c>
    </row>
    <row r="24" spans="1:12" x14ac:dyDescent="0.25">
      <c r="A24" s="66">
        <v>51730061</v>
      </c>
      <c r="B24" s="66" t="str">
        <f t="shared" si="0"/>
        <v>E0.2</v>
      </c>
      <c r="C24" s="66" t="str">
        <f t="shared" si="1"/>
        <v>Asopardo, Jomabel</v>
      </c>
      <c r="D24" s="66" t="str">
        <f t="shared" si="2"/>
        <v>Evangelista, Jose Roy</v>
      </c>
      <c r="E24" s="66" t="str">
        <f t="shared" si="3"/>
        <v>Senior CSR</v>
      </c>
      <c r="F24" s="66" t="str">
        <f t="shared" si="4"/>
        <v>PRODUCTION</v>
      </c>
      <c r="G24" s="66" t="str">
        <f t="shared" si="5"/>
        <v>ML</v>
      </c>
      <c r="H24" s="66" t="str">
        <f t="shared" si="6"/>
        <v>Standard PAP</v>
      </c>
      <c r="I24" s="67">
        <f t="shared" si="7"/>
        <v>43216</v>
      </c>
      <c r="J24" s="66">
        <v>44732643</v>
      </c>
      <c r="K24" s="66">
        <v>65</v>
      </c>
      <c r="L24" s="66" t="s">
        <v>15152</v>
      </c>
    </row>
    <row r="25" spans="1:12" x14ac:dyDescent="0.25">
      <c r="A25" s="66">
        <v>51718195</v>
      </c>
      <c r="B25" s="66" t="str">
        <f t="shared" si="0"/>
        <v>E0.2</v>
      </c>
      <c r="C25" s="66" t="str">
        <f t="shared" si="1"/>
        <v>Aspa, Sarah Jane</v>
      </c>
      <c r="D25" s="66" t="str">
        <f t="shared" si="2"/>
        <v>Adove, Christian</v>
      </c>
      <c r="E25" s="66" t="str">
        <f t="shared" si="3"/>
        <v>Senior CSR</v>
      </c>
      <c r="F25" s="66" t="str">
        <f t="shared" si="4"/>
        <v>PRODUCTION</v>
      </c>
      <c r="G25" s="66" t="str">
        <f t="shared" si="5"/>
        <v>ACTIVE</v>
      </c>
      <c r="H25" s="66" t="str">
        <f t="shared" si="6"/>
        <v>Kaiser SMC Resupply</v>
      </c>
      <c r="I25" s="67">
        <f t="shared" si="7"/>
        <v>43125</v>
      </c>
      <c r="J25" s="66">
        <v>81800081</v>
      </c>
      <c r="K25" s="66">
        <v>67</v>
      </c>
      <c r="L25" s="66" t="s">
        <v>15152</v>
      </c>
    </row>
    <row r="26" spans="1:12" x14ac:dyDescent="0.25">
      <c r="A26" s="66">
        <v>51722211</v>
      </c>
      <c r="B26" s="66" t="str">
        <f t="shared" si="0"/>
        <v>E0.2</v>
      </c>
      <c r="C26" s="66" t="str">
        <f t="shared" si="1"/>
        <v>Austria, Jobert</v>
      </c>
      <c r="D26" s="66" t="str">
        <f t="shared" si="2"/>
        <v>Catalan, Honorato</v>
      </c>
      <c r="E26" s="66" t="str">
        <f t="shared" si="3"/>
        <v>Senior CSR</v>
      </c>
      <c r="F26" s="66" t="str">
        <f t="shared" si="4"/>
        <v>PRODUCTION</v>
      </c>
      <c r="G26" s="66" t="str">
        <f t="shared" si="5"/>
        <v>ACTIVE</v>
      </c>
      <c r="H26" s="66" t="str">
        <f t="shared" si="6"/>
        <v>PPMC IB L2</v>
      </c>
      <c r="I26" s="67">
        <f t="shared" si="7"/>
        <v>43157</v>
      </c>
      <c r="J26" s="66">
        <v>61674808</v>
      </c>
      <c r="K26" s="66">
        <v>68</v>
      </c>
      <c r="L26" s="66" t="s">
        <v>15152</v>
      </c>
    </row>
    <row r="27" spans="1:12" x14ac:dyDescent="0.25">
      <c r="A27" s="66">
        <v>51694202</v>
      </c>
      <c r="B27" s="66" t="str">
        <f t="shared" si="0"/>
        <v>E0.2</v>
      </c>
      <c r="C27" s="66" t="str">
        <f t="shared" si="1"/>
        <v>Austria, Miled Grace</v>
      </c>
      <c r="D27" s="66" t="str">
        <f t="shared" si="2"/>
        <v>Estaras, Rowell Golloso</v>
      </c>
      <c r="E27" s="66" t="str">
        <f t="shared" si="3"/>
        <v>Senior CSR</v>
      </c>
      <c r="F27" s="66" t="str">
        <f t="shared" si="4"/>
        <v>PRODUCTION</v>
      </c>
      <c r="G27" s="66" t="str">
        <f t="shared" si="5"/>
        <v>ACTIVE</v>
      </c>
      <c r="H27" s="66" t="str">
        <f t="shared" si="6"/>
        <v>Sleep EQ</v>
      </c>
      <c r="I27" s="67">
        <f t="shared" si="7"/>
        <v>42940</v>
      </c>
      <c r="J27" s="66">
        <v>69854982</v>
      </c>
      <c r="K27" s="66">
        <v>72</v>
      </c>
      <c r="L27" s="66" t="s">
        <v>15152</v>
      </c>
    </row>
    <row r="28" spans="1:12" x14ac:dyDescent="0.25">
      <c r="A28" s="66">
        <v>51742024</v>
      </c>
      <c r="B28" s="66" t="str">
        <f t="shared" si="0"/>
        <v>E0.2</v>
      </c>
      <c r="C28" s="66" t="str">
        <f t="shared" si="1"/>
        <v>Azarcon, Lovely Marie</v>
      </c>
      <c r="D28" s="66" t="str">
        <f t="shared" si="2"/>
        <v>Adove, Christian</v>
      </c>
      <c r="E28" s="66" t="str">
        <f t="shared" si="3"/>
        <v>Senior CSR</v>
      </c>
      <c r="F28" s="66" t="str">
        <f t="shared" si="4"/>
        <v>PRODUCTION</v>
      </c>
      <c r="G28" s="66" t="str">
        <f t="shared" si="5"/>
        <v>ACTIVE</v>
      </c>
      <c r="H28" s="66" t="str">
        <f t="shared" si="6"/>
        <v>Kaiser SMC Resupply</v>
      </c>
      <c r="I28" s="67">
        <f t="shared" si="7"/>
        <v>43290</v>
      </c>
      <c r="J28" s="66">
        <v>78104640</v>
      </c>
      <c r="K28" s="66">
        <v>68</v>
      </c>
      <c r="L28" s="66" t="s">
        <v>15152</v>
      </c>
    </row>
    <row r="29" spans="1:12" x14ac:dyDescent="0.25">
      <c r="A29" s="66">
        <v>51727439</v>
      </c>
      <c r="B29" s="66" t="str">
        <f t="shared" si="0"/>
        <v>E0.2</v>
      </c>
      <c r="C29" s="66" t="str">
        <f t="shared" si="1"/>
        <v>Bacalso, Janwen</v>
      </c>
      <c r="D29" s="66" t="str">
        <f t="shared" si="2"/>
        <v>Estaras, Rowell Golloso</v>
      </c>
      <c r="E29" s="66" t="str">
        <f t="shared" si="3"/>
        <v>Senior CSR</v>
      </c>
      <c r="F29" s="66" t="str">
        <f t="shared" si="4"/>
        <v>PRODUCTION</v>
      </c>
      <c r="G29" s="66" t="str">
        <f t="shared" si="5"/>
        <v>ACTIVE</v>
      </c>
      <c r="H29" s="66" t="str">
        <f t="shared" si="6"/>
        <v>Sleep EQ</v>
      </c>
      <c r="I29" s="67">
        <f t="shared" si="7"/>
        <v>43194</v>
      </c>
      <c r="J29" s="66">
        <v>19408708</v>
      </c>
      <c r="K29" s="66">
        <v>77</v>
      </c>
      <c r="L29" s="66" t="s">
        <v>15152</v>
      </c>
    </row>
    <row r="30" spans="1:12" x14ac:dyDescent="0.25">
      <c r="A30" s="66">
        <v>51801659</v>
      </c>
      <c r="B30" s="66" t="str">
        <f t="shared" si="0"/>
        <v>E0.1</v>
      </c>
      <c r="C30" s="66" t="str">
        <f t="shared" si="1"/>
        <v xml:space="preserve">Bacene, Esperanza </v>
      </c>
      <c r="D30" s="66" t="str">
        <f t="shared" si="2"/>
        <v>Famisaran, Kimberly</v>
      </c>
      <c r="E30" s="66" t="str">
        <f t="shared" si="3"/>
        <v>CSR</v>
      </c>
      <c r="F30" s="66" t="str">
        <f t="shared" si="4"/>
        <v>PRODUCTION</v>
      </c>
      <c r="G30" s="66" t="str">
        <f t="shared" si="5"/>
        <v>ACTIVE</v>
      </c>
      <c r="H30" s="66" t="str">
        <f t="shared" si="6"/>
        <v>Sleep EQ</v>
      </c>
      <c r="I30" s="67">
        <f t="shared" si="7"/>
        <v>43553</v>
      </c>
      <c r="J30" s="66">
        <v>44285840</v>
      </c>
      <c r="K30" s="66">
        <v>66</v>
      </c>
      <c r="L30" s="66" t="s">
        <v>15152</v>
      </c>
    </row>
    <row r="31" spans="1:12" x14ac:dyDescent="0.25">
      <c r="A31" s="66">
        <v>51727444</v>
      </c>
      <c r="B31" s="66" t="str">
        <f t="shared" si="0"/>
        <v>E0.2</v>
      </c>
      <c r="C31" s="66" t="str">
        <f t="shared" si="1"/>
        <v>Bada, Vernadine</v>
      </c>
      <c r="D31" s="66" t="str">
        <f t="shared" si="2"/>
        <v>Alcantara, Ma. Concepcion</v>
      </c>
      <c r="E31" s="66" t="str">
        <f t="shared" si="3"/>
        <v>Senior CSR</v>
      </c>
      <c r="F31" s="66" t="str">
        <f t="shared" si="4"/>
        <v>PRODUCTION</v>
      </c>
      <c r="G31" s="66" t="str">
        <f t="shared" si="5"/>
        <v>ACTIVE</v>
      </c>
      <c r="H31" s="66" t="str">
        <f t="shared" si="6"/>
        <v>DME EQ</v>
      </c>
      <c r="I31" s="67">
        <f t="shared" si="7"/>
        <v>43194</v>
      </c>
      <c r="J31" s="66">
        <v>64174776</v>
      </c>
      <c r="K31" s="66">
        <v>65</v>
      </c>
      <c r="L31" s="66" t="s">
        <v>15152</v>
      </c>
    </row>
    <row r="32" spans="1:12" x14ac:dyDescent="0.25">
      <c r="A32" s="66">
        <v>51715671</v>
      </c>
      <c r="B32" s="66" t="str">
        <f t="shared" si="0"/>
        <v>E0.2</v>
      </c>
      <c r="C32" s="66" t="str">
        <f t="shared" si="1"/>
        <v>Bahin, Loida</v>
      </c>
      <c r="D32" s="66" t="str">
        <f t="shared" si="2"/>
        <v>Oyando, Jayson</v>
      </c>
      <c r="E32" s="66" t="str">
        <f t="shared" si="3"/>
        <v>Senior CSR</v>
      </c>
      <c r="F32" s="66" t="str">
        <f t="shared" si="4"/>
        <v>PRODUCTION</v>
      </c>
      <c r="G32" s="66" t="str">
        <f t="shared" si="5"/>
        <v>ACTIVE</v>
      </c>
      <c r="H32" s="66" t="str">
        <f t="shared" si="6"/>
        <v>PPMC IB L2</v>
      </c>
      <c r="I32" s="67">
        <f t="shared" si="7"/>
        <v>43108</v>
      </c>
      <c r="J32" s="66">
        <v>24279544</v>
      </c>
      <c r="K32" s="66">
        <v>71</v>
      </c>
      <c r="L32" s="66" t="s">
        <v>15152</v>
      </c>
    </row>
    <row r="33" spans="1:12" x14ac:dyDescent="0.25">
      <c r="A33" s="66">
        <v>51729165</v>
      </c>
      <c r="B33" s="66" t="str">
        <f t="shared" si="0"/>
        <v>E0.2</v>
      </c>
      <c r="C33" s="66" t="str">
        <f t="shared" si="1"/>
        <v>Bais, Maribel</v>
      </c>
      <c r="D33" s="66" t="str">
        <f t="shared" si="2"/>
        <v>Bautista, Monica</v>
      </c>
      <c r="E33" s="66" t="str">
        <f t="shared" si="3"/>
        <v>Senior CSR</v>
      </c>
      <c r="F33" s="66" t="str">
        <f t="shared" si="4"/>
        <v>PRODUCTION</v>
      </c>
      <c r="G33" s="66" t="str">
        <f t="shared" si="5"/>
        <v>ACTIVE</v>
      </c>
      <c r="H33" s="66" t="str">
        <f t="shared" si="6"/>
        <v>DME EQ</v>
      </c>
      <c r="I33" s="67">
        <f t="shared" si="7"/>
        <v>43208</v>
      </c>
      <c r="J33" s="66">
        <v>97673866</v>
      </c>
      <c r="K33" s="66">
        <v>67</v>
      </c>
      <c r="L33" s="66" t="s">
        <v>15152</v>
      </c>
    </row>
    <row r="34" spans="1:12" x14ac:dyDescent="0.25">
      <c r="A34" s="66">
        <v>51724277</v>
      </c>
      <c r="B34" s="66" t="str">
        <f t="shared" si="0"/>
        <v>E0.2</v>
      </c>
      <c r="C34" s="66" t="str">
        <f t="shared" si="1"/>
        <v>Banares, Bernard</v>
      </c>
      <c r="D34" s="66" t="str">
        <f t="shared" si="2"/>
        <v>Pereira, Aiza Gay</v>
      </c>
      <c r="E34" s="66" t="str">
        <f t="shared" si="3"/>
        <v>Senior CSR</v>
      </c>
      <c r="F34" s="66" t="str">
        <f t="shared" si="4"/>
        <v>PRODUCTION</v>
      </c>
      <c r="G34" s="66" t="str">
        <f t="shared" si="5"/>
        <v>ACTIVE</v>
      </c>
      <c r="H34" s="66" t="str">
        <f t="shared" si="6"/>
        <v>Sleep EQ</v>
      </c>
      <c r="I34" s="67">
        <f t="shared" si="7"/>
        <v>43168</v>
      </c>
      <c r="J34" s="66">
        <v>34881164</v>
      </c>
      <c r="K34" s="66">
        <v>65</v>
      </c>
      <c r="L34" s="66" t="s">
        <v>15152</v>
      </c>
    </row>
    <row r="35" spans="1:12" x14ac:dyDescent="0.25">
      <c r="A35" s="66">
        <v>51696234</v>
      </c>
      <c r="B35" s="66" t="str">
        <f t="shared" si="0"/>
        <v>E0.3</v>
      </c>
      <c r="C35" s="66" t="str">
        <f t="shared" si="1"/>
        <v>Bangloy, Regina Grace</v>
      </c>
      <c r="D35" s="66" t="str">
        <f t="shared" si="2"/>
        <v>Flores, Ma. Adelfa</v>
      </c>
      <c r="E35" s="66" t="str">
        <f t="shared" si="3"/>
        <v>Quality Analyst</v>
      </c>
      <c r="F35" s="66" t="str">
        <f t="shared" si="4"/>
        <v>SUPPORT</v>
      </c>
      <c r="G35" s="66" t="str">
        <f t="shared" si="5"/>
        <v>ACTIVE</v>
      </c>
      <c r="H35" s="66" t="str">
        <f t="shared" si="6"/>
        <v>Kaiser Closet</v>
      </c>
      <c r="I35" s="67">
        <f t="shared" si="7"/>
        <v>42951</v>
      </c>
      <c r="J35" s="66">
        <v>99825009</v>
      </c>
      <c r="K35" s="66">
        <v>72</v>
      </c>
      <c r="L35" s="66" t="s">
        <v>15152</v>
      </c>
    </row>
    <row r="36" spans="1:12" x14ac:dyDescent="0.25">
      <c r="A36" s="66">
        <v>51729967</v>
      </c>
      <c r="B36" s="66" t="str">
        <f t="shared" si="0"/>
        <v>E0.2</v>
      </c>
      <c r="C36" s="66" t="str">
        <f t="shared" si="1"/>
        <v>Baquillos, Babes</v>
      </c>
      <c r="D36" s="66" t="str">
        <f t="shared" si="2"/>
        <v>Acena, Bert Allan</v>
      </c>
      <c r="E36" s="66" t="str">
        <f t="shared" si="3"/>
        <v>Senior CSR</v>
      </c>
      <c r="F36" s="66" t="str">
        <f t="shared" si="4"/>
        <v>PRODUCTION</v>
      </c>
      <c r="G36" s="66" t="str">
        <f t="shared" si="5"/>
        <v>ACTIVE</v>
      </c>
      <c r="H36" s="66" t="str">
        <f t="shared" si="6"/>
        <v>Kaiser Closet</v>
      </c>
      <c r="I36" s="67">
        <f t="shared" si="7"/>
        <v>43215</v>
      </c>
      <c r="J36" s="66">
        <v>63206408</v>
      </c>
      <c r="K36" s="66">
        <v>69</v>
      </c>
      <c r="L36" s="66" t="s">
        <v>15152</v>
      </c>
    </row>
    <row r="37" spans="1:12" x14ac:dyDescent="0.25">
      <c r="A37" s="66">
        <v>51721462</v>
      </c>
      <c r="B37" s="66" t="str">
        <f t="shared" si="0"/>
        <v>E0.2</v>
      </c>
      <c r="C37" s="66" t="str">
        <f t="shared" si="1"/>
        <v>Barruga, Jason</v>
      </c>
      <c r="D37" s="66" t="str">
        <f t="shared" si="2"/>
        <v>Bautista, Monica</v>
      </c>
      <c r="E37" s="66" t="str">
        <f t="shared" si="3"/>
        <v>Senior CSR</v>
      </c>
      <c r="F37" s="66" t="str">
        <f t="shared" si="4"/>
        <v>PRODUCTION</v>
      </c>
      <c r="G37" s="66" t="str">
        <f t="shared" si="5"/>
        <v>ACTIVE</v>
      </c>
      <c r="H37" s="66" t="str">
        <f t="shared" si="6"/>
        <v>DME EQ</v>
      </c>
      <c r="I37" s="67">
        <f t="shared" si="7"/>
        <v>43150</v>
      </c>
      <c r="J37" s="66">
        <v>59896405</v>
      </c>
      <c r="K37" s="66">
        <v>68</v>
      </c>
      <c r="L37" s="66" t="s">
        <v>15152</v>
      </c>
    </row>
    <row r="38" spans="1:12" x14ac:dyDescent="0.25">
      <c r="A38" s="66">
        <v>51661970</v>
      </c>
      <c r="B38" s="66" t="str">
        <f t="shared" si="0"/>
        <v>E0.2</v>
      </c>
      <c r="C38" s="66" t="str">
        <f t="shared" si="1"/>
        <v>Bato, Abdul Rahman</v>
      </c>
      <c r="D38" s="66" t="str">
        <f t="shared" si="2"/>
        <v>Oyando, Jayson</v>
      </c>
      <c r="E38" s="66" t="str">
        <f t="shared" si="3"/>
        <v>Senior CSR</v>
      </c>
      <c r="F38" s="66" t="str">
        <f t="shared" si="4"/>
        <v>PRODUCTION</v>
      </c>
      <c r="G38" s="66" t="str">
        <f t="shared" si="5"/>
        <v>ACTIVE</v>
      </c>
      <c r="H38" s="66" t="str">
        <f t="shared" si="6"/>
        <v>PPMC IB L2</v>
      </c>
      <c r="I38" s="67">
        <f t="shared" si="7"/>
        <v>42752</v>
      </c>
      <c r="J38" s="66">
        <v>35751744</v>
      </c>
      <c r="K38" s="66">
        <v>63</v>
      </c>
      <c r="L38" s="66" t="s">
        <v>15152</v>
      </c>
    </row>
    <row r="39" spans="1:12" x14ac:dyDescent="0.25">
      <c r="A39" s="66">
        <v>51615818</v>
      </c>
      <c r="B39" s="66" t="str">
        <f t="shared" si="0"/>
        <v>E0.2</v>
      </c>
      <c r="C39" s="66" t="str">
        <f t="shared" si="1"/>
        <v>Candido, Mira Kristina</v>
      </c>
      <c r="D39" s="66" t="str">
        <f t="shared" si="2"/>
        <v>Evangelista, Jose Roy</v>
      </c>
      <c r="E39" s="66" t="str">
        <f t="shared" si="3"/>
        <v>Senior CSR</v>
      </c>
      <c r="F39" s="66" t="str">
        <f t="shared" si="4"/>
        <v>PRODUCTION</v>
      </c>
      <c r="G39" s="66" t="str">
        <f t="shared" si="5"/>
        <v>ACTIVE</v>
      </c>
      <c r="H39" s="66" t="str">
        <f t="shared" si="6"/>
        <v>Standard PAP</v>
      </c>
      <c r="I39" s="67">
        <f t="shared" si="7"/>
        <v>42534</v>
      </c>
      <c r="J39" s="66">
        <v>72373673</v>
      </c>
      <c r="K39" s="66">
        <v>56</v>
      </c>
      <c r="L39" s="66" t="s">
        <v>15159</v>
      </c>
    </row>
    <row r="40" spans="1:12" x14ac:dyDescent="0.25">
      <c r="A40" s="66">
        <v>51698635</v>
      </c>
      <c r="B40" s="66" t="str">
        <f t="shared" si="0"/>
        <v>E1.1</v>
      </c>
      <c r="C40" s="66" t="str">
        <f t="shared" si="1"/>
        <v>Bautista, Monica</v>
      </c>
      <c r="D40" s="66" t="str">
        <f t="shared" si="2"/>
        <v>Alcantara, Ma. Concepcion</v>
      </c>
      <c r="E40" s="66" t="str">
        <f t="shared" si="3"/>
        <v>Team Leader</v>
      </c>
      <c r="F40" s="66" t="str">
        <f t="shared" si="4"/>
        <v>SUPPORT</v>
      </c>
      <c r="G40" s="66" t="str">
        <f t="shared" si="5"/>
        <v>ACTIVE</v>
      </c>
      <c r="H40" s="66" t="str">
        <f t="shared" si="6"/>
        <v>DME EQ</v>
      </c>
      <c r="I40" s="67">
        <f t="shared" si="7"/>
        <v>42971</v>
      </c>
      <c r="J40" s="66">
        <v>79823440</v>
      </c>
      <c r="K40" s="66">
        <v>80</v>
      </c>
      <c r="L40" s="66" t="s">
        <v>15152</v>
      </c>
    </row>
    <row r="41" spans="1:12" x14ac:dyDescent="0.25">
      <c r="A41" s="66">
        <v>51692595</v>
      </c>
      <c r="B41" s="66" t="str">
        <f t="shared" si="0"/>
        <v>E0.3</v>
      </c>
      <c r="C41" s="66" t="str">
        <f t="shared" si="1"/>
        <v>Bautista, Rodolfo</v>
      </c>
      <c r="D41" s="66" t="str">
        <f t="shared" si="2"/>
        <v>Rodriguez, Rose Anne</v>
      </c>
      <c r="E41" s="66" t="str">
        <f t="shared" si="3"/>
        <v>Trainer</v>
      </c>
      <c r="F41" s="66" t="str">
        <f t="shared" si="4"/>
        <v>SUPPORT</v>
      </c>
      <c r="G41" s="66" t="str">
        <f t="shared" si="5"/>
        <v>ACTIVE</v>
      </c>
      <c r="H41" s="66" t="str">
        <f t="shared" si="6"/>
        <v>Standard PAP</v>
      </c>
      <c r="I41" s="67">
        <f t="shared" si="7"/>
        <v>42929</v>
      </c>
      <c r="J41" s="66">
        <v>32617013</v>
      </c>
      <c r="K41" s="66">
        <v>69</v>
      </c>
      <c r="L41" s="66" t="s">
        <v>15152</v>
      </c>
    </row>
    <row r="42" spans="1:12" x14ac:dyDescent="0.25">
      <c r="A42" s="66">
        <v>51742638</v>
      </c>
      <c r="B42" s="66" t="str">
        <f t="shared" si="0"/>
        <v>E0.2</v>
      </c>
      <c r="C42" s="66" t="str">
        <f t="shared" si="1"/>
        <v>Bayanban, Eddie</v>
      </c>
      <c r="D42" s="66" t="str">
        <f t="shared" si="2"/>
        <v>Oyando, Jayson</v>
      </c>
      <c r="E42" s="66" t="str">
        <f t="shared" si="3"/>
        <v>Senior CSR</v>
      </c>
      <c r="F42" s="66" t="str">
        <f t="shared" si="4"/>
        <v>PRODUCTION</v>
      </c>
      <c r="G42" s="66" t="str">
        <f t="shared" si="5"/>
        <v>ACTIVE</v>
      </c>
      <c r="H42" s="66" t="str">
        <f t="shared" si="6"/>
        <v>PPMC IB L2</v>
      </c>
      <c r="I42" s="67">
        <f t="shared" si="7"/>
        <v>43297</v>
      </c>
      <c r="J42" s="66">
        <v>44959857</v>
      </c>
      <c r="K42" s="66">
        <v>63</v>
      </c>
      <c r="L42" s="66" t="s">
        <v>15152</v>
      </c>
    </row>
    <row r="43" spans="1:12" x14ac:dyDescent="0.25">
      <c r="A43" s="66">
        <v>51727800</v>
      </c>
      <c r="B43" s="66" t="str">
        <f t="shared" si="0"/>
        <v>E0.2</v>
      </c>
      <c r="C43" s="66" t="str">
        <f t="shared" si="1"/>
        <v>Bayotas, Bernie</v>
      </c>
      <c r="D43" s="66" t="str">
        <f t="shared" si="2"/>
        <v>Bautista, Monica</v>
      </c>
      <c r="E43" s="66" t="str">
        <f t="shared" si="3"/>
        <v>Senior CSR</v>
      </c>
      <c r="F43" s="66" t="str">
        <f t="shared" si="4"/>
        <v>PRODUCTION</v>
      </c>
      <c r="G43" s="66" t="str">
        <f t="shared" si="5"/>
        <v>ACTIVE</v>
      </c>
      <c r="H43" s="66" t="str">
        <f t="shared" si="6"/>
        <v>DME EQ</v>
      </c>
      <c r="I43" s="67">
        <f t="shared" si="7"/>
        <v>43195</v>
      </c>
      <c r="J43" s="66">
        <v>81289607</v>
      </c>
      <c r="K43" s="66">
        <v>67</v>
      </c>
      <c r="L43" s="66" t="s">
        <v>15152</v>
      </c>
    </row>
    <row r="44" spans="1:12" x14ac:dyDescent="0.25">
      <c r="A44" s="66">
        <v>51725691</v>
      </c>
      <c r="B44" s="66" t="str">
        <f t="shared" si="0"/>
        <v>E0.2</v>
      </c>
      <c r="C44" s="66" t="str">
        <f t="shared" si="1"/>
        <v>Beltran, Nanette</v>
      </c>
      <c r="D44" s="66" t="str">
        <f t="shared" si="2"/>
        <v>Oyando, Jayson</v>
      </c>
      <c r="E44" s="66" t="str">
        <f t="shared" si="3"/>
        <v>Senior CSR</v>
      </c>
      <c r="F44" s="66" t="str">
        <f t="shared" si="4"/>
        <v>PRODUCTION</v>
      </c>
      <c r="G44" s="66" t="str">
        <f t="shared" si="5"/>
        <v>ACTIVE</v>
      </c>
      <c r="H44" s="66" t="str">
        <f t="shared" si="6"/>
        <v>PPMC IB L2</v>
      </c>
      <c r="I44" s="67">
        <f t="shared" si="7"/>
        <v>43182</v>
      </c>
      <c r="J44" s="66">
        <v>40194788</v>
      </c>
      <c r="K44" s="66">
        <v>80</v>
      </c>
      <c r="L44" s="66" t="s">
        <v>15152</v>
      </c>
    </row>
    <row r="45" spans="1:12" x14ac:dyDescent="0.25">
      <c r="A45" s="66">
        <v>51721456</v>
      </c>
      <c r="B45" s="66" t="str">
        <f t="shared" si="0"/>
        <v>E0.2</v>
      </c>
      <c r="C45" s="66" t="str">
        <f t="shared" si="1"/>
        <v>Bergancia, Mary Grace</v>
      </c>
      <c r="D45" s="66" t="str">
        <f t="shared" si="2"/>
        <v>Bautista, Monica</v>
      </c>
      <c r="E45" s="66" t="str">
        <f t="shared" si="3"/>
        <v>Senior CSR</v>
      </c>
      <c r="F45" s="66" t="str">
        <f t="shared" si="4"/>
        <v>PRODUCTION</v>
      </c>
      <c r="G45" s="66" t="str">
        <f t="shared" si="5"/>
        <v>ACTIVE</v>
      </c>
      <c r="H45" s="66" t="str">
        <f t="shared" si="6"/>
        <v>DME EQ</v>
      </c>
      <c r="I45" s="67">
        <f t="shared" si="7"/>
        <v>43150</v>
      </c>
      <c r="J45" s="66">
        <v>28542232</v>
      </c>
      <c r="K45" s="66">
        <v>64</v>
      </c>
      <c r="L45" s="66" t="s">
        <v>15152</v>
      </c>
    </row>
    <row r="46" spans="1:12" x14ac:dyDescent="0.25">
      <c r="A46" s="66">
        <v>51649576</v>
      </c>
      <c r="B46" s="66" t="str">
        <f t="shared" si="0"/>
        <v>E0.1</v>
      </c>
      <c r="C46" s="66" t="str">
        <f t="shared" si="1"/>
        <v>Bergonia, Franny Vista</v>
      </c>
      <c r="D46" s="66" t="str">
        <f t="shared" si="2"/>
        <v>Estaras, Rowell Golloso</v>
      </c>
      <c r="E46" s="66" t="str">
        <f t="shared" si="3"/>
        <v>CSR</v>
      </c>
      <c r="F46" s="66" t="str">
        <f t="shared" si="4"/>
        <v>PRODUCTION</v>
      </c>
      <c r="G46" s="66" t="str">
        <f t="shared" si="5"/>
        <v>ACTIVE</v>
      </c>
      <c r="H46" s="66" t="str">
        <f t="shared" si="6"/>
        <v>Sleep EQ</v>
      </c>
      <c r="I46" s="67">
        <f t="shared" si="7"/>
        <v>42716</v>
      </c>
      <c r="J46" s="66">
        <v>29967844</v>
      </c>
      <c r="K46" s="66">
        <v>71</v>
      </c>
      <c r="L46" s="66" t="s">
        <v>15152</v>
      </c>
    </row>
    <row r="47" spans="1:12" x14ac:dyDescent="0.25">
      <c r="A47" s="66">
        <v>51705903</v>
      </c>
      <c r="B47" s="66" t="str">
        <f t="shared" si="0"/>
        <v>E0.2</v>
      </c>
      <c r="C47" s="66" t="str">
        <f t="shared" si="1"/>
        <v>Bernales, Arlo</v>
      </c>
      <c r="D47" s="66" t="str">
        <f t="shared" si="2"/>
        <v>Rodrigo, Robin</v>
      </c>
      <c r="E47" s="66" t="str">
        <f t="shared" si="3"/>
        <v>Senior CSR</v>
      </c>
      <c r="F47" s="66" t="str">
        <f t="shared" si="4"/>
        <v>PRODUCTION</v>
      </c>
      <c r="G47" s="66" t="str">
        <f t="shared" si="5"/>
        <v>ACTIVE</v>
      </c>
      <c r="H47" s="66" t="str">
        <f t="shared" si="6"/>
        <v>Sleep EQ</v>
      </c>
      <c r="I47" s="67">
        <f t="shared" si="7"/>
        <v>43019</v>
      </c>
      <c r="J47" s="66">
        <v>49906275</v>
      </c>
      <c r="K47" s="66">
        <v>73</v>
      </c>
      <c r="L47" s="66" t="s">
        <v>15152</v>
      </c>
    </row>
    <row r="48" spans="1:12" x14ac:dyDescent="0.25">
      <c r="A48" s="66">
        <v>51726926</v>
      </c>
      <c r="B48" s="66" t="str">
        <f t="shared" si="0"/>
        <v>E0.2</v>
      </c>
      <c r="C48" s="66" t="str">
        <f t="shared" si="1"/>
        <v>Bernarte, Lene Rose</v>
      </c>
      <c r="D48" s="66" t="str">
        <f t="shared" si="2"/>
        <v>Oyando, Jayson</v>
      </c>
      <c r="E48" s="66" t="str">
        <f t="shared" si="3"/>
        <v>Senior CSR</v>
      </c>
      <c r="F48" s="66" t="str">
        <f t="shared" si="4"/>
        <v>PRODUCTION</v>
      </c>
      <c r="G48" s="66" t="str">
        <f t="shared" si="5"/>
        <v>ACTIVE</v>
      </c>
      <c r="H48" s="66" t="str">
        <f t="shared" si="6"/>
        <v>PPMC IB L2</v>
      </c>
      <c r="I48" s="67">
        <f t="shared" si="7"/>
        <v>43187</v>
      </c>
      <c r="J48" s="66">
        <v>42039401</v>
      </c>
      <c r="K48" s="66">
        <v>63</v>
      </c>
      <c r="L48" s="66" t="s">
        <v>15152</v>
      </c>
    </row>
    <row r="49" spans="1:12" x14ac:dyDescent="0.25">
      <c r="A49" s="66">
        <v>51770309</v>
      </c>
      <c r="B49" s="66" t="str">
        <f t="shared" si="0"/>
        <v>E0.2</v>
      </c>
      <c r="C49" s="66" t="str">
        <f t="shared" si="1"/>
        <v>Berro, Den Aldemar</v>
      </c>
      <c r="D49" s="66" t="str">
        <f t="shared" si="2"/>
        <v>Rodrigo, Robin</v>
      </c>
      <c r="E49" s="66" t="str">
        <f t="shared" si="3"/>
        <v>Senior CSR</v>
      </c>
      <c r="F49" s="66" t="str">
        <f t="shared" si="4"/>
        <v>PRODUCTION</v>
      </c>
      <c r="G49" s="66" t="str">
        <f t="shared" si="5"/>
        <v>ACTIVE</v>
      </c>
      <c r="H49" s="66" t="str">
        <f t="shared" si="6"/>
        <v>Sleep EQ</v>
      </c>
      <c r="I49" s="67">
        <f t="shared" si="7"/>
        <v>43423</v>
      </c>
      <c r="J49" s="66">
        <v>49144393</v>
      </c>
      <c r="K49" s="66">
        <v>68</v>
      </c>
      <c r="L49" s="66" t="s">
        <v>15152</v>
      </c>
    </row>
    <row r="50" spans="1:12" x14ac:dyDescent="0.25">
      <c r="A50" s="66">
        <v>51588235</v>
      </c>
      <c r="B50" s="66" t="str">
        <f t="shared" si="0"/>
        <v>E0.2</v>
      </c>
      <c r="C50" s="66" t="str">
        <f t="shared" si="1"/>
        <v>Botona, Mary Grace</v>
      </c>
      <c r="D50" s="66" t="str">
        <f t="shared" si="2"/>
        <v>Oliveros, Kristel Aissa</v>
      </c>
      <c r="E50" s="66" t="str">
        <f t="shared" si="3"/>
        <v>Senior CSR</v>
      </c>
      <c r="F50" s="66" t="str">
        <f t="shared" si="4"/>
        <v>PRODUCTION</v>
      </c>
      <c r="G50" s="66" t="str">
        <f t="shared" si="5"/>
        <v>ACTIVE</v>
      </c>
      <c r="H50" s="66" t="str">
        <f t="shared" si="6"/>
        <v>PPMC</v>
      </c>
      <c r="I50" s="67">
        <f t="shared" si="7"/>
        <v>42348</v>
      </c>
      <c r="J50" s="66">
        <v>82218594</v>
      </c>
      <c r="K50" s="66">
        <v>55</v>
      </c>
      <c r="L50" s="66" t="s">
        <v>15159</v>
      </c>
    </row>
    <row r="51" spans="1:12" x14ac:dyDescent="0.25">
      <c r="A51" s="66">
        <v>51727804</v>
      </c>
      <c r="B51" s="66" t="str">
        <f t="shared" si="0"/>
        <v>E0.2</v>
      </c>
      <c r="C51" s="66" t="str">
        <f t="shared" si="1"/>
        <v>Bileta, Deoty</v>
      </c>
      <c r="D51" s="66" t="str">
        <f t="shared" si="2"/>
        <v>Evangelista, Jose Roy</v>
      </c>
      <c r="E51" s="66" t="str">
        <f t="shared" si="3"/>
        <v>Senior CSR</v>
      </c>
      <c r="F51" s="66" t="str">
        <f t="shared" si="4"/>
        <v>PRODUCTION</v>
      </c>
      <c r="G51" s="66" t="str">
        <f t="shared" si="5"/>
        <v>ACTIVE</v>
      </c>
      <c r="H51" s="66" t="str">
        <f t="shared" si="6"/>
        <v>Standard PAP</v>
      </c>
      <c r="I51" s="67">
        <f t="shared" si="7"/>
        <v>43196</v>
      </c>
      <c r="J51" s="66">
        <v>91325509</v>
      </c>
      <c r="K51" s="66">
        <v>64</v>
      </c>
      <c r="L51" s="66" t="s">
        <v>15152</v>
      </c>
    </row>
    <row r="52" spans="1:12" x14ac:dyDescent="0.25">
      <c r="A52" s="66">
        <v>51723670</v>
      </c>
      <c r="B52" s="66" t="str">
        <f t="shared" si="0"/>
        <v>E0.2</v>
      </c>
      <c r="C52" s="66" t="str">
        <f t="shared" si="1"/>
        <v>Biscarra, Rhiel Angelo</v>
      </c>
      <c r="D52" s="66" t="str">
        <f t="shared" si="2"/>
        <v>Del Rosario, Rosemarie</v>
      </c>
      <c r="E52" s="66" t="str">
        <f t="shared" si="3"/>
        <v>Senior CSR</v>
      </c>
      <c r="F52" s="66" t="str">
        <f t="shared" si="4"/>
        <v>PRODUCTION</v>
      </c>
      <c r="G52" s="66" t="str">
        <f t="shared" si="5"/>
        <v>ACTIVE</v>
      </c>
      <c r="H52" s="66" t="str">
        <f t="shared" si="6"/>
        <v>PPMC IB L2</v>
      </c>
      <c r="I52" s="67">
        <f t="shared" si="7"/>
        <v>43166</v>
      </c>
      <c r="J52" s="66">
        <v>72891346</v>
      </c>
      <c r="K52" s="66">
        <v>62</v>
      </c>
      <c r="L52" s="66" t="s">
        <v>15152</v>
      </c>
    </row>
    <row r="53" spans="1:12" x14ac:dyDescent="0.25">
      <c r="A53" s="66">
        <v>51588225</v>
      </c>
      <c r="B53" s="66" t="str">
        <f t="shared" si="0"/>
        <v>E1.1</v>
      </c>
      <c r="C53" s="66" t="str">
        <f t="shared" si="1"/>
        <v>Boado, Ruel</v>
      </c>
      <c r="D53" s="66" t="str">
        <f t="shared" si="2"/>
        <v>Ronelle, Dalay</v>
      </c>
      <c r="E53" s="66" t="str">
        <f t="shared" si="3"/>
        <v>Team Leader</v>
      </c>
      <c r="F53" s="66" t="str">
        <f t="shared" si="4"/>
        <v>SUPPORT</v>
      </c>
      <c r="G53" s="66" t="str">
        <f t="shared" si="5"/>
        <v>ACTIVE</v>
      </c>
      <c r="H53" s="66" t="str">
        <f t="shared" si="6"/>
        <v>PPMC</v>
      </c>
      <c r="I53" s="67">
        <f t="shared" si="7"/>
        <v>42348</v>
      </c>
      <c r="J53" s="66">
        <v>26059037</v>
      </c>
      <c r="K53" s="66">
        <v>68</v>
      </c>
      <c r="L53" s="66" t="s">
        <v>15152</v>
      </c>
    </row>
    <row r="54" spans="1:12" x14ac:dyDescent="0.25">
      <c r="A54" s="66">
        <v>51737710</v>
      </c>
      <c r="B54" s="66" t="str">
        <f t="shared" si="0"/>
        <v>E0.2</v>
      </c>
      <c r="C54" s="66" t="str">
        <f t="shared" si="1"/>
        <v>Boiser, Marie Johanne Pauline</v>
      </c>
      <c r="D54" s="66" t="str">
        <f t="shared" si="2"/>
        <v>Evangelista, Jose Roy</v>
      </c>
      <c r="E54" s="66" t="str">
        <f t="shared" si="3"/>
        <v>Senior CSR</v>
      </c>
      <c r="F54" s="66" t="str">
        <f t="shared" si="4"/>
        <v>PRODUCTION</v>
      </c>
      <c r="G54" s="66" t="str">
        <f t="shared" si="5"/>
        <v>ACTIVE</v>
      </c>
      <c r="H54" s="66" t="str">
        <f t="shared" si="6"/>
        <v>Standard PAP</v>
      </c>
      <c r="I54" s="67">
        <f t="shared" si="7"/>
        <v>43265</v>
      </c>
      <c r="J54" s="66">
        <v>58941762</v>
      </c>
      <c r="K54" s="66">
        <v>74</v>
      </c>
      <c r="L54" s="66" t="s">
        <v>15152</v>
      </c>
    </row>
    <row r="55" spans="1:12" x14ac:dyDescent="0.25">
      <c r="A55" s="66">
        <v>51721450</v>
      </c>
      <c r="B55" s="66" t="str">
        <f t="shared" si="0"/>
        <v>E0.2</v>
      </c>
      <c r="C55" s="66" t="str">
        <f t="shared" si="1"/>
        <v>Bonoan, Aiza</v>
      </c>
      <c r="D55" s="66" t="str">
        <f t="shared" si="2"/>
        <v>Evangelista, Jose Roy</v>
      </c>
      <c r="E55" s="66" t="str">
        <f t="shared" si="3"/>
        <v>Senior CSR</v>
      </c>
      <c r="F55" s="66" t="str">
        <f t="shared" si="4"/>
        <v>PRODUCTION</v>
      </c>
      <c r="G55" s="66" t="str">
        <f t="shared" si="5"/>
        <v>ACTIVE</v>
      </c>
      <c r="H55" s="66" t="str">
        <f t="shared" si="6"/>
        <v>Standard PAP</v>
      </c>
      <c r="I55" s="67">
        <f t="shared" si="7"/>
        <v>43144</v>
      </c>
      <c r="J55" s="66">
        <v>90965461</v>
      </c>
      <c r="K55" s="66">
        <v>63</v>
      </c>
      <c r="L55" s="66" t="s">
        <v>15152</v>
      </c>
    </row>
    <row r="56" spans="1:12" x14ac:dyDescent="0.25">
      <c r="A56" s="66">
        <v>51661971</v>
      </c>
      <c r="B56" s="66" t="str">
        <f t="shared" si="0"/>
        <v>E0.2</v>
      </c>
      <c r="C56" s="66" t="str">
        <f t="shared" si="1"/>
        <v>Gojit, Naiza Almiñana</v>
      </c>
      <c r="D56" s="66" t="str">
        <f t="shared" si="2"/>
        <v>Lozares, Eurvene Mark Santiago</v>
      </c>
      <c r="E56" s="66" t="str">
        <f t="shared" si="3"/>
        <v>Senior CSR</v>
      </c>
      <c r="F56" s="66" t="str">
        <f t="shared" si="4"/>
        <v>PRODUCTION</v>
      </c>
      <c r="G56" s="66" t="str">
        <f t="shared" si="5"/>
        <v>ACTIVE</v>
      </c>
      <c r="H56" s="66" t="str">
        <f t="shared" si="6"/>
        <v>PPMC BPM</v>
      </c>
      <c r="I56" s="67">
        <f t="shared" si="7"/>
        <v>42752</v>
      </c>
      <c r="J56" s="66">
        <v>84037731</v>
      </c>
      <c r="K56" s="66">
        <v>48</v>
      </c>
      <c r="L56" s="66" t="s">
        <v>15159</v>
      </c>
    </row>
    <row r="57" spans="1:12" x14ac:dyDescent="0.25">
      <c r="A57" s="66">
        <v>51585202</v>
      </c>
      <c r="B57" s="66" t="str">
        <f t="shared" si="0"/>
        <v>E0.2</v>
      </c>
      <c r="C57" s="66" t="str">
        <f t="shared" si="1"/>
        <v>Taan, Milliard Jayson</v>
      </c>
      <c r="D57" s="66" t="str">
        <f t="shared" si="2"/>
        <v>Lozares, Eurvene Mark Santiago</v>
      </c>
      <c r="E57" s="66" t="str">
        <f t="shared" si="3"/>
        <v>Senior CSR</v>
      </c>
      <c r="F57" s="66" t="str">
        <f t="shared" si="4"/>
        <v>PRODUCTION</v>
      </c>
      <c r="G57" s="66" t="str">
        <f t="shared" si="5"/>
        <v>ACTIVE</v>
      </c>
      <c r="H57" s="66" t="str">
        <f t="shared" si="6"/>
        <v>PPMC BPM</v>
      </c>
      <c r="I57" s="67">
        <f t="shared" si="7"/>
        <v>42320</v>
      </c>
      <c r="J57" s="66">
        <v>49545733</v>
      </c>
      <c r="K57" s="66">
        <v>61</v>
      </c>
      <c r="L57" s="66" t="s">
        <v>15159</v>
      </c>
    </row>
    <row r="58" spans="1:12" x14ac:dyDescent="0.25">
      <c r="A58" s="66">
        <v>51591949</v>
      </c>
      <c r="B58" s="66" t="str">
        <f t="shared" si="0"/>
        <v>E0.2</v>
      </c>
      <c r="C58" s="66" t="str">
        <f t="shared" si="1"/>
        <v>Bechayda, Florife</v>
      </c>
      <c r="D58" s="66" t="str">
        <f t="shared" si="2"/>
        <v>Catalan, Honorato</v>
      </c>
      <c r="E58" s="66" t="str">
        <f t="shared" si="3"/>
        <v>Senior CSR</v>
      </c>
      <c r="F58" s="66" t="str">
        <f t="shared" si="4"/>
        <v>PRODUCTION</v>
      </c>
      <c r="G58" s="66" t="str">
        <f t="shared" si="5"/>
        <v>ACTIVE</v>
      </c>
      <c r="H58" s="66" t="str">
        <f t="shared" si="6"/>
        <v>PPMC IB L2</v>
      </c>
      <c r="I58" s="67">
        <f t="shared" si="7"/>
        <v>42376</v>
      </c>
      <c r="J58" s="66">
        <v>66757742</v>
      </c>
      <c r="K58" s="66">
        <v>49</v>
      </c>
      <c r="L58" s="66" t="s">
        <v>15159</v>
      </c>
    </row>
    <row r="59" spans="1:12" x14ac:dyDescent="0.25">
      <c r="A59" s="66">
        <v>51718193</v>
      </c>
      <c r="B59" s="66" t="str">
        <f t="shared" si="0"/>
        <v>E0.2</v>
      </c>
      <c r="C59" s="66" t="str">
        <f t="shared" si="1"/>
        <v>Brinquez, Wian</v>
      </c>
      <c r="D59" s="66" t="str">
        <f t="shared" si="2"/>
        <v>Acena, Bert Allan</v>
      </c>
      <c r="E59" s="66" t="str">
        <f t="shared" si="3"/>
        <v>Senior CSR</v>
      </c>
      <c r="F59" s="66" t="str">
        <f t="shared" si="4"/>
        <v>PRODUCTION</v>
      </c>
      <c r="G59" s="66" t="str">
        <f t="shared" si="5"/>
        <v>ACTIVE</v>
      </c>
      <c r="H59" s="66" t="str">
        <f t="shared" si="6"/>
        <v>Kaiser Closet</v>
      </c>
      <c r="I59" s="67">
        <f t="shared" si="7"/>
        <v>43125</v>
      </c>
      <c r="J59" s="66">
        <v>19556909</v>
      </c>
      <c r="K59" s="66">
        <v>65</v>
      </c>
      <c r="L59" s="66" t="s">
        <v>15152</v>
      </c>
    </row>
    <row r="60" spans="1:12" x14ac:dyDescent="0.25">
      <c r="A60" s="66">
        <v>51732952</v>
      </c>
      <c r="B60" s="66" t="str">
        <f t="shared" si="0"/>
        <v>E0.1</v>
      </c>
      <c r="C60" s="66" t="str">
        <f t="shared" si="1"/>
        <v>Brosas, Mark Jason</v>
      </c>
      <c r="D60" s="66" t="str">
        <f t="shared" si="2"/>
        <v>Oyando, Jayson</v>
      </c>
      <c r="E60" s="66" t="str">
        <f t="shared" si="3"/>
        <v>CSR</v>
      </c>
      <c r="F60" s="66" t="str">
        <f t="shared" si="4"/>
        <v>PRODUCTION</v>
      </c>
      <c r="G60" s="66" t="str">
        <f t="shared" si="5"/>
        <v>ACTIVE</v>
      </c>
      <c r="H60" s="66" t="str">
        <f t="shared" si="6"/>
        <v>PPMC IB L2</v>
      </c>
      <c r="I60" s="67">
        <f t="shared" si="7"/>
        <v>43237</v>
      </c>
      <c r="J60" s="66">
        <v>66251991</v>
      </c>
      <c r="K60" s="66">
        <v>62</v>
      </c>
      <c r="L60" s="66" t="s">
        <v>15152</v>
      </c>
    </row>
    <row r="61" spans="1:12" x14ac:dyDescent="0.25">
      <c r="A61" s="66">
        <v>51588228</v>
      </c>
      <c r="B61" s="66" t="str">
        <f t="shared" si="0"/>
        <v>E0.2</v>
      </c>
      <c r="C61" s="66" t="str">
        <f t="shared" si="1"/>
        <v>Casinao, Jonalyn</v>
      </c>
      <c r="D61" s="66" t="str">
        <f t="shared" si="2"/>
        <v>Del Rosario, Rosemarie</v>
      </c>
      <c r="E61" s="66" t="str">
        <f t="shared" si="3"/>
        <v>Senior CSR</v>
      </c>
      <c r="F61" s="66" t="str">
        <f t="shared" si="4"/>
        <v>PRODUCTION</v>
      </c>
      <c r="G61" s="66" t="str">
        <f t="shared" si="5"/>
        <v>ACTIVE</v>
      </c>
      <c r="H61" s="66" t="str">
        <f t="shared" si="6"/>
        <v>PPMC IB L2</v>
      </c>
      <c r="I61" s="67">
        <f t="shared" si="7"/>
        <v>42348</v>
      </c>
      <c r="J61" s="66">
        <v>46468189</v>
      </c>
      <c r="K61" s="66">
        <v>56</v>
      </c>
      <c r="L61" s="66" t="s">
        <v>15159</v>
      </c>
    </row>
    <row r="62" spans="1:12" x14ac:dyDescent="0.25">
      <c r="A62" s="66">
        <v>51802519</v>
      </c>
      <c r="B62" s="66" t="str">
        <f t="shared" si="0"/>
        <v>E0.2</v>
      </c>
      <c r="C62" s="66" t="str">
        <f t="shared" si="1"/>
        <v>Bulanio, Zenith</v>
      </c>
      <c r="D62" s="66" t="str">
        <f t="shared" si="2"/>
        <v>Saway, Kim Edward</v>
      </c>
      <c r="E62" s="66" t="str">
        <f t="shared" si="3"/>
        <v>Senior CSR</v>
      </c>
      <c r="F62" s="66" t="str">
        <f t="shared" si="4"/>
        <v>PRODUCTION</v>
      </c>
      <c r="G62" s="66" t="str">
        <f t="shared" si="5"/>
        <v>ACTIVE</v>
      </c>
      <c r="H62" s="66" t="str">
        <f t="shared" si="6"/>
        <v>Sleep CS</v>
      </c>
      <c r="I62" s="67">
        <f t="shared" si="7"/>
        <v>43557</v>
      </c>
      <c r="J62" s="66">
        <v>80452236</v>
      </c>
      <c r="K62" s="66">
        <v>66</v>
      </c>
      <c r="L62" s="66" t="s">
        <v>15152</v>
      </c>
    </row>
    <row r="63" spans="1:12" x14ac:dyDescent="0.25">
      <c r="A63" s="66">
        <v>51765992</v>
      </c>
      <c r="B63" s="66" t="str">
        <f t="shared" si="0"/>
        <v>E0.2</v>
      </c>
      <c r="C63" s="66" t="str">
        <f t="shared" si="1"/>
        <v>Cabie, Mary Ann</v>
      </c>
      <c r="D63" s="66" t="str">
        <f t="shared" si="2"/>
        <v>Acena, Bert Allan</v>
      </c>
      <c r="E63" s="66" t="str">
        <f t="shared" si="3"/>
        <v>Senior CSR</v>
      </c>
      <c r="F63" s="66" t="str">
        <f t="shared" si="4"/>
        <v>PRODUCTION</v>
      </c>
      <c r="G63" s="66" t="str">
        <f t="shared" si="5"/>
        <v>ACTIVE</v>
      </c>
      <c r="H63" s="66" t="str">
        <f t="shared" si="6"/>
        <v>Kaiser Closet</v>
      </c>
      <c r="I63" s="67">
        <f t="shared" si="7"/>
        <v>43397</v>
      </c>
      <c r="J63" s="66">
        <v>45959415</v>
      </c>
      <c r="K63" s="66">
        <v>62</v>
      </c>
      <c r="L63" s="66" t="s">
        <v>15152</v>
      </c>
    </row>
    <row r="64" spans="1:12" x14ac:dyDescent="0.25">
      <c r="A64" s="66">
        <v>51730933</v>
      </c>
      <c r="B64" s="66" t="str">
        <f t="shared" si="0"/>
        <v>E0.2</v>
      </c>
      <c r="C64" s="66" t="str">
        <f t="shared" si="1"/>
        <v>Cajurao, Aura</v>
      </c>
      <c r="D64" s="66" t="str">
        <f t="shared" si="2"/>
        <v>Rodrigo, Robin</v>
      </c>
      <c r="E64" s="66" t="str">
        <f t="shared" si="3"/>
        <v>Senior CSR</v>
      </c>
      <c r="F64" s="66" t="str">
        <f t="shared" si="4"/>
        <v>PRODUCTION</v>
      </c>
      <c r="G64" s="66" t="str">
        <f t="shared" si="5"/>
        <v>ACTIVE</v>
      </c>
      <c r="H64" s="66" t="str">
        <f t="shared" si="6"/>
        <v>Sleep EQ</v>
      </c>
      <c r="I64" s="67">
        <f t="shared" si="7"/>
        <v>43217</v>
      </c>
      <c r="J64" s="66">
        <v>26591348</v>
      </c>
      <c r="K64" s="66">
        <v>67</v>
      </c>
      <c r="L64" s="66" t="s">
        <v>15152</v>
      </c>
    </row>
    <row r="65" spans="1:12" x14ac:dyDescent="0.25">
      <c r="A65" s="66">
        <v>51728561</v>
      </c>
      <c r="B65" s="66" t="str">
        <f t="shared" si="0"/>
        <v>E0.2</v>
      </c>
      <c r="C65" s="66" t="str">
        <f t="shared" si="1"/>
        <v>Calayan, Joy</v>
      </c>
      <c r="D65" s="66" t="str">
        <f t="shared" si="2"/>
        <v>Rodrigo, Robin</v>
      </c>
      <c r="E65" s="66" t="str">
        <f t="shared" si="3"/>
        <v>Senior CSR</v>
      </c>
      <c r="F65" s="66" t="str">
        <f t="shared" si="4"/>
        <v>PRODUCTION</v>
      </c>
      <c r="G65" s="66" t="str">
        <f t="shared" si="5"/>
        <v>ACTIVE</v>
      </c>
      <c r="H65" s="66" t="str">
        <f t="shared" si="6"/>
        <v>Sleep EQ</v>
      </c>
      <c r="I65" s="67">
        <f t="shared" si="7"/>
        <v>43203</v>
      </c>
      <c r="J65" s="66">
        <v>70366334</v>
      </c>
      <c r="K65" s="66">
        <v>64</v>
      </c>
      <c r="L65" s="66" t="s">
        <v>15152</v>
      </c>
    </row>
    <row r="66" spans="1:12" x14ac:dyDescent="0.25">
      <c r="A66" s="66">
        <v>51721817</v>
      </c>
      <c r="B66" s="66" t="str">
        <f t="shared" ref="B66:B129" si="8">VLOOKUP(A66,AA,17,FALSE)</f>
        <v>E0.2</v>
      </c>
      <c r="C66" s="66" t="str">
        <f t="shared" ref="C66:C129" si="9">VLOOKUP(A66,AA,2,FALSE)</f>
        <v>Calicdan, Kloyd Matthew</v>
      </c>
      <c r="D66" s="66" t="str">
        <f t="shared" ref="D66:D129" si="10">VLOOKUP(A66,AA,8,FALSE)</f>
        <v>Del Rosario, Rosemarie</v>
      </c>
      <c r="E66" s="66" t="str">
        <f t="shared" ref="E66:E129" si="11">VLOOKUP(A66,AA,11,FALSE)</f>
        <v>Senior CSR</v>
      </c>
      <c r="F66" s="66" t="str">
        <f t="shared" ref="F66:F129" si="12">VLOOKUP(A66,AA,12,FALSE)</f>
        <v>PRODUCTION</v>
      </c>
      <c r="G66" s="66" t="str">
        <f t="shared" ref="G66:G129" si="13">VLOOKUP(A66,AA,13,FALSE)</f>
        <v>ACTIVE</v>
      </c>
      <c r="H66" s="66" t="str">
        <f t="shared" ref="H66:H129" si="14">VLOOKUP(A66,AA,14,FALSE)</f>
        <v>PPMC IB L2</v>
      </c>
      <c r="I66" s="67">
        <f t="shared" ref="I66:I129" si="15">VLOOKUP(A66,AA,19,FALSE)</f>
        <v>43153</v>
      </c>
      <c r="J66" s="66">
        <v>48818841</v>
      </c>
      <c r="K66" s="66">
        <v>62</v>
      </c>
      <c r="L66" s="66" t="s">
        <v>15152</v>
      </c>
    </row>
    <row r="67" spans="1:12" x14ac:dyDescent="0.25">
      <c r="A67" s="66">
        <v>51722234</v>
      </c>
      <c r="B67" s="66" t="str">
        <f t="shared" si="8"/>
        <v>E0.2</v>
      </c>
      <c r="C67" s="66" t="str">
        <f t="shared" si="9"/>
        <v>Calvar, Honey Lyn</v>
      </c>
      <c r="D67" s="66" t="str">
        <f t="shared" si="10"/>
        <v>Catalan, Honorato</v>
      </c>
      <c r="E67" s="66" t="str">
        <f t="shared" si="11"/>
        <v>Senior CSR</v>
      </c>
      <c r="F67" s="66" t="str">
        <f t="shared" si="12"/>
        <v>PRODUCTION</v>
      </c>
      <c r="G67" s="66" t="str">
        <f t="shared" si="13"/>
        <v>ACTIVE</v>
      </c>
      <c r="H67" s="66" t="str">
        <f t="shared" si="14"/>
        <v>PPMC IB L2</v>
      </c>
      <c r="I67" s="67">
        <f t="shared" si="15"/>
        <v>43157</v>
      </c>
      <c r="J67" s="66">
        <v>42032070</v>
      </c>
      <c r="K67" s="66">
        <v>62</v>
      </c>
      <c r="L67" s="66" t="s">
        <v>15152</v>
      </c>
    </row>
    <row r="68" spans="1:12" x14ac:dyDescent="0.25">
      <c r="A68" s="66">
        <v>51722220</v>
      </c>
      <c r="B68" s="66" t="str">
        <f t="shared" si="8"/>
        <v>E0.2</v>
      </c>
      <c r="C68" s="66" t="str">
        <f t="shared" si="9"/>
        <v>Camitan, Nerissa</v>
      </c>
      <c r="D68" s="66" t="str">
        <f t="shared" si="10"/>
        <v>Del Rosario, Rosemarie</v>
      </c>
      <c r="E68" s="66" t="str">
        <f t="shared" si="11"/>
        <v>Senior CSR</v>
      </c>
      <c r="F68" s="66" t="str">
        <f t="shared" si="12"/>
        <v>PRODUCTION</v>
      </c>
      <c r="G68" s="66" t="str">
        <f t="shared" si="13"/>
        <v>ACTIVE</v>
      </c>
      <c r="H68" s="66" t="str">
        <f t="shared" si="14"/>
        <v>PPMC IB L2</v>
      </c>
      <c r="I68" s="67">
        <f t="shared" si="15"/>
        <v>43157</v>
      </c>
      <c r="J68" s="66">
        <v>32386859</v>
      </c>
      <c r="K68" s="66">
        <v>67</v>
      </c>
      <c r="L68" s="66" t="s">
        <v>15152</v>
      </c>
    </row>
    <row r="69" spans="1:12" x14ac:dyDescent="0.25">
      <c r="A69" s="66">
        <v>51739116</v>
      </c>
      <c r="B69" s="66" t="str">
        <f t="shared" si="8"/>
        <v>E0.2</v>
      </c>
      <c r="C69" s="66" t="str">
        <f t="shared" si="9"/>
        <v>Cariño, Maria Tiffany</v>
      </c>
      <c r="D69" s="66" t="str">
        <f t="shared" si="10"/>
        <v>Boado, Ruel</v>
      </c>
      <c r="E69" s="66" t="str">
        <f t="shared" si="11"/>
        <v>Senior CSR</v>
      </c>
      <c r="F69" s="66" t="str">
        <f t="shared" si="12"/>
        <v>PRODUCTION</v>
      </c>
      <c r="G69" s="66" t="str">
        <f t="shared" si="13"/>
        <v>ACTIVE</v>
      </c>
      <c r="H69" s="66" t="str">
        <f t="shared" si="14"/>
        <v>PPMC</v>
      </c>
      <c r="I69" s="67">
        <f t="shared" si="15"/>
        <v>43277</v>
      </c>
      <c r="J69" s="66">
        <v>77871766</v>
      </c>
      <c r="K69" s="66">
        <v>64</v>
      </c>
      <c r="L69" s="66" t="s">
        <v>15152</v>
      </c>
    </row>
    <row r="70" spans="1:12" x14ac:dyDescent="0.25">
      <c r="A70" s="66">
        <v>51607264</v>
      </c>
      <c r="B70" s="66" t="str">
        <f t="shared" si="8"/>
        <v>E0.2</v>
      </c>
      <c r="C70" s="66" t="str">
        <f t="shared" si="9"/>
        <v>Alcantara, Manly</v>
      </c>
      <c r="D70" s="66" t="str">
        <f t="shared" si="10"/>
        <v>Pereira, Aiza Gay</v>
      </c>
      <c r="E70" s="66" t="str">
        <f t="shared" si="11"/>
        <v>Senior CSR</v>
      </c>
      <c r="F70" s="66" t="str">
        <f t="shared" si="12"/>
        <v>PRODUCTION</v>
      </c>
      <c r="G70" s="66" t="str">
        <f t="shared" si="13"/>
        <v>ACTIVE</v>
      </c>
      <c r="H70" s="66" t="str">
        <f t="shared" si="14"/>
        <v>Sleep EQ</v>
      </c>
      <c r="I70" s="67">
        <f t="shared" si="15"/>
        <v>42474</v>
      </c>
      <c r="J70" s="66">
        <v>96750501</v>
      </c>
      <c r="K70" s="66">
        <v>55</v>
      </c>
      <c r="L70" s="66" t="s">
        <v>15159</v>
      </c>
    </row>
    <row r="71" spans="1:12" x14ac:dyDescent="0.25">
      <c r="A71" s="66">
        <v>51781016</v>
      </c>
      <c r="B71" s="66" t="str">
        <f t="shared" si="8"/>
        <v>E0.2</v>
      </c>
      <c r="C71" s="66" t="str">
        <f t="shared" si="9"/>
        <v>Caspe, Katrina</v>
      </c>
      <c r="D71" s="66" t="str">
        <f t="shared" si="10"/>
        <v>Saway, Kim Edward</v>
      </c>
      <c r="E71" s="66" t="str">
        <f t="shared" si="11"/>
        <v>Senior CSR</v>
      </c>
      <c r="F71" s="66" t="str">
        <f t="shared" si="12"/>
        <v>PRODUCTION</v>
      </c>
      <c r="G71" s="66" t="str">
        <f t="shared" si="13"/>
        <v>ACTIVE</v>
      </c>
      <c r="H71" s="66" t="str">
        <f t="shared" si="14"/>
        <v>Sleep CS</v>
      </c>
      <c r="I71" s="67">
        <f t="shared" si="15"/>
        <v>43479</v>
      </c>
      <c r="J71" s="66">
        <v>36925928</v>
      </c>
      <c r="K71" s="66">
        <v>71</v>
      </c>
      <c r="L71" s="66" t="s">
        <v>15152</v>
      </c>
    </row>
    <row r="72" spans="1:12" x14ac:dyDescent="0.25">
      <c r="A72" s="66">
        <v>51719214</v>
      </c>
      <c r="B72" s="66" t="str">
        <f t="shared" si="8"/>
        <v>E0.2</v>
      </c>
      <c r="C72" s="66" t="str">
        <f t="shared" si="9"/>
        <v>Castillo, Mark Jackson</v>
      </c>
      <c r="D72" s="66" t="str">
        <f t="shared" si="10"/>
        <v>Adove, Christian</v>
      </c>
      <c r="E72" s="66" t="str">
        <f t="shared" si="11"/>
        <v>Senior CSR</v>
      </c>
      <c r="F72" s="66" t="str">
        <f t="shared" si="12"/>
        <v>PRODUCTION</v>
      </c>
      <c r="G72" s="66" t="str">
        <f t="shared" si="13"/>
        <v>ACTIVE</v>
      </c>
      <c r="H72" s="66" t="str">
        <f t="shared" si="14"/>
        <v>Kaiser SMC Resupply</v>
      </c>
      <c r="I72" s="67">
        <f t="shared" si="15"/>
        <v>43131</v>
      </c>
      <c r="J72" s="66">
        <v>27128527</v>
      </c>
      <c r="K72" s="66">
        <v>66</v>
      </c>
      <c r="L72" s="66" t="s">
        <v>15152</v>
      </c>
    </row>
    <row r="73" spans="1:12" x14ac:dyDescent="0.25">
      <c r="A73" s="66">
        <v>51739117</v>
      </c>
      <c r="B73" s="66" t="str">
        <f t="shared" si="8"/>
        <v>E0.2</v>
      </c>
      <c r="C73" s="66" t="str">
        <f t="shared" si="9"/>
        <v>Castor, Carmela</v>
      </c>
      <c r="D73" s="66" t="str">
        <f t="shared" si="10"/>
        <v>Oliveros, Kristel Aissa</v>
      </c>
      <c r="E73" s="66" t="str">
        <f t="shared" si="11"/>
        <v>Senior CSR</v>
      </c>
      <c r="F73" s="66" t="str">
        <f t="shared" si="12"/>
        <v>PRODUCTION</v>
      </c>
      <c r="G73" s="66" t="str">
        <f t="shared" si="13"/>
        <v>ACTIVE</v>
      </c>
      <c r="H73" s="66" t="str">
        <f t="shared" si="14"/>
        <v>PPMC</v>
      </c>
      <c r="I73" s="67">
        <f t="shared" si="15"/>
        <v>43277</v>
      </c>
      <c r="J73" s="66">
        <v>59786305</v>
      </c>
      <c r="K73" s="66">
        <v>66</v>
      </c>
      <c r="L73" s="66" t="s">
        <v>15152</v>
      </c>
    </row>
    <row r="74" spans="1:12" x14ac:dyDescent="0.25">
      <c r="A74" s="66">
        <v>51698640</v>
      </c>
      <c r="B74" s="66" t="str">
        <f t="shared" si="8"/>
        <v>E1.1</v>
      </c>
      <c r="C74" s="66" t="str">
        <f t="shared" si="9"/>
        <v>Catalan, Honorato</v>
      </c>
      <c r="D74" s="66" t="str">
        <f t="shared" si="10"/>
        <v>Cerrer, Catherine Mae</v>
      </c>
      <c r="E74" s="66" t="str">
        <f t="shared" si="11"/>
        <v>Team Leader</v>
      </c>
      <c r="F74" s="66" t="str">
        <f t="shared" si="12"/>
        <v>SUPPORT</v>
      </c>
      <c r="G74" s="66" t="str">
        <f t="shared" si="13"/>
        <v>ACTIVE</v>
      </c>
      <c r="H74" s="66" t="str">
        <f t="shared" si="14"/>
        <v>PPMC IB L2</v>
      </c>
      <c r="I74" s="67">
        <f t="shared" si="15"/>
        <v>42971</v>
      </c>
      <c r="J74" s="66">
        <v>52575494</v>
      </c>
      <c r="K74" s="66">
        <v>71</v>
      </c>
      <c r="L74" s="66" t="s">
        <v>15152</v>
      </c>
    </row>
    <row r="75" spans="1:12" x14ac:dyDescent="0.25">
      <c r="A75" s="66">
        <v>51692290</v>
      </c>
      <c r="B75" s="66" t="str">
        <f t="shared" si="8"/>
        <v>E0.2</v>
      </c>
      <c r="C75" s="66" t="str">
        <f t="shared" si="9"/>
        <v>Catarbas, Paul Aries</v>
      </c>
      <c r="D75" s="66" t="str">
        <f t="shared" si="10"/>
        <v>Boado, Ruel</v>
      </c>
      <c r="E75" s="66" t="str">
        <f t="shared" si="11"/>
        <v>Senior CSR</v>
      </c>
      <c r="F75" s="66" t="str">
        <f t="shared" si="12"/>
        <v>PRODUCTION</v>
      </c>
      <c r="G75" s="66" t="str">
        <f t="shared" si="13"/>
        <v>ACTIVE</v>
      </c>
      <c r="H75" s="66" t="str">
        <f t="shared" si="14"/>
        <v>PPMC</v>
      </c>
      <c r="I75" s="67">
        <f t="shared" si="15"/>
        <v>42927</v>
      </c>
      <c r="J75" s="66">
        <v>39640028</v>
      </c>
      <c r="K75" s="66">
        <v>79</v>
      </c>
      <c r="L75" s="66" t="s">
        <v>15152</v>
      </c>
    </row>
    <row r="76" spans="1:12" x14ac:dyDescent="0.25">
      <c r="A76" s="66">
        <v>51726928</v>
      </c>
      <c r="B76" s="66" t="str">
        <f t="shared" si="8"/>
        <v>E0.2</v>
      </c>
      <c r="C76" s="66" t="str">
        <f t="shared" si="9"/>
        <v>Catina, Sidro Miguel</v>
      </c>
      <c r="D76" s="66" t="str">
        <f t="shared" si="10"/>
        <v>Lozares, Eurvene Mark Santiago</v>
      </c>
      <c r="E76" s="66" t="str">
        <f t="shared" si="11"/>
        <v>Senior CSR</v>
      </c>
      <c r="F76" s="66" t="str">
        <f t="shared" si="12"/>
        <v>PRODUCTION</v>
      </c>
      <c r="G76" s="66" t="str">
        <f t="shared" si="13"/>
        <v>ACTIVE</v>
      </c>
      <c r="H76" s="66" t="str">
        <f t="shared" si="14"/>
        <v>PPMC BPM</v>
      </c>
      <c r="I76" s="67">
        <f t="shared" si="15"/>
        <v>43187</v>
      </c>
      <c r="J76" s="66">
        <v>73011687</v>
      </c>
      <c r="K76" s="66">
        <v>62</v>
      </c>
      <c r="L76" s="66" t="s">
        <v>15152</v>
      </c>
    </row>
    <row r="77" spans="1:12" x14ac:dyDescent="0.25">
      <c r="A77" s="66">
        <v>51717293</v>
      </c>
      <c r="B77" s="66" t="str">
        <f t="shared" si="8"/>
        <v>E0.2</v>
      </c>
      <c r="C77" s="66" t="str">
        <f t="shared" si="9"/>
        <v>Celis, April</v>
      </c>
      <c r="D77" s="66" t="str">
        <f t="shared" si="10"/>
        <v>Saway, Kim Edward</v>
      </c>
      <c r="E77" s="66" t="str">
        <f t="shared" si="11"/>
        <v>Senior CSR</v>
      </c>
      <c r="F77" s="66" t="str">
        <f t="shared" si="12"/>
        <v>PRODUCTION</v>
      </c>
      <c r="G77" s="66" t="str">
        <f t="shared" si="13"/>
        <v>ACTIVE</v>
      </c>
      <c r="H77" s="66" t="str">
        <f t="shared" si="14"/>
        <v>Sleep CS</v>
      </c>
      <c r="I77" s="67">
        <f t="shared" si="15"/>
        <v>43118</v>
      </c>
      <c r="J77" s="66">
        <v>97017086</v>
      </c>
      <c r="K77" s="66">
        <v>69</v>
      </c>
      <c r="L77" s="66" t="s">
        <v>15152</v>
      </c>
    </row>
    <row r="78" spans="1:12" x14ac:dyDescent="0.25">
      <c r="A78" s="66">
        <v>51601287</v>
      </c>
      <c r="B78" s="66" t="str">
        <f t="shared" si="8"/>
        <v>E3.1</v>
      </c>
      <c r="C78" s="66" t="str">
        <f t="shared" si="9"/>
        <v>Cerrer, Catherine Mae</v>
      </c>
      <c r="D78" s="66" t="str">
        <f t="shared" si="10"/>
        <v>Sharma, Saumitra</v>
      </c>
      <c r="E78" s="66" t="str">
        <f t="shared" si="11"/>
        <v>Manager</v>
      </c>
      <c r="F78" s="66" t="str">
        <f t="shared" si="12"/>
        <v>SUPPORT</v>
      </c>
      <c r="G78" s="66" t="str">
        <f t="shared" si="13"/>
        <v>ACTIVE</v>
      </c>
      <c r="H78" s="66" t="str">
        <f t="shared" si="14"/>
        <v>PPMC</v>
      </c>
      <c r="I78" s="67">
        <f t="shared" si="15"/>
        <v>42451</v>
      </c>
      <c r="J78" s="66">
        <v>54545335</v>
      </c>
      <c r="K78" s="66">
        <v>79</v>
      </c>
      <c r="L78" s="66" t="s">
        <v>15152</v>
      </c>
    </row>
    <row r="79" spans="1:12" x14ac:dyDescent="0.25">
      <c r="A79" s="66">
        <v>51728819</v>
      </c>
      <c r="B79" s="66" t="str">
        <f t="shared" si="8"/>
        <v>E0.2</v>
      </c>
      <c r="C79" s="66" t="str">
        <f t="shared" si="9"/>
        <v>Chubong, Johannez Andrei</v>
      </c>
      <c r="D79" s="66" t="str">
        <f t="shared" si="10"/>
        <v>Rodrigo, Robin</v>
      </c>
      <c r="E79" s="66" t="str">
        <f t="shared" si="11"/>
        <v>Senior CSR</v>
      </c>
      <c r="F79" s="66" t="str">
        <f t="shared" si="12"/>
        <v>PRODUCTION</v>
      </c>
      <c r="G79" s="66" t="str">
        <f t="shared" si="13"/>
        <v>ACTIVE</v>
      </c>
      <c r="H79" s="66" t="str">
        <f t="shared" si="14"/>
        <v>Sleep EQ</v>
      </c>
      <c r="I79" s="67">
        <f t="shared" si="15"/>
        <v>43203</v>
      </c>
      <c r="J79" s="66">
        <v>79184410</v>
      </c>
      <c r="K79" s="66">
        <v>68</v>
      </c>
      <c r="L79" s="66" t="s">
        <v>15152</v>
      </c>
    </row>
    <row r="80" spans="1:12" x14ac:dyDescent="0.25">
      <c r="A80" s="66">
        <v>51721823</v>
      </c>
      <c r="B80" s="66" t="str">
        <f t="shared" si="8"/>
        <v>E0.2</v>
      </c>
      <c r="C80" s="66" t="str">
        <f t="shared" si="9"/>
        <v>Clar, Ian Jay</v>
      </c>
      <c r="D80" s="66" t="str">
        <f t="shared" si="10"/>
        <v>Alcantara, Charie Hope</v>
      </c>
      <c r="E80" s="66" t="str">
        <f t="shared" si="11"/>
        <v>Senior CSR</v>
      </c>
      <c r="F80" s="66" t="str">
        <f t="shared" si="12"/>
        <v>PRODUCTION</v>
      </c>
      <c r="G80" s="66" t="str">
        <f t="shared" si="13"/>
        <v>ACTIVE</v>
      </c>
      <c r="H80" s="66" t="str">
        <f t="shared" si="14"/>
        <v>Kaiser SMC Resupply</v>
      </c>
      <c r="I80" s="67">
        <f t="shared" si="15"/>
        <v>43153</v>
      </c>
      <c r="J80" s="66">
        <v>26279437</v>
      </c>
      <c r="K80" s="66">
        <v>75</v>
      </c>
      <c r="L80" s="66" t="s">
        <v>15152</v>
      </c>
    </row>
    <row r="81" spans="1:12" x14ac:dyDescent="0.25">
      <c r="A81" s="66">
        <v>51721483</v>
      </c>
      <c r="B81" s="66" t="str">
        <f t="shared" si="8"/>
        <v>E0.2</v>
      </c>
      <c r="C81" s="66" t="str">
        <f t="shared" si="9"/>
        <v>Claro, Ma. Monica</v>
      </c>
      <c r="D81" s="66" t="str">
        <f t="shared" si="10"/>
        <v>Famisaran, Kimberly</v>
      </c>
      <c r="E81" s="66" t="str">
        <f t="shared" si="11"/>
        <v>Senior CSR</v>
      </c>
      <c r="F81" s="66" t="str">
        <f t="shared" si="12"/>
        <v>PRODUCTION</v>
      </c>
      <c r="G81" s="66" t="str">
        <f t="shared" si="13"/>
        <v>ACTIVE</v>
      </c>
      <c r="H81" s="66" t="str">
        <f t="shared" si="14"/>
        <v>Sleep EQ</v>
      </c>
      <c r="I81" s="67">
        <f t="shared" si="15"/>
        <v>43150</v>
      </c>
      <c r="J81" s="66">
        <v>92545357</v>
      </c>
      <c r="K81" s="66">
        <v>62</v>
      </c>
      <c r="L81" s="66" t="s">
        <v>15152</v>
      </c>
    </row>
    <row r="82" spans="1:12" x14ac:dyDescent="0.25">
      <c r="A82" s="66">
        <v>51696440</v>
      </c>
      <c r="B82" s="66" t="str">
        <f t="shared" si="8"/>
        <v>E0.2</v>
      </c>
      <c r="C82" s="66" t="str">
        <f t="shared" si="9"/>
        <v>Condeno, CalyJack Philip</v>
      </c>
      <c r="D82" s="66" t="str">
        <f t="shared" si="10"/>
        <v>Rodriguez, Rose Anne</v>
      </c>
      <c r="E82" s="66" t="str">
        <f t="shared" si="11"/>
        <v>Trainer RN</v>
      </c>
      <c r="F82" s="66" t="str">
        <f t="shared" si="12"/>
        <v>SUPPORT</v>
      </c>
      <c r="G82" s="66" t="str">
        <f t="shared" si="13"/>
        <v>ACTIVE</v>
      </c>
      <c r="H82" s="66" t="str">
        <f t="shared" si="14"/>
        <v>PPMC IB/BPM</v>
      </c>
      <c r="I82" s="67">
        <f t="shared" si="15"/>
        <v>42954</v>
      </c>
      <c r="J82" s="66">
        <v>85083499</v>
      </c>
      <c r="K82" s="66">
        <v>73</v>
      </c>
      <c r="L82" s="66" t="s">
        <v>15152</v>
      </c>
    </row>
    <row r="83" spans="1:12" x14ac:dyDescent="0.25">
      <c r="A83" s="66">
        <v>51615809</v>
      </c>
      <c r="B83" s="66" t="str">
        <f t="shared" si="8"/>
        <v>E0.2</v>
      </c>
      <c r="C83" s="66" t="str">
        <f t="shared" si="9"/>
        <v>Conorado, John Micheal</v>
      </c>
      <c r="D83" s="66" t="str">
        <f t="shared" si="10"/>
        <v>Oyando, Jayson</v>
      </c>
      <c r="E83" s="66" t="str">
        <f t="shared" si="11"/>
        <v>Senior CSR</v>
      </c>
      <c r="F83" s="66" t="str">
        <f t="shared" si="12"/>
        <v>PRODUCTION</v>
      </c>
      <c r="G83" s="66" t="str">
        <f t="shared" si="13"/>
        <v>ACTIVE</v>
      </c>
      <c r="H83" s="66" t="str">
        <f t="shared" si="14"/>
        <v>PPMC IB L2</v>
      </c>
      <c r="I83" s="67">
        <f t="shared" si="15"/>
        <v>42534</v>
      </c>
      <c r="J83" s="66">
        <v>81903512</v>
      </c>
      <c r="K83" s="66">
        <v>62</v>
      </c>
      <c r="L83" s="66" t="s">
        <v>15152</v>
      </c>
    </row>
    <row r="84" spans="1:12" x14ac:dyDescent="0.25">
      <c r="A84" s="66">
        <v>51717245</v>
      </c>
      <c r="B84" s="66" t="str">
        <f t="shared" si="8"/>
        <v>E0.2</v>
      </c>
      <c r="C84" s="66" t="str">
        <f t="shared" si="9"/>
        <v>Cristobal, Maristela</v>
      </c>
      <c r="D84" s="66" t="str">
        <f t="shared" si="10"/>
        <v>Pereira, Aiza Gay</v>
      </c>
      <c r="E84" s="66" t="str">
        <f t="shared" si="11"/>
        <v>Senior CSR</v>
      </c>
      <c r="F84" s="66" t="str">
        <f t="shared" si="12"/>
        <v>PRODUCTION</v>
      </c>
      <c r="G84" s="66" t="str">
        <f t="shared" si="13"/>
        <v>ACTIVE</v>
      </c>
      <c r="H84" s="66" t="str">
        <f t="shared" si="14"/>
        <v>Sleep EQ</v>
      </c>
      <c r="I84" s="67">
        <f t="shared" si="15"/>
        <v>43115</v>
      </c>
      <c r="J84" s="66">
        <v>32868611</v>
      </c>
      <c r="K84" s="66">
        <v>70</v>
      </c>
      <c r="L84" s="66" t="s">
        <v>15152</v>
      </c>
    </row>
    <row r="85" spans="1:12" x14ac:dyDescent="0.25">
      <c r="A85" s="66">
        <v>51764511</v>
      </c>
      <c r="B85" s="66" t="str">
        <f t="shared" si="8"/>
        <v>E0.2</v>
      </c>
      <c r="C85" s="66" t="str">
        <f t="shared" si="9"/>
        <v>Cruz, Leovino</v>
      </c>
      <c r="D85" s="66" t="str">
        <f t="shared" si="10"/>
        <v>Venales, Marven</v>
      </c>
      <c r="E85" s="66" t="str">
        <f t="shared" si="11"/>
        <v>Senior CSR</v>
      </c>
      <c r="F85" s="66" t="str">
        <f t="shared" si="12"/>
        <v>PRODUCTION</v>
      </c>
      <c r="G85" s="66" t="str">
        <f t="shared" si="13"/>
        <v>ACTIVE</v>
      </c>
      <c r="H85" s="66" t="str">
        <f t="shared" si="14"/>
        <v>Kaiser Pickup</v>
      </c>
      <c r="I85" s="67">
        <f t="shared" si="15"/>
        <v>43391</v>
      </c>
      <c r="J85" s="66">
        <v>42902300</v>
      </c>
      <c r="K85" s="66">
        <v>64</v>
      </c>
      <c r="L85" s="66" t="s">
        <v>15152</v>
      </c>
    </row>
    <row r="86" spans="1:12" x14ac:dyDescent="0.25">
      <c r="A86" s="66">
        <v>51716768</v>
      </c>
      <c r="B86" s="66" t="str">
        <f t="shared" si="8"/>
        <v>E0.3</v>
      </c>
      <c r="C86" s="66" t="str">
        <f t="shared" si="9"/>
        <v>Cruz, Michael</v>
      </c>
      <c r="D86" s="66" t="str">
        <f t="shared" si="10"/>
        <v>Flores, Ma. Adelfa</v>
      </c>
      <c r="E86" s="66" t="str">
        <f t="shared" si="11"/>
        <v>Quality Analyst</v>
      </c>
      <c r="F86" s="66" t="str">
        <f t="shared" si="12"/>
        <v>SUPPORT</v>
      </c>
      <c r="G86" s="66" t="str">
        <f t="shared" si="13"/>
        <v>ACTIVE</v>
      </c>
      <c r="H86" s="66" t="str">
        <f t="shared" si="14"/>
        <v>PPMC</v>
      </c>
      <c r="I86" s="67">
        <f t="shared" si="15"/>
        <v>43115</v>
      </c>
      <c r="J86" s="66">
        <v>29064121</v>
      </c>
      <c r="K86" s="66">
        <v>69</v>
      </c>
      <c r="L86" s="66" t="s">
        <v>15152</v>
      </c>
    </row>
    <row r="87" spans="1:12" x14ac:dyDescent="0.25">
      <c r="A87" s="66">
        <v>51638206</v>
      </c>
      <c r="B87" s="66" t="str">
        <f t="shared" si="8"/>
        <v>E0.2</v>
      </c>
      <c r="C87" s="66" t="str">
        <f t="shared" si="9"/>
        <v>Ancheta, Armando D Jr.</v>
      </c>
      <c r="D87" s="66" t="str">
        <f t="shared" si="10"/>
        <v>Famisaran, Kimberly</v>
      </c>
      <c r="E87" s="66" t="str">
        <f t="shared" si="11"/>
        <v>Senior CSR</v>
      </c>
      <c r="F87" s="66" t="str">
        <f t="shared" si="12"/>
        <v>PRODUCTION</v>
      </c>
      <c r="G87" s="66" t="str">
        <f t="shared" si="13"/>
        <v>ACTIVE</v>
      </c>
      <c r="H87" s="66" t="str">
        <f t="shared" si="14"/>
        <v>Sleep EQ</v>
      </c>
      <c r="I87" s="67">
        <f t="shared" si="15"/>
        <v>42667</v>
      </c>
      <c r="J87" s="66">
        <v>77793982</v>
      </c>
      <c r="K87" s="66">
        <v>53</v>
      </c>
      <c r="L87" s="66" t="s">
        <v>15159</v>
      </c>
    </row>
    <row r="88" spans="1:12" x14ac:dyDescent="0.25">
      <c r="A88" s="66">
        <v>51785246</v>
      </c>
      <c r="B88" s="66" t="str">
        <f t="shared" si="8"/>
        <v>E0.2</v>
      </c>
      <c r="C88" s="66" t="str">
        <f t="shared" si="9"/>
        <v>Culala, Christine Joy</v>
      </c>
      <c r="D88" s="66" t="str">
        <f t="shared" si="10"/>
        <v>Boado, Ruel</v>
      </c>
      <c r="E88" s="66" t="str">
        <f t="shared" si="11"/>
        <v>Senior CSR</v>
      </c>
      <c r="F88" s="66" t="str">
        <f t="shared" si="12"/>
        <v>PRODUCTION</v>
      </c>
      <c r="G88" s="66" t="str">
        <f t="shared" si="13"/>
        <v>ACTIVE</v>
      </c>
      <c r="H88" s="66" t="str">
        <f t="shared" si="14"/>
        <v>PPMC</v>
      </c>
      <c r="I88" s="67">
        <f t="shared" si="15"/>
        <v>43497</v>
      </c>
      <c r="J88" s="66">
        <v>33270814</v>
      </c>
      <c r="K88" s="66">
        <v>63</v>
      </c>
      <c r="L88" s="66" t="s">
        <v>15152</v>
      </c>
    </row>
    <row r="89" spans="1:12" x14ac:dyDescent="0.25">
      <c r="A89" s="66">
        <v>51720522</v>
      </c>
      <c r="B89" s="66" t="str">
        <f t="shared" si="8"/>
        <v>E0.2</v>
      </c>
      <c r="C89" s="66" t="str">
        <f t="shared" si="9"/>
        <v>Dakis, Nikka Yzabelle</v>
      </c>
      <c r="D89" s="66" t="str">
        <f t="shared" si="10"/>
        <v>Evangelista, Jose Roy</v>
      </c>
      <c r="E89" s="66" t="str">
        <f t="shared" si="11"/>
        <v>Senior CSR</v>
      </c>
      <c r="F89" s="66" t="str">
        <f t="shared" si="12"/>
        <v>PRODUCTION</v>
      </c>
      <c r="G89" s="66" t="str">
        <f t="shared" si="13"/>
        <v>ACTIVE</v>
      </c>
      <c r="H89" s="66" t="str">
        <f t="shared" si="14"/>
        <v>Standard PAP</v>
      </c>
      <c r="I89" s="67">
        <f t="shared" si="15"/>
        <v>43144</v>
      </c>
      <c r="J89" s="66">
        <v>46919793</v>
      </c>
      <c r="K89" s="66">
        <v>64</v>
      </c>
      <c r="L89" s="66" t="s">
        <v>15152</v>
      </c>
    </row>
    <row r="90" spans="1:12" x14ac:dyDescent="0.25">
      <c r="A90" s="66">
        <v>51728258</v>
      </c>
      <c r="B90" s="66" t="str">
        <f t="shared" si="8"/>
        <v>E0.2</v>
      </c>
      <c r="C90" s="66" t="str">
        <f t="shared" si="9"/>
        <v>Daoa, Memirena</v>
      </c>
      <c r="D90" s="66" t="str">
        <f t="shared" si="10"/>
        <v>Rodrigo, Robin</v>
      </c>
      <c r="E90" s="66" t="str">
        <f t="shared" si="11"/>
        <v>Senior CSR</v>
      </c>
      <c r="F90" s="66" t="str">
        <f t="shared" si="12"/>
        <v>PRODUCTION</v>
      </c>
      <c r="G90" s="66" t="str">
        <f t="shared" si="13"/>
        <v>ACTIVE</v>
      </c>
      <c r="H90" s="66" t="str">
        <f t="shared" si="14"/>
        <v>Sleep EQ</v>
      </c>
      <c r="I90" s="67">
        <f t="shared" si="15"/>
        <v>43194</v>
      </c>
      <c r="J90" s="66">
        <v>20269845</v>
      </c>
      <c r="K90" s="66">
        <v>66</v>
      </c>
      <c r="L90" s="66" t="s">
        <v>15152</v>
      </c>
    </row>
    <row r="91" spans="1:12" x14ac:dyDescent="0.25">
      <c r="A91" s="66">
        <v>51609644</v>
      </c>
      <c r="B91" s="66" t="str">
        <f t="shared" si="8"/>
        <v>E0.2</v>
      </c>
      <c r="C91" s="66" t="str">
        <f t="shared" si="9"/>
        <v>de Jesus, Adelina</v>
      </c>
      <c r="D91" s="66" t="str">
        <f t="shared" si="10"/>
        <v>Alcantara, Ma. Concepcion</v>
      </c>
      <c r="E91" s="66" t="str">
        <f t="shared" si="11"/>
        <v>Senior CSR</v>
      </c>
      <c r="F91" s="66" t="str">
        <f t="shared" si="12"/>
        <v>PRODUCTION</v>
      </c>
      <c r="G91" s="66" t="str">
        <f t="shared" si="13"/>
        <v>ACTIVE</v>
      </c>
      <c r="H91" s="66" t="str">
        <f t="shared" si="14"/>
        <v>DME EQ</v>
      </c>
      <c r="I91" s="67">
        <f t="shared" si="15"/>
        <v>42489</v>
      </c>
      <c r="J91" s="66">
        <v>68398424</v>
      </c>
      <c r="K91" s="66">
        <v>64</v>
      </c>
      <c r="L91" s="66" t="s">
        <v>15152</v>
      </c>
    </row>
    <row r="92" spans="1:12" x14ac:dyDescent="0.25">
      <c r="A92" s="66">
        <v>51719219</v>
      </c>
      <c r="B92" s="66" t="str">
        <f t="shared" si="8"/>
        <v>E0.2</v>
      </c>
      <c r="C92" s="66" t="str">
        <f t="shared" si="9"/>
        <v>De Vera, Darlina</v>
      </c>
      <c r="D92" s="66" t="str">
        <f t="shared" si="10"/>
        <v>Oliveros, Kristel Aissa</v>
      </c>
      <c r="E92" s="66" t="str">
        <f t="shared" si="11"/>
        <v>Senior CSR</v>
      </c>
      <c r="F92" s="66" t="str">
        <f t="shared" si="12"/>
        <v>PRODUCTION</v>
      </c>
      <c r="G92" s="66" t="str">
        <f t="shared" si="13"/>
        <v>ACTIVE</v>
      </c>
      <c r="H92" s="66" t="str">
        <f t="shared" si="14"/>
        <v>PPMC</v>
      </c>
      <c r="I92" s="67">
        <f t="shared" si="15"/>
        <v>43131</v>
      </c>
      <c r="J92" s="66">
        <v>40654282</v>
      </c>
      <c r="K92" s="66">
        <v>65</v>
      </c>
      <c r="L92" s="66" t="s">
        <v>15152</v>
      </c>
    </row>
    <row r="93" spans="1:12" x14ac:dyDescent="0.25">
      <c r="A93" s="66">
        <v>51803955</v>
      </c>
      <c r="B93" s="66" t="str">
        <f t="shared" si="8"/>
        <v>E0.2</v>
      </c>
      <c r="C93" s="66" t="str">
        <f t="shared" si="9"/>
        <v>Dedicatoria, Myco Oliver</v>
      </c>
      <c r="D93" s="66" t="str">
        <f t="shared" si="10"/>
        <v>Acena, Bert Allan</v>
      </c>
      <c r="E93" s="66" t="str">
        <f t="shared" si="11"/>
        <v>Senior CSR</v>
      </c>
      <c r="F93" s="66" t="str">
        <f t="shared" si="12"/>
        <v>PRODUCTION</v>
      </c>
      <c r="G93" s="66" t="str">
        <f t="shared" si="13"/>
        <v>ACTIVE</v>
      </c>
      <c r="H93" s="66" t="str">
        <f t="shared" si="14"/>
        <v>Kaiser Closet</v>
      </c>
      <c r="I93" s="67">
        <f t="shared" si="15"/>
        <v>43566</v>
      </c>
      <c r="J93" s="66">
        <v>89200599</v>
      </c>
      <c r="K93" s="66">
        <v>62</v>
      </c>
      <c r="L93" s="66" t="s">
        <v>15152</v>
      </c>
    </row>
    <row r="94" spans="1:12" x14ac:dyDescent="0.25">
      <c r="A94" s="66">
        <v>51803947</v>
      </c>
      <c r="B94" s="66" t="str">
        <f t="shared" si="8"/>
        <v>E0.2</v>
      </c>
      <c r="C94" s="66" t="str">
        <f t="shared" si="9"/>
        <v>Defante, Richard</v>
      </c>
      <c r="D94" s="66" t="str">
        <f t="shared" si="10"/>
        <v>Acena, Bert Allan</v>
      </c>
      <c r="E94" s="66" t="str">
        <f t="shared" si="11"/>
        <v>Senior CSR</v>
      </c>
      <c r="F94" s="66" t="str">
        <f t="shared" si="12"/>
        <v>PRODUCTION</v>
      </c>
      <c r="G94" s="66" t="str">
        <f t="shared" si="13"/>
        <v>ACTIVE</v>
      </c>
      <c r="H94" s="66" t="str">
        <f t="shared" si="14"/>
        <v>Kaiser Closet</v>
      </c>
      <c r="I94" s="67">
        <f t="shared" si="15"/>
        <v>43566</v>
      </c>
      <c r="J94" s="66">
        <v>42554470</v>
      </c>
      <c r="K94" s="66">
        <v>67</v>
      </c>
      <c r="L94" s="66" t="s">
        <v>15152</v>
      </c>
    </row>
    <row r="95" spans="1:12" x14ac:dyDescent="0.25">
      <c r="A95" s="66">
        <v>51725693</v>
      </c>
      <c r="B95" s="66" t="str">
        <f t="shared" si="8"/>
        <v>E0.2</v>
      </c>
      <c r="C95" s="66" t="str">
        <f t="shared" si="9"/>
        <v>Del Rosario, Josefina</v>
      </c>
      <c r="D95" s="66" t="str">
        <f t="shared" si="10"/>
        <v>Boado, Ruel</v>
      </c>
      <c r="E95" s="66" t="str">
        <f t="shared" si="11"/>
        <v>Senior CSR</v>
      </c>
      <c r="F95" s="66" t="str">
        <f t="shared" si="12"/>
        <v>PRODUCTION</v>
      </c>
      <c r="G95" s="66" t="str">
        <f t="shared" si="13"/>
        <v>ACTIVE</v>
      </c>
      <c r="H95" s="66" t="str">
        <f t="shared" si="14"/>
        <v>PPMC</v>
      </c>
      <c r="I95" s="67">
        <f t="shared" si="15"/>
        <v>43182</v>
      </c>
      <c r="J95" s="66">
        <v>73444325</v>
      </c>
      <c r="K95" s="66">
        <v>67</v>
      </c>
      <c r="L95" s="66" t="s">
        <v>15152</v>
      </c>
    </row>
    <row r="96" spans="1:12" x14ac:dyDescent="0.25">
      <c r="A96" s="66">
        <v>51578947</v>
      </c>
      <c r="B96" s="66" t="str">
        <f t="shared" si="8"/>
        <v>E1.1</v>
      </c>
      <c r="C96" s="66" t="str">
        <f t="shared" si="9"/>
        <v>Del Rosario, Rosemarie</v>
      </c>
      <c r="D96" s="66" t="str">
        <f t="shared" si="10"/>
        <v>Cerrer, Catherine Mae</v>
      </c>
      <c r="E96" s="66" t="str">
        <f t="shared" si="11"/>
        <v>Team Leader</v>
      </c>
      <c r="F96" s="66" t="str">
        <f t="shared" si="12"/>
        <v>SUPPORT</v>
      </c>
      <c r="G96" s="66" t="str">
        <f t="shared" si="13"/>
        <v>ACTIVE</v>
      </c>
      <c r="H96" s="66" t="str">
        <f t="shared" si="14"/>
        <v>PPMC IB L2</v>
      </c>
      <c r="I96" s="67">
        <f t="shared" si="15"/>
        <v>42264</v>
      </c>
      <c r="J96" s="66">
        <v>83693898</v>
      </c>
      <c r="K96" s="66">
        <v>62</v>
      </c>
      <c r="L96" s="66" t="s">
        <v>15152</v>
      </c>
    </row>
    <row r="97" spans="1:12" x14ac:dyDescent="0.25">
      <c r="A97" s="66">
        <v>51787985</v>
      </c>
      <c r="B97" s="66" t="str">
        <f t="shared" si="8"/>
        <v>E0.1</v>
      </c>
      <c r="C97" s="66" t="str">
        <f t="shared" si="9"/>
        <v xml:space="preserve">Dela Cruz, Andie May Peralta </v>
      </c>
      <c r="D97" s="66" t="str">
        <f t="shared" si="10"/>
        <v>Oliveros, Kristel Aissa</v>
      </c>
      <c r="E97" s="66" t="str">
        <f t="shared" si="11"/>
        <v>CSR</v>
      </c>
      <c r="F97" s="66" t="str">
        <f t="shared" si="12"/>
        <v>PRODUCTION</v>
      </c>
      <c r="G97" s="66" t="str">
        <f t="shared" si="13"/>
        <v>ACTIVE</v>
      </c>
      <c r="H97" s="66" t="str">
        <f t="shared" si="14"/>
        <v>PPMC</v>
      </c>
      <c r="I97" s="67">
        <f t="shared" si="15"/>
        <v>43511</v>
      </c>
      <c r="J97" s="66">
        <v>41575352</v>
      </c>
      <c r="K97" s="66">
        <v>66</v>
      </c>
      <c r="L97" s="66" t="s">
        <v>15152</v>
      </c>
    </row>
    <row r="98" spans="1:12" x14ac:dyDescent="0.25">
      <c r="A98" s="66">
        <v>51721824</v>
      </c>
      <c r="B98" s="66" t="str">
        <f t="shared" si="8"/>
        <v>E0.2</v>
      </c>
      <c r="C98" s="66" t="str">
        <f t="shared" si="9"/>
        <v>Dela Cruz, Joanalyn</v>
      </c>
      <c r="D98" s="66" t="str">
        <f t="shared" si="10"/>
        <v>Venales, Marven</v>
      </c>
      <c r="E98" s="66" t="str">
        <f t="shared" si="11"/>
        <v>Senior CSR</v>
      </c>
      <c r="F98" s="66" t="str">
        <f t="shared" si="12"/>
        <v>PRODUCTION</v>
      </c>
      <c r="G98" s="66" t="str">
        <f t="shared" si="13"/>
        <v>ACTIVE</v>
      </c>
      <c r="H98" s="66" t="str">
        <f t="shared" si="14"/>
        <v>Kaiser Orphan EDI</v>
      </c>
      <c r="I98" s="67">
        <f t="shared" si="15"/>
        <v>43153</v>
      </c>
      <c r="J98" s="66">
        <v>93553285</v>
      </c>
      <c r="K98" s="66">
        <v>64</v>
      </c>
      <c r="L98" s="66" t="s">
        <v>15152</v>
      </c>
    </row>
    <row r="99" spans="1:12" x14ac:dyDescent="0.25">
      <c r="A99" s="66">
        <v>51591938</v>
      </c>
      <c r="B99" s="66" t="str">
        <f t="shared" si="8"/>
        <v>E0.2</v>
      </c>
      <c r="C99" s="66" t="str">
        <f t="shared" si="9"/>
        <v>Dela Paz, Jemilly</v>
      </c>
      <c r="D99" s="66" t="str">
        <f t="shared" si="10"/>
        <v>Oliveros, Kristel Aissa</v>
      </c>
      <c r="E99" s="66" t="str">
        <f t="shared" si="11"/>
        <v>Senior CSR</v>
      </c>
      <c r="F99" s="66" t="str">
        <f t="shared" si="12"/>
        <v>PRODUCTION</v>
      </c>
      <c r="G99" s="66" t="str">
        <f t="shared" si="13"/>
        <v>ACTIVE</v>
      </c>
      <c r="H99" s="66" t="str">
        <f t="shared" si="14"/>
        <v>PPMC</v>
      </c>
      <c r="I99" s="67">
        <f t="shared" si="15"/>
        <v>42376</v>
      </c>
      <c r="J99" s="66">
        <v>50507011</v>
      </c>
      <c r="K99" s="66">
        <v>66</v>
      </c>
      <c r="L99" s="66" t="s">
        <v>15152</v>
      </c>
    </row>
    <row r="100" spans="1:12" x14ac:dyDescent="0.25">
      <c r="A100" s="66">
        <v>51558115</v>
      </c>
      <c r="B100" s="66" t="str">
        <f t="shared" si="8"/>
        <v>E0.1</v>
      </c>
      <c r="C100" s="66" t="str">
        <f t="shared" si="9"/>
        <v>Dellova, Quendolyn</v>
      </c>
      <c r="D100" s="66" t="str">
        <f t="shared" si="10"/>
        <v>Estaras, Rowell Golloso</v>
      </c>
      <c r="E100" s="66" t="str">
        <f t="shared" si="11"/>
        <v>CSR</v>
      </c>
      <c r="F100" s="66" t="str">
        <f t="shared" si="12"/>
        <v>PRODUCTION</v>
      </c>
      <c r="G100" s="66" t="str">
        <f t="shared" si="13"/>
        <v>ACTIVE</v>
      </c>
      <c r="H100" s="66" t="str">
        <f t="shared" si="14"/>
        <v>Sleep EQ</v>
      </c>
      <c r="I100" s="67">
        <f t="shared" si="15"/>
        <v>42109</v>
      </c>
      <c r="J100" s="66">
        <v>69391544</v>
      </c>
      <c r="K100" s="66">
        <v>62</v>
      </c>
      <c r="L100" s="66" t="s">
        <v>15152</v>
      </c>
    </row>
    <row r="101" spans="1:12" x14ac:dyDescent="0.25">
      <c r="A101" s="66">
        <v>51697023</v>
      </c>
      <c r="B101" s="66" t="str">
        <f t="shared" si="8"/>
        <v>E0.2</v>
      </c>
      <c r="C101" s="66" t="str">
        <f t="shared" si="9"/>
        <v>Deyto, Joseph Ryan</v>
      </c>
      <c r="D101" s="66" t="str">
        <f t="shared" si="10"/>
        <v>Acena, Bert Allan</v>
      </c>
      <c r="E101" s="66" t="str">
        <f t="shared" si="11"/>
        <v>Senior CSR</v>
      </c>
      <c r="F101" s="66" t="str">
        <f t="shared" si="12"/>
        <v>PRODUCTION</v>
      </c>
      <c r="G101" s="66" t="str">
        <f t="shared" si="13"/>
        <v>ACTIVE</v>
      </c>
      <c r="H101" s="66" t="str">
        <f t="shared" si="14"/>
        <v>Kaiser Closet</v>
      </c>
      <c r="I101" s="67">
        <f t="shared" si="15"/>
        <v>42961</v>
      </c>
      <c r="J101" s="66">
        <v>81160785</v>
      </c>
      <c r="K101" s="66">
        <v>75</v>
      </c>
      <c r="L101" s="66" t="s">
        <v>15152</v>
      </c>
    </row>
    <row r="102" spans="1:12" x14ac:dyDescent="0.25">
      <c r="A102" s="66">
        <v>51615823</v>
      </c>
      <c r="B102" s="66" t="str">
        <f t="shared" si="8"/>
        <v>E0.3</v>
      </c>
      <c r="C102" s="66" t="str">
        <f t="shared" si="9"/>
        <v>Dominguez, Ann Princess</v>
      </c>
      <c r="D102" s="66" t="str">
        <f t="shared" si="10"/>
        <v>Flores, Ma. Adelfa</v>
      </c>
      <c r="E102" s="66" t="str">
        <f t="shared" si="11"/>
        <v>Quality Analyst</v>
      </c>
      <c r="F102" s="66" t="str">
        <f t="shared" si="12"/>
        <v>SUPPORT</v>
      </c>
      <c r="G102" s="66" t="str">
        <f t="shared" si="13"/>
        <v>ACTIVE</v>
      </c>
      <c r="H102" s="66" t="str">
        <f t="shared" si="14"/>
        <v>PPMC</v>
      </c>
      <c r="I102" s="67">
        <f t="shared" si="15"/>
        <v>42534</v>
      </c>
      <c r="J102" s="66">
        <v>27223999</v>
      </c>
      <c r="K102" s="66">
        <v>64</v>
      </c>
      <c r="L102" s="66" t="s">
        <v>15152</v>
      </c>
    </row>
    <row r="103" spans="1:12" x14ac:dyDescent="0.25">
      <c r="A103" s="66">
        <v>51591945</v>
      </c>
      <c r="B103" s="66" t="str">
        <f t="shared" si="8"/>
        <v>E0.3</v>
      </c>
      <c r="C103" s="66" t="str">
        <f t="shared" si="9"/>
        <v>Ducusin, Kevin John</v>
      </c>
      <c r="D103" s="66" t="str">
        <f t="shared" si="10"/>
        <v>Cerrer, Catherine Mae</v>
      </c>
      <c r="E103" s="66" t="str">
        <f t="shared" si="11"/>
        <v>SME</v>
      </c>
      <c r="F103" s="66" t="str">
        <f t="shared" si="12"/>
        <v>SUPPORT</v>
      </c>
      <c r="G103" s="66" t="str">
        <f t="shared" si="13"/>
        <v>ACTIVE</v>
      </c>
      <c r="H103" s="66" t="str">
        <f t="shared" si="14"/>
        <v>PPMC IB L2</v>
      </c>
      <c r="I103" s="67">
        <f t="shared" si="15"/>
        <v>42376</v>
      </c>
      <c r="J103" s="66">
        <v>65762159</v>
      </c>
      <c r="K103" s="66">
        <v>63</v>
      </c>
      <c r="L103" s="66" t="s">
        <v>15152</v>
      </c>
    </row>
    <row r="104" spans="1:12" x14ac:dyDescent="0.25">
      <c r="A104" s="66">
        <v>51788758</v>
      </c>
      <c r="B104" s="66" t="str">
        <f t="shared" si="8"/>
        <v>E0.1</v>
      </c>
      <c r="C104" s="66" t="str">
        <f t="shared" si="9"/>
        <v xml:space="preserve">Erivera, James Kevin Deciaro </v>
      </c>
      <c r="D104" s="66" t="str">
        <f t="shared" si="10"/>
        <v>Oliveros, Kristel Aissa</v>
      </c>
      <c r="E104" s="66" t="str">
        <f t="shared" si="11"/>
        <v>CSR</v>
      </c>
      <c r="F104" s="66" t="str">
        <f t="shared" si="12"/>
        <v>PRODUCTION</v>
      </c>
      <c r="G104" s="66" t="str">
        <f t="shared" si="13"/>
        <v>ACTIVE</v>
      </c>
      <c r="H104" s="66" t="str">
        <f t="shared" si="14"/>
        <v>PPMC</v>
      </c>
      <c r="I104" s="67">
        <f t="shared" si="15"/>
        <v>43515</v>
      </c>
      <c r="J104" s="66">
        <v>14450555</v>
      </c>
      <c r="K104" s="66">
        <v>63</v>
      </c>
      <c r="L104" s="66" t="s">
        <v>15152</v>
      </c>
    </row>
    <row r="105" spans="1:12" x14ac:dyDescent="0.25">
      <c r="A105" s="66">
        <v>51743041</v>
      </c>
      <c r="B105" s="66" t="str">
        <f t="shared" si="8"/>
        <v>E0.2</v>
      </c>
      <c r="C105" s="66" t="str">
        <f t="shared" si="9"/>
        <v>Escobar, Kevin Anne</v>
      </c>
      <c r="D105" s="66" t="str">
        <f t="shared" si="10"/>
        <v>Boado, Ruel</v>
      </c>
      <c r="E105" s="66" t="str">
        <f t="shared" si="11"/>
        <v>Senior CSR</v>
      </c>
      <c r="F105" s="66" t="str">
        <f t="shared" si="12"/>
        <v>PRODUCTION</v>
      </c>
      <c r="G105" s="66" t="str">
        <f t="shared" si="13"/>
        <v>ACTIVE</v>
      </c>
      <c r="H105" s="66" t="str">
        <f t="shared" si="14"/>
        <v>PPMC</v>
      </c>
      <c r="I105" s="67">
        <f t="shared" si="15"/>
        <v>43297</v>
      </c>
      <c r="J105" s="66">
        <v>89516830</v>
      </c>
      <c r="K105" s="66">
        <v>69</v>
      </c>
      <c r="L105" s="66" t="s">
        <v>15152</v>
      </c>
    </row>
    <row r="106" spans="1:12" x14ac:dyDescent="0.25">
      <c r="A106" s="66">
        <v>51722867</v>
      </c>
      <c r="B106" s="66" t="str">
        <f t="shared" si="8"/>
        <v>E0.2</v>
      </c>
      <c r="C106" s="66" t="str">
        <f t="shared" si="9"/>
        <v>Esquivias, Roxanne</v>
      </c>
      <c r="D106" s="66" t="str">
        <f t="shared" si="10"/>
        <v>Rodriguez, Rose Anne</v>
      </c>
      <c r="E106" s="66" t="str">
        <f t="shared" si="11"/>
        <v>Trainer RN</v>
      </c>
      <c r="F106" s="66" t="str">
        <f t="shared" si="12"/>
        <v>SUPPORT</v>
      </c>
      <c r="G106" s="66" t="str">
        <f t="shared" si="13"/>
        <v>ACTIVE</v>
      </c>
      <c r="H106" s="66" t="str">
        <f t="shared" si="14"/>
        <v>Kaiser Closet</v>
      </c>
      <c r="I106" s="67">
        <f t="shared" si="15"/>
        <v>43159</v>
      </c>
      <c r="J106" s="66">
        <v>71345511</v>
      </c>
      <c r="K106" s="66">
        <v>64</v>
      </c>
      <c r="L106" s="66" t="s">
        <v>15152</v>
      </c>
    </row>
    <row r="107" spans="1:12" x14ac:dyDescent="0.25">
      <c r="A107" s="66">
        <v>51691175</v>
      </c>
      <c r="B107" s="66" t="str">
        <f t="shared" si="8"/>
        <v>E1.1</v>
      </c>
      <c r="C107" s="66" t="str">
        <f t="shared" si="9"/>
        <v>Estaras, Rowell Golloso</v>
      </c>
      <c r="D107" s="66" t="str">
        <f t="shared" si="10"/>
        <v>Alcantara, Ma. Concepcion</v>
      </c>
      <c r="E107" s="66" t="str">
        <f t="shared" si="11"/>
        <v>Team Leader</v>
      </c>
      <c r="F107" s="66" t="str">
        <f t="shared" si="12"/>
        <v>SUPPORT</v>
      </c>
      <c r="G107" s="66" t="str">
        <f t="shared" si="13"/>
        <v>ACTIVE</v>
      </c>
      <c r="H107" s="66" t="str">
        <f t="shared" si="14"/>
        <v>Sleep EQ</v>
      </c>
      <c r="I107" s="67">
        <f t="shared" si="15"/>
        <v>42919</v>
      </c>
      <c r="J107" s="66" t="s">
        <v>15155</v>
      </c>
      <c r="K107" s="66">
        <v>69</v>
      </c>
      <c r="L107" s="66" t="s">
        <v>15152</v>
      </c>
    </row>
    <row r="108" spans="1:12" x14ac:dyDescent="0.25">
      <c r="A108" s="66">
        <v>51743367</v>
      </c>
      <c r="B108" s="66" t="str">
        <f t="shared" si="8"/>
        <v>E1.1</v>
      </c>
      <c r="C108" s="66" t="str">
        <f t="shared" si="9"/>
        <v>Evangelista, Jose Roy</v>
      </c>
      <c r="D108" s="66" t="str">
        <f t="shared" si="10"/>
        <v>Puentenegra, Kris Angelo</v>
      </c>
      <c r="E108" s="66" t="str">
        <f t="shared" si="11"/>
        <v>Team Leader</v>
      </c>
      <c r="F108" s="66" t="str">
        <f t="shared" si="12"/>
        <v>SUPPORT</v>
      </c>
      <c r="G108" s="66" t="str">
        <f t="shared" si="13"/>
        <v>ACTIVE</v>
      </c>
      <c r="H108" s="66" t="str">
        <f t="shared" si="14"/>
        <v>Standard PAP</v>
      </c>
      <c r="I108" s="67">
        <f t="shared" si="15"/>
        <v>43304</v>
      </c>
      <c r="J108" s="66">
        <v>34354993</v>
      </c>
      <c r="K108" s="66">
        <v>63</v>
      </c>
      <c r="L108" s="66" t="s">
        <v>15152</v>
      </c>
    </row>
    <row r="109" spans="1:12" x14ac:dyDescent="0.25">
      <c r="A109" s="66">
        <v>51662324</v>
      </c>
      <c r="B109" s="66" t="str">
        <f t="shared" si="8"/>
        <v>E0.2</v>
      </c>
      <c r="C109" s="66" t="str">
        <f t="shared" si="9"/>
        <v>Fajardo, Mervin Derla</v>
      </c>
      <c r="D109" s="66" t="str">
        <f t="shared" si="10"/>
        <v>Del Rosario, Rosemarie</v>
      </c>
      <c r="E109" s="66" t="str">
        <f t="shared" si="11"/>
        <v>Senior CSR</v>
      </c>
      <c r="F109" s="66" t="str">
        <f t="shared" si="12"/>
        <v>PRODUCTION</v>
      </c>
      <c r="G109" s="66" t="str">
        <f t="shared" si="13"/>
        <v>ACTIVE</v>
      </c>
      <c r="H109" s="66" t="str">
        <f t="shared" si="14"/>
        <v>PPMC IB L2</v>
      </c>
      <c r="I109" s="67">
        <f t="shared" si="15"/>
        <v>42754</v>
      </c>
      <c r="J109" s="66">
        <v>19566561</v>
      </c>
      <c r="K109" s="66">
        <v>65</v>
      </c>
      <c r="L109" s="66" t="s">
        <v>15152</v>
      </c>
    </row>
    <row r="110" spans="1:12" x14ac:dyDescent="0.25">
      <c r="A110" s="66">
        <v>51591940</v>
      </c>
      <c r="B110" s="66" t="str">
        <f t="shared" si="8"/>
        <v>E1.1</v>
      </c>
      <c r="C110" s="66" t="str">
        <f t="shared" si="9"/>
        <v>Famisaran, Kimberly</v>
      </c>
      <c r="D110" s="66" t="str">
        <f t="shared" si="10"/>
        <v>Alcantara, Ma. Concepcion</v>
      </c>
      <c r="E110" s="66" t="str">
        <f t="shared" si="11"/>
        <v>Team Leader</v>
      </c>
      <c r="F110" s="66" t="str">
        <f t="shared" si="12"/>
        <v>SUPPORT</v>
      </c>
      <c r="G110" s="66" t="str">
        <f t="shared" si="13"/>
        <v>ACTIVE</v>
      </c>
      <c r="H110" s="66" t="str">
        <f t="shared" si="14"/>
        <v>Sleep EQ</v>
      </c>
      <c r="I110" s="67">
        <f t="shared" si="15"/>
        <v>42376</v>
      </c>
      <c r="J110" s="66">
        <v>78013244</v>
      </c>
      <c r="K110" s="66">
        <v>62</v>
      </c>
      <c r="L110" s="66" t="s">
        <v>15152</v>
      </c>
    </row>
    <row r="111" spans="1:12" x14ac:dyDescent="0.25">
      <c r="A111" s="66">
        <v>51724157</v>
      </c>
      <c r="B111" s="66" t="str">
        <f t="shared" si="8"/>
        <v>E0.2</v>
      </c>
      <c r="C111" s="66" t="str">
        <f t="shared" si="9"/>
        <v>Fernandez, Honey</v>
      </c>
      <c r="D111" s="66" t="str">
        <f t="shared" si="10"/>
        <v>Saway, Kim Edward</v>
      </c>
      <c r="E111" s="66" t="str">
        <f t="shared" si="11"/>
        <v>Senior CSR</v>
      </c>
      <c r="F111" s="66" t="str">
        <f t="shared" si="12"/>
        <v>PRODUCTION</v>
      </c>
      <c r="G111" s="66" t="str">
        <f t="shared" si="13"/>
        <v>ACTIVE</v>
      </c>
      <c r="H111" s="66" t="str">
        <f t="shared" si="14"/>
        <v>Sleep CS</v>
      </c>
      <c r="I111" s="67">
        <f t="shared" si="15"/>
        <v>43166</v>
      </c>
      <c r="J111" s="66">
        <v>22001121</v>
      </c>
      <c r="K111" s="66">
        <v>74</v>
      </c>
      <c r="L111" s="66" t="s">
        <v>15152</v>
      </c>
    </row>
    <row r="112" spans="1:12" x14ac:dyDescent="0.25">
      <c r="A112" s="66">
        <v>51772919</v>
      </c>
      <c r="B112" s="66" t="str">
        <f t="shared" si="8"/>
        <v>E2.2</v>
      </c>
      <c r="C112" s="66" t="str">
        <f t="shared" si="9"/>
        <v>Fernandez, Rosanna Eslava</v>
      </c>
      <c r="D112" s="66" t="str">
        <f t="shared" si="10"/>
        <v>Francisco, Patricia Anne</v>
      </c>
      <c r="E112" s="66" t="str">
        <f t="shared" si="11"/>
        <v>Deputy Manager</v>
      </c>
      <c r="F112" s="66" t="str">
        <f t="shared" si="12"/>
        <v>SUPPORT</v>
      </c>
      <c r="G112" s="66" t="str">
        <f t="shared" si="13"/>
        <v>ACTIVE</v>
      </c>
      <c r="H112" s="66" t="str">
        <f t="shared" si="14"/>
        <v>Kaiser Closet</v>
      </c>
      <c r="I112" s="67">
        <f t="shared" si="15"/>
        <v>43437</v>
      </c>
      <c r="J112" s="66">
        <v>51593094</v>
      </c>
      <c r="K112" s="66">
        <v>66</v>
      </c>
      <c r="L112" s="66" t="s">
        <v>15152</v>
      </c>
    </row>
    <row r="113" spans="1:12" x14ac:dyDescent="0.25">
      <c r="A113" s="66">
        <v>51728256</v>
      </c>
      <c r="B113" s="66" t="str">
        <f t="shared" si="8"/>
        <v>E0.2</v>
      </c>
      <c r="C113" s="66" t="str">
        <f t="shared" si="9"/>
        <v>Fernando, John</v>
      </c>
      <c r="D113" s="66" t="str">
        <f t="shared" si="10"/>
        <v>Rodrigo, Robin</v>
      </c>
      <c r="E113" s="66" t="str">
        <f t="shared" si="11"/>
        <v>Senior CSR</v>
      </c>
      <c r="F113" s="66" t="str">
        <f t="shared" si="12"/>
        <v>PRODUCTION</v>
      </c>
      <c r="G113" s="66" t="str">
        <f t="shared" si="13"/>
        <v>ACTIVE</v>
      </c>
      <c r="H113" s="66" t="str">
        <f t="shared" si="14"/>
        <v>Sleep EQ</v>
      </c>
      <c r="I113" s="67">
        <f t="shared" si="15"/>
        <v>43194</v>
      </c>
      <c r="J113" s="66">
        <v>86404188</v>
      </c>
      <c r="K113" s="66">
        <v>67</v>
      </c>
      <c r="L113" s="66" t="s">
        <v>15152</v>
      </c>
    </row>
    <row r="114" spans="1:12" x14ac:dyDescent="0.25">
      <c r="A114" s="66">
        <v>51715674</v>
      </c>
      <c r="B114" s="66" t="str">
        <f t="shared" si="8"/>
        <v>E0.2</v>
      </c>
      <c r="C114" s="66" t="str">
        <f t="shared" si="9"/>
        <v>Ferrer, Lea Hanna Uy</v>
      </c>
      <c r="D114" s="66" t="str">
        <f t="shared" si="10"/>
        <v>Saway, Kim Edward</v>
      </c>
      <c r="E114" s="66" t="str">
        <f t="shared" si="11"/>
        <v>Senior CSR</v>
      </c>
      <c r="F114" s="66" t="str">
        <f t="shared" si="12"/>
        <v>Floating</v>
      </c>
      <c r="G114" s="66" t="str">
        <f t="shared" si="13"/>
        <v>ML</v>
      </c>
      <c r="H114" s="66" t="str">
        <f t="shared" si="14"/>
        <v>Floating</v>
      </c>
      <c r="I114" s="67">
        <f t="shared" si="15"/>
        <v>43108</v>
      </c>
      <c r="J114" s="66">
        <v>37617922</v>
      </c>
      <c r="K114" s="66">
        <v>62</v>
      </c>
      <c r="L114" s="66" t="s">
        <v>15152</v>
      </c>
    </row>
    <row r="115" spans="1:12" x14ac:dyDescent="0.25">
      <c r="A115" s="66">
        <v>51611764</v>
      </c>
      <c r="B115" s="66" t="str">
        <f t="shared" si="8"/>
        <v>E0.2</v>
      </c>
      <c r="C115" s="66" t="str">
        <f t="shared" si="9"/>
        <v>Flores, Crizabel</v>
      </c>
      <c r="D115" s="66" t="str">
        <f t="shared" si="10"/>
        <v>Famisaran, Kimberly</v>
      </c>
      <c r="E115" s="66" t="str">
        <f t="shared" si="11"/>
        <v>Senior CSR</v>
      </c>
      <c r="F115" s="66" t="str">
        <f t="shared" si="12"/>
        <v>PRODUCTION</v>
      </c>
      <c r="G115" s="66" t="str">
        <f t="shared" si="13"/>
        <v>ACTIVE</v>
      </c>
      <c r="H115" s="66" t="str">
        <f t="shared" si="14"/>
        <v>Sleep EQ</v>
      </c>
      <c r="I115" s="67">
        <f t="shared" si="15"/>
        <v>42508</v>
      </c>
      <c r="J115" s="66">
        <v>91260193</v>
      </c>
      <c r="K115" s="66">
        <v>50</v>
      </c>
      <c r="L115" s="66" t="s">
        <v>15159</v>
      </c>
    </row>
    <row r="116" spans="1:12" x14ac:dyDescent="0.25">
      <c r="A116" s="66">
        <v>51722942</v>
      </c>
      <c r="B116" s="66" t="str">
        <f t="shared" si="8"/>
        <v>E0.2</v>
      </c>
      <c r="C116" s="66" t="str">
        <f t="shared" si="9"/>
        <v>Flores, Allain</v>
      </c>
      <c r="D116" s="66" t="str">
        <f t="shared" si="10"/>
        <v>Oliveros, Kristel Aissa</v>
      </c>
      <c r="E116" s="66" t="str">
        <f t="shared" si="11"/>
        <v>Senior CSR</v>
      </c>
      <c r="F116" s="66" t="str">
        <f t="shared" si="12"/>
        <v>PRODUCTION</v>
      </c>
      <c r="G116" s="66" t="str">
        <f t="shared" si="13"/>
        <v>ACTIVE</v>
      </c>
      <c r="H116" s="66" t="str">
        <f t="shared" si="14"/>
        <v>PPMC</v>
      </c>
      <c r="I116" s="67">
        <f t="shared" si="15"/>
        <v>43159</v>
      </c>
      <c r="J116" s="66">
        <v>93906792</v>
      </c>
      <c r="K116" s="66">
        <v>68</v>
      </c>
      <c r="L116" s="66" t="s">
        <v>15152</v>
      </c>
    </row>
    <row r="117" spans="1:12" x14ac:dyDescent="0.25">
      <c r="A117" s="66">
        <v>51607270</v>
      </c>
      <c r="B117" s="66" t="str">
        <f t="shared" si="8"/>
        <v>E0.2</v>
      </c>
      <c r="C117" s="66" t="str">
        <f t="shared" si="9"/>
        <v>Gevero, Mylene</v>
      </c>
      <c r="D117" s="66" t="str">
        <f t="shared" si="10"/>
        <v>Rodrigo, Robin</v>
      </c>
      <c r="E117" s="66" t="str">
        <f t="shared" si="11"/>
        <v>Senior CSR</v>
      </c>
      <c r="F117" s="66" t="str">
        <f t="shared" si="12"/>
        <v>PRODUCTION</v>
      </c>
      <c r="G117" s="66" t="str">
        <f t="shared" si="13"/>
        <v>ACTIVE</v>
      </c>
      <c r="H117" s="66" t="str">
        <f t="shared" si="14"/>
        <v>Sleep EQ</v>
      </c>
      <c r="I117" s="67">
        <f t="shared" si="15"/>
        <v>42474</v>
      </c>
      <c r="J117" s="66">
        <v>42043576</v>
      </c>
      <c r="K117" s="66">
        <v>53</v>
      </c>
      <c r="L117" s="66" t="s">
        <v>15159</v>
      </c>
    </row>
    <row r="118" spans="1:12" x14ac:dyDescent="0.25">
      <c r="A118" s="66">
        <v>51421353</v>
      </c>
      <c r="B118" s="66" t="str">
        <f t="shared" si="8"/>
        <v>E1.2</v>
      </c>
      <c r="C118" s="66" t="str">
        <f t="shared" si="9"/>
        <v>Flores, Ma. Adelfa</v>
      </c>
      <c r="D118" s="66" t="str">
        <f t="shared" si="10"/>
        <v>Leona, Christian Geemee</v>
      </c>
      <c r="E118" s="66" t="str">
        <f t="shared" si="11"/>
        <v>Quality Lead</v>
      </c>
      <c r="F118" s="66" t="str">
        <f t="shared" si="12"/>
        <v>SUPPORT</v>
      </c>
      <c r="G118" s="66" t="str">
        <f t="shared" si="13"/>
        <v>ACTIVE</v>
      </c>
      <c r="H118" s="66" t="str">
        <f t="shared" si="14"/>
        <v>ALL</v>
      </c>
      <c r="I118" s="67">
        <f t="shared" si="15"/>
        <v>41037</v>
      </c>
      <c r="J118" s="66">
        <v>37747647</v>
      </c>
      <c r="K118" s="66">
        <v>69</v>
      </c>
      <c r="L118" s="66" t="s">
        <v>15152</v>
      </c>
    </row>
    <row r="119" spans="1:12" x14ac:dyDescent="0.25">
      <c r="A119" s="66">
        <v>51605129</v>
      </c>
      <c r="B119" s="66" t="str">
        <f t="shared" si="8"/>
        <v>E1.1</v>
      </c>
      <c r="C119" s="66" t="str">
        <f t="shared" si="9"/>
        <v>Florida, Ana Fila</v>
      </c>
      <c r="D119" s="66" t="str">
        <f t="shared" si="10"/>
        <v>Lozares, Eurvene Mark Santiago</v>
      </c>
      <c r="E119" s="66" t="str">
        <f t="shared" si="11"/>
        <v>Senior CSR</v>
      </c>
      <c r="F119" s="66" t="str">
        <f t="shared" si="12"/>
        <v>PRODUCTION</v>
      </c>
      <c r="G119" s="66" t="str">
        <f t="shared" si="13"/>
        <v>ACTIVE</v>
      </c>
      <c r="H119" s="66" t="str">
        <f t="shared" si="14"/>
        <v>PPMC BPM</v>
      </c>
      <c r="I119" s="67">
        <f t="shared" si="15"/>
        <v>42461</v>
      </c>
      <c r="J119" s="66">
        <v>44793344</v>
      </c>
      <c r="K119" s="66">
        <v>62</v>
      </c>
      <c r="L119" s="66" t="s">
        <v>15152</v>
      </c>
    </row>
    <row r="120" spans="1:12" x14ac:dyDescent="0.25">
      <c r="A120" s="66">
        <v>51621455</v>
      </c>
      <c r="B120" s="66" t="str">
        <f t="shared" si="8"/>
        <v>E3.2</v>
      </c>
      <c r="C120" s="66" t="str">
        <f t="shared" si="9"/>
        <v>Francisco, Patricia Anne</v>
      </c>
      <c r="D120" s="66" t="str">
        <f t="shared" si="10"/>
        <v>Sharma, Saumitra</v>
      </c>
      <c r="E120" s="66" t="str">
        <f t="shared" si="11"/>
        <v>Sr Operations Manager</v>
      </c>
      <c r="F120" s="66" t="str">
        <f t="shared" si="12"/>
        <v>SUPPORT</v>
      </c>
      <c r="G120" s="66" t="str">
        <f t="shared" si="13"/>
        <v>ACTIVE</v>
      </c>
      <c r="H120" s="66" t="str">
        <f t="shared" si="14"/>
        <v>ALL</v>
      </c>
      <c r="I120" s="67">
        <f t="shared" si="15"/>
        <v>42569</v>
      </c>
      <c r="J120" s="66">
        <v>65322400</v>
      </c>
      <c r="K120" s="66">
        <v>74</v>
      </c>
      <c r="L120" s="66" t="s">
        <v>15152</v>
      </c>
    </row>
    <row r="121" spans="1:12" x14ac:dyDescent="0.25">
      <c r="A121" s="66">
        <v>51716764</v>
      </c>
      <c r="B121" s="66" t="str">
        <f t="shared" si="8"/>
        <v>E0.2</v>
      </c>
      <c r="C121" s="66" t="str">
        <f t="shared" si="9"/>
        <v>Gabarda, Marvin</v>
      </c>
      <c r="D121" s="66" t="str">
        <f t="shared" si="10"/>
        <v>Pereira, Aiza Gay</v>
      </c>
      <c r="E121" s="66" t="str">
        <f t="shared" si="11"/>
        <v>Senior CSR</v>
      </c>
      <c r="F121" s="66" t="str">
        <f t="shared" si="12"/>
        <v>PRODUCTION</v>
      </c>
      <c r="G121" s="66" t="str">
        <f t="shared" si="13"/>
        <v>ACTIVE</v>
      </c>
      <c r="H121" s="66" t="str">
        <f t="shared" si="14"/>
        <v>Sleep EQ</v>
      </c>
      <c r="I121" s="67">
        <f t="shared" si="15"/>
        <v>43115</v>
      </c>
      <c r="J121" s="66">
        <v>41557573</v>
      </c>
      <c r="K121" s="66">
        <v>71</v>
      </c>
      <c r="L121" s="66" t="s">
        <v>15152</v>
      </c>
    </row>
    <row r="122" spans="1:12" x14ac:dyDescent="0.25">
      <c r="A122" s="66">
        <v>51785247</v>
      </c>
      <c r="B122" s="66" t="str">
        <f t="shared" si="8"/>
        <v>E0.2</v>
      </c>
      <c r="C122" s="66" t="str">
        <f t="shared" si="9"/>
        <v>Gabatanga, Deolyn</v>
      </c>
      <c r="D122" s="66" t="str">
        <f t="shared" si="10"/>
        <v>Evangelista, Jose Roy</v>
      </c>
      <c r="E122" s="66" t="str">
        <f t="shared" si="11"/>
        <v>Senior CSR</v>
      </c>
      <c r="F122" s="66" t="str">
        <f t="shared" si="12"/>
        <v>PRODUCTION</v>
      </c>
      <c r="G122" s="66" t="str">
        <f t="shared" si="13"/>
        <v>ML</v>
      </c>
      <c r="H122" s="66" t="str">
        <f t="shared" si="14"/>
        <v>Standard PAP</v>
      </c>
      <c r="I122" s="67">
        <f t="shared" si="15"/>
        <v>43497</v>
      </c>
      <c r="J122" s="66">
        <v>56217014</v>
      </c>
      <c r="K122" s="66">
        <v>66</v>
      </c>
      <c r="L122" s="66" t="s">
        <v>15152</v>
      </c>
    </row>
    <row r="123" spans="1:12" x14ac:dyDescent="0.25">
      <c r="A123" s="66">
        <v>51637922</v>
      </c>
      <c r="B123" s="66" t="str">
        <f t="shared" si="8"/>
        <v>E0.2</v>
      </c>
      <c r="C123" s="66" t="str">
        <f t="shared" si="9"/>
        <v>Jose, John Noel Jose Dinginbayan</v>
      </c>
      <c r="D123" s="66" t="str">
        <f t="shared" si="10"/>
        <v>Famisaran, Kimberly</v>
      </c>
      <c r="E123" s="66" t="str">
        <f t="shared" si="11"/>
        <v>Senior CSR</v>
      </c>
      <c r="F123" s="66" t="str">
        <f t="shared" si="12"/>
        <v>PRODUCTION</v>
      </c>
      <c r="G123" s="66" t="str">
        <f t="shared" si="13"/>
        <v>ACTIVE</v>
      </c>
      <c r="H123" s="66" t="str">
        <f t="shared" si="14"/>
        <v>Sleep EQ</v>
      </c>
      <c r="I123" s="67">
        <f t="shared" si="15"/>
        <v>42663</v>
      </c>
      <c r="J123" s="66">
        <v>44929193</v>
      </c>
      <c r="K123" s="66">
        <v>63</v>
      </c>
      <c r="L123" s="66" t="s">
        <v>15152</v>
      </c>
    </row>
    <row r="124" spans="1:12" x14ac:dyDescent="0.25">
      <c r="A124" s="66">
        <v>51764512</v>
      </c>
      <c r="B124" s="66" t="str">
        <f t="shared" si="8"/>
        <v>E0.2</v>
      </c>
      <c r="C124" s="66" t="str">
        <f t="shared" si="9"/>
        <v>Gernale, Jonachelle</v>
      </c>
      <c r="D124" s="66" t="str">
        <f t="shared" si="10"/>
        <v>Acena, Bert Allan</v>
      </c>
      <c r="E124" s="66" t="str">
        <f t="shared" si="11"/>
        <v>Senior CSR</v>
      </c>
      <c r="F124" s="66" t="str">
        <f t="shared" si="12"/>
        <v>PRODUCTION</v>
      </c>
      <c r="G124" s="66" t="str">
        <f t="shared" si="13"/>
        <v>ACTIVE</v>
      </c>
      <c r="H124" s="66" t="str">
        <f t="shared" si="14"/>
        <v>Kaiser Closet</v>
      </c>
      <c r="I124" s="67">
        <f t="shared" si="15"/>
        <v>43391</v>
      </c>
      <c r="J124" s="66">
        <v>47336091</v>
      </c>
      <c r="K124" s="66">
        <v>64</v>
      </c>
      <c r="L124" s="66" t="s">
        <v>15152</v>
      </c>
    </row>
    <row r="125" spans="1:12" x14ac:dyDescent="0.25">
      <c r="A125" s="66">
        <v>51598218</v>
      </c>
      <c r="B125" s="66" t="str">
        <f t="shared" si="8"/>
        <v>E0.1</v>
      </c>
      <c r="C125" s="66" t="str">
        <f t="shared" si="9"/>
        <v>Mariano, Leian Mae</v>
      </c>
      <c r="D125" s="66" t="str">
        <f t="shared" si="10"/>
        <v>Rodrigo, Robin</v>
      </c>
      <c r="E125" s="66" t="str">
        <f t="shared" si="11"/>
        <v>CSR</v>
      </c>
      <c r="F125" s="66" t="str">
        <f t="shared" si="12"/>
        <v>PRODUCTION</v>
      </c>
      <c r="G125" s="66" t="str">
        <f t="shared" si="13"/>
        <v>ACTIVE</v>
      </c>
      <c r="H125" s="66" t="str">
        <f t="shared" si="14"/>
        <v>Sleep EQ</v>
      </c>
      <c r="I125" s="67">
        <f t="shared" si="15"/>
        <v>42418</v>
      </c>
      <c r="J125" s="66">
        <v>69137131</v>
      </c>
      <c r="K125" s="66">
        <v>65</v>
      </c>
      <c r="L125" s="66" t="s">
        <v>15152</v>
      </c>
    </row>
    <row r="126" spans="1:12" x14ac:dyDescent="0.25">
      <c r="A126" s="66">
        <v>51763970</v>
      </c>
      <c r="B126" s="66" t="str">
        <f t="shared" si="8"/>
        <v>E0.2</v>
      </c>
      <c r="C126" s="66" t="str">
        <f t="shared" si="9"/>
        <v>Gob, Elisabelle</v>
      </c>
      <c r="D126" s="66" t="str">
        <f t="shared" si="10"/>
        <v>Evangelista, Jose Roy</v>
      </c>
      <c r="E126" s="66" t="str">
        <f t="shared" si="11"/>
        <v>Senior CSR</v>
      </c>
      <c r="F126" s="66" t="str">
        <f t="shared" si="12"/>
        <v>PRODUCTION</v>
      </c>
      <c r="G126" s="66" t="str">
        <f t="shared" si="13"/>
        <v>ACTIVE</v>
      </c>
      <c r="H126" s="66" t="str">
        <f t="shared" si="14"/>
        <v>Standard PAP</v>
      </c>
      <c r="I126" s="67">
        <f t="shared" si="15"/>
        <v>43385</v>
      </c>
      <c r="J126" s="66">
        <v>75414740</v>
      </c>
      <c r="K126" s="66">
        <v>67</v>
      </c>
      <c r="L126" s="66" t="s">
        <v>15152</v>
      </c>
    </row>
    <row r="127" spans="1:12" x14ac:dyDescent="0.25">
      <c r="A127" s="66">
        <v>51649057</v>
      </c>
      <c r="B127" s="66" t="str">
        <f t="shared" si="8"/>
        <v>E0.2</v>
      </c>
      <c r="C127" s="66" t="str">
        <f t="shared" si="9"/>
        <v>Mentoya, Saniata Dela Cruz</v>
      </c>
      <c r="D127" s="66" t="str">
        <f t="shared" si="10"/>
        <v>Rodrigo, Robin</v>
      </c>
      <c r="E127" s="66" t="str">
        <f t="shared" si="11"/>
        <v>Senior CSR</v>
      </c>
      <c r="F127" s="66" t="str">
        <f t="shared" si="12"/>
        <v>PRODUCTION</v>
      </c>
      <c r="G127" s="66" t="str">
        <f t="shared" si="13"/>
        <v>ACTIVE</v>
      </c>
      <c r="H127" s="66" t="str">
        <f t="shared" si="14"/>
        <v>Sleep EQ</v>
      </c>
      <c r="I127" s="67">
        <f t="shared" si="15"/>
        <v>42712</v>
      </c>
      <c r="J127" s="66">
        <v>70676127</v>
      </c>
      <c r="K127" s="66">
        <v>65</v>
      </c>
      <c r="L127" s="66" t="s">
        <v>15152</v>
      </c>
    </row>
    <row r="128" spans="1:12" x14ac:dyDescent="0.25">
      <c r="A128" s="66">
        <v>51699630</v>
      </c>
      <c r="B128" s="66" t="str">
        <f t="shared" si="8"/>
        <v>E0.2</v>
      </c>
      <c r="C128" s="66" t="str">
        <f t="shared" si="9"/>
        <v>Golle, Jennifer</v>
      </c>
      <c r="D128" s="66" t="str">
        <f t="shared" si="10"/>
        <v>Adove, Christian</v>
      </c>
      <c r="E128" s="66" t="str">
        <f t="shared" si="11"/>
        <v>Senior CSR</v>
      </c>
      <c r="F128" s="66" t="str">
        <f t="shared" si="12"/>
        <v>PRODUCTION</v>
      </c>
      <c r="G128" s="66" t="str">
        <f t="shared" si="13"/>
        <v>ACTIVE</v>
      </c>
      <c r="H128" s="66" t="str">
        <f t="shared" si="14"/>
        <v>Kaiser SMC Resupply</v>
      </c>
      <c r="I128" s="67">
        <f t="shared" si="15"/>
        <v>42972</v>
      </c>
      <c r="J128" s="66">
        <v>71955404</v>
      </c>
      <c r="K128" s="66">
        <v>71</v>
      </c>
      <c r="L128" s="66" t="s">
        <v>15152</v>
      </c>
    </row>
    <row r="129" spans="1:12" x14ac:dyDescent="0.25">
      <c r="A129" s="66">
        <v>51764516</v>
      </c>
      <c r="B129" s="66" t="str">
        <f t="shared" si="8"/>
        <v>E0.2</v>
      </c>
      <c r="C129" s="66" t="str">
        <f t="shared" si="9"/>
        <v>Gonzales, Jeric</v>
      </c>
      <c r="D129" s="66" t="str">
        <f t="shared" si="10"/>
        <v>Venales, Marven</v>
      </c>
      <c r="E129" s="66" t="str">
        <f t="shared" si="11"/>
        <v>Senior CSR</v>
      </c>
      <c r="F129" s="66" t="str">
        <f t="shared" si="12"/>
        <v>PRODUCTION</v>
      </c>
      <c r="G129" s="66" t="str">
        <f t="shared" si="13"/>
        <v>ACTIVE</v>
      </c>
      <c r="H129" s="66" t="str">
        <f t="shared" si="14"/>
        <v>Kaiser Pickup</v>
      </c>
      <c r="I129" s="67">
        <f t="shared" si="15"/>
        <v>43391</v>
      </c>
      <c r="J129" s="66">
        <v>62471187</v>
      </c>
      <c r="K129" s="66">
        <v>62</v>
      </c>
      <c r="L129" s="66" t="s">
        <v>15152</v>
      </c>
    </row>
    <row r="130" spans="1:12" x14ac:dyDescent="0.25">
      <c r="A130" s="66">
        <v>51718507</v>
      </c>
      <c r="B130" s="66" t="str">
        <f t="shared" ref="B130:B193" si="16">VLOOKUP(A130,AA,17,FALSE)</f>
        <v>E0.2</v>
      </c>
      <c r="C130" s="66" t="str">
        <f t="shared" ref="C130:C193" si="17">VLOOKUP(A130,AA,2,FALSE)</f>
        <v>Gorospe, Emerlyn</v>
      </c>
      <c r="D130" s="66" t="str">
        <f t="shared" ref="D130:D193" si="18">VLOOKUP(A130,AA,8,FALSE)</f>
        <v>Boado, Ruel</v>
      </c>
      <c r="E130" s="66" t="str">
        <f t="shared" ref="E130:E193" si="19">VLOOKUP(A130,AA,11,FALSE)</f>
        <v>Senior CSR</v>
      </c>
      <c r="F130" s="66" t="str">
        <f t="shared" ref="F130:F193" si="20">VLOOKUP(A130,AA,12,FALSE)</f>
        <v>PRODUCTION</v>
      </c>
      <c r="G130" s="66" t="str">
        <f t="shared" ref="G130:G193" si="21">VLOOKUP(A130,AA,13,FALSE)</f>
        <v>ACTIVE</v>
      </c>
      <c r="H130" s="66" t="str">
        <f t="shared" ref="H130:H193" si="22">VLOOKUP(A130,AA,14,FALSE)</f>
        <v>PPMC</v>
      </c>
      <c r="I130" s="67">
        <f t="shared" ref="I130:I193" si="23">VLOOKUP(A130,AA,19,FALSE)</f>
        <v>43129</v>
      </c>
      <c r="J130" s="66">
        <v>13783750</v>
      </c>
      <c r="K130" s="66">
        <v>66</v>
      </c>
      <c r="L130" s="66" t="s">
        <v>15152</v>
      </c>
    </row>
    <row r="131" spans="1:12" x14ac:dyDescent="0.25">
      <c r="A131" s="66">
        <v>51742637</v>
      </c>
      <c r="B131" s="66" t="str">
        <f t="shared" si="16"/>
        <v>E0.2</v>
      </c>
      <c r="C131" s="66" t="str">
        <f t="shared" si="17"/>
        <v>Gregorio, Chris-John</v>
      </c>
      <c r="D131" s="66" t="str">
        <f t="shared" si="18"/>
        <v>Del Rosario, Rosemarie</v>
      </c>
      <c r="E131" s="66" t="str">
        <f t="shared" si="19"/>
        <v>Senior CSR</v>
      </c>
      <c r="F131" s="66" t="str">
        <f t="shared" si="20"/>
        <v>PRODUCTION</v>
      </c>
      <c r="G131" s="66" t="str">
        <f t="shared" si="21"/>
        <v>ACTIVE</v>
      </c>
      <c r="H131" s="66" t="str">
        <f t="shared" si="22"/>
        <v>PPMC IB L2</v>
      </c>
      <c r="I131" s="67">
        <f t="shared" si="23"/>
        <v>43297</v>
      </c>
      <c r="J131" s="66">
        <v>52038785</v>
      </c>
      <c r="K131" s="66">
        <v>67</v>
      </c>
      <c r="L131" s="66" t="s">
        <v>15152</v>
      </c>
    </row>
    <row r="132" spans="1:12" x14ac:dyDescent="0.25">
      <c r="A132" s="66">
        <v>51637929</v>
      </c>
      <c r="B132" s="66" t="str">
        <f t="shared" si="16"/>
        <v>E0.2</v>
      </c>
      <c r="C132" s="66" t="str">
        <f t="shared" si="17"/>
        <v>Padua, Melry Manalo</v>
      </c>
      <c r="D132" s="66" t="str">
        <f t="shared" si="18"/>
        <v>Famisaran, Kimberly</v>
      </c>
      <c r="E132" s="66" t="str">
        <f t="shared" si="19"/>
        <v>Senior CSR</v>
      </c>
      <c r="F132" s="66" t="str">
        <f t="shared" si="20"/>
        <v>PRODUCTION</v>
      </c>
      <c r="G132" s="66" t="str">
        <f t="shared" si="21"/>
        <v>ACTIVE</v>
      </c>
      <c r="H132" s="66" t="str">
        <f t="shared" si="22"/>
        <v>Sleep EQ</v>
      </c>
      <c r="I132" s="67">
        <f t="shared" si="23"/>
        <v>42663</v>
      </c>
      <c r="J132" s="66">
        <v>23190880</v>
      </c>
      <c r="K132" s="66">
        <v>51</v>
      </c>
      <c r="L132" s="66" t="s">
        <v>15159</v>
      </c>
    </row>
    <row r="133" spans="1:12" x14ac:dyDescent="0.25">
      <c r="A133" s="66">
        <v>51715940</v>
      </c>
      <c r="B133" s="66" t="str">
        <f t="shared" si="16"/>
        <v>E0.2</v>
      </c>
      <c r="C133" s="66" t="str">
        <f t="shared" si="17"/>
        <v>Guina, Selina</v>
      </c>
      <c r="D133" s="66" t="str">
        <f t="shared" si="18"/>
        <v>Lozares, Eurvene Mark Santiago</v>
      </c>
      <c r="E133" s="66" t="str">
        <f t="shared" si="19"/>
        <v>Senior CSR</v>
      </c>
      <c r="F133" s="66" t="str">
        <f t="shared" si="20"/>
        <v>PRODUCTION</v>
      </c>
      <c r="G133" s="66" t="str">
        <f t="shared" si="21"/>
        <v>ACTIVE</v>
      </c>
      <c r="H133" s="66" t="str">
        <f t="shared" si="22"/>
        <v>PPMC BPM</v>
      </c>
      <c r="I133" s="67">
        <f t="shared" si="23"/>
        <v>43108</v>
      </c>
      <c r="J133" s="66">
        <v>29596963</v>
      </c>
      <c r="K133" s="66">
        <v>70</v>
      </c>
      <c r="L133" s="66" t="s">
        <v>15152</v>
      </c>
    </row>
    <row r="134" spans="1:12" x14ac:dyDescent="0.25">
      <c r="A134" s="66">
        <v>51785245</v>
      </c>
      <c r="B134" s="66" t="str">
        <f t="shared" si="16"/>
        <v>E0.2</v>
      </c>
      <c r="C134" s="66" t="str">
        <f t="shared" si="17"/>
        <v>Guinto, Frances Rean</v>
      </c>
      <c r="D134" s="66" t="str">
        <f t="shared" si="18"/>
        <v>Acena, Bert Allan</v>
      </c>
      <c r="E134" s="66" t="str">
        <f t="shared" si="19"/>
        <v>Senior CSR</v>
      </c>
      <c r="F134" s="66" t="str">
        <f t="shared" si="20"/>
        <v>PRODUCTION</v>
      </c>
      <c r="G134" s="66" t="str">
        <f t="shared" si="21"/>
        <v>ACTIVE</v>
      </c>
      <c r="H134" s="66" t="str">
        <f t="shared" si="22"/>
        <v>Kaiser Closet</v>
      </c>
      <c r="I134" s="67">
        <f t="shared" si="23"/>
        <v>43497</v>
      </c>
      <c r="J134" s="66">
        <v>19322484</v>
      </c>
      <c r="K134" s="66">
        <v>62</v>
      </c>
      <c r="L134" s="66" t="s">
        <v>15152</v>
      </c>
    </row>
    <row r="135" spans="1:12" x14ac:dyDescent="0.25">
      <c r="A135" s="66">
        <v>51731448</v>
      </c>
      <c r="B135" s="66" t="str">
        <f t="shared" si="16"/>
        <v>E0.2</v>
      </c>
      <c r="C135" s="66" t="str">
        <f t="shared" si="17"/>
        <v>Hamor, Bienalyn Rose Ann</v>
      </c>
      <c r="D135" s="66" t="str">
        <f t="shared" si="18"/>
        <v>Lozares, Eurvene Mark Santiago</v>
      </c>
      <c r="E135" s="66" t="str">
        <f t="shared" si="19"/>
        <v>Senior CSR</v>
      </c>
      <c r="F135" s="66" t="str">
        <f t="shared" si="20"/>
        <v>PRODUCTION</v>
      </c>
      <c r="G135" s="66" t="str">
        <f t="shared" si="21"/>
        <v>ACTIVE</v>
      </c>
      <c r="H135" s="66" t="str">
        <f t="shared" si="22"/>
        <v>PPMC BPM</v>
      </c>
      <c r="I135" s="67">
        <f t="shared" si="23"/>
        <v>43227</v>
      </c>
      <c r="J135" s="66">
        <v>99744405</v>
      </c>
      <c r="K135" s="66">
        <v>65</v>
      </c>
      <c r="L135" s="66" t="s">
        <v>15152</v>
      </c>
    </row>
    <row r="136" spans="1:12" x14ac:dyDescent="0.25">
      <c r="A136" s="66">
        <v>51701118</v>
      </c>
      <c r="B136" s="66" t="str">
        <f t="shared" si="16"/>
        <v>E0.2</v>
      </c>
      <c r="C136" s="66" t="str">
        <f t="shared" si="17"/>
        <v>Hengoyon, Ronald</v>
      </c>
      <c r="D136" s="66" t="str">
        <f t="shared" si="18"/>
        <v>Venales, Marven</v>
      </c>
      <c r="E136" s="66" t="str">
        <f t="shared" si="19"/>
        <v>Senior CSR</v>
      </c>
      <c r="F136" s="66" t="str">
        <f t="shared" si="20"/>
        <v>PRODUCTION</v>
      </c>
      <c r="G136" s="66" t="str">
        <f t="shared" si="21"/>
        <v>ACTIVE</v>
      </c>
      <c r="H136" s="66" t="str">
        <f t="shared" si="22"/>
        <v>Kaiser BU/AH</v>
      </c>
      <c r="I136" s="67">
        <f t="shared" si="23"/>
        <v>42985</v>
      </c>
      <c r="J136" s="66">
        <v>31844947</v>
      </c>
      <c r="K136" s="66">
        <v>70</v>
      </c>
      <c r="L136" s="66" t="s">
        <v>15152</v>
      </c>
    </row>
    <row r="137" spans="1:12" x14ac:dyDescent="0.25">
      <c r="A137" s="66">
        <v>51727792</v>
      </c>
      <c r="B137" s="66" t="str">
        <f t="shared" si="16"/>
        <v>E0.2</v>
      </c>
      <c r="C137" s="66" t="str">
        <f t="shared" si="17"/>
        <v>Hernaez, Ma. Charlene</v>
      </c>
      <c r="D137" s="66" t="str">
        <f t="shared" si="18"/>
        <v>Evangelista, Jose Roy</v>
      </c>
      <c r="E137" s="66" t="str">
        <f t="shared" si="19"/>
        <v>Senior CSR</v>
      </c>
      <c r="F137" s="66" t="str">
        <f t="shared" si="20"/>
        <v>PRODUCTION</v>
      </c>
      <c r="G137" s="66" t="str">
        <f t="shared" si="21"/>
        <v>ACTIVE</v>
      </c>
      <c r="H137" s="66" t="str">
        <f t="shared" si="22"/>
        <v>Standard PAP</v>
      </c>
      <c r="I137" s="67">
        <f t="shared" si="23"/>
        <v>43195</v>
      </c>
      <c r="J137" s="66">
        <v>52242253</v>
      </c>
      <c r="K137" s="66">
        <v>63</v>
      </c>
      <c r="L137" s="66" t="s">
        <v>15152</v>
      </c>
    </row>
    <row r="138" spans="1:12" x14ac:dyDescent="0.25">
      <c r="A138" s="66">
        <v>51699649</v>
      </c>
      <c r="B138" s="66" t="str">
        <f t="shared" si="16"/>
        <v>E0.3</v>
      </c>
      <c r="C138" s="66" t="str">
        <f t="shared" si="17"/>
        <v>Ibardaloza, Jethro</v>
      </c>
      <c r="D138" s="66" t="str">
        <f t="shared" si="18"/>
        <v>Rodriguez, Rose Anne</v>
      </c>
      <c r="E138" s="66" t="str">
        <f t="shared" si="19"/>
        <v>Trainer</v>
      </c>
      <c r="F138" s="66" t="str">
        <f t="shared" si="20"/>
        <v>SUPPORT</v>
      </c>
      <c r="G138" s="66" t="str">
        <f t="shared" si="21"/>
        <v>ACTIVE</v>
      </c>
      <c r="H138" s="66" t="str">
        <f t="shared" si="22"/>
        <v>PPMC</v>
      </c>
      <c r="I138" s="67">
        <f t="shared" si="23"/>
        <v>42972</v>
      </c>
      <c r="J138" s="66">
        <v>88588305</v>
      </c>
      <c r="K138" s="66">
        <v>74</v>
      </c>
      <c r="L138" s="66" t="s">
        <v>15152</v>
      </c>
    </row>
    <row r="139" spans="1:12" x14ac:dyDescent="0.25">
      <c r="A139" s="66">
        <v>51743515</v>
      </c>
      <c r="B139" s="66" t="str">
        <f t="shared" si="16"/>
        <v>E0.1</v>
      </c>
      <c r="C139" s="66" t="str">
        <f t="shared" si="17"/>
        <v>Ignacio, Karen</v>
      </c>
      <c r="D139" s="66" t="str">
        <f t="shared" si="18"/>
        <v>Adove, Christian</v>
      </c>
      <c r="E139" s="66" t="str">
        <f t="shared" si="19"/>
        <v>CSR</v>
      </c>
      <c r="F139" s="66" t="str">
        <f t="shared" si="20"/>
        <v>PRODUCTION</v>
      </c>
      <c r="G139" s="66" t="str">
        <f t="shared" si="21"/>
        <v>ACTIVE</v>
      </c>
      <c r="H139" s="66" t="str">
        <f t="shared" si="22"/>
        <v>Kaiser SMC Resupply</v>
      </c>
      <c r="I139" s="67">
        <f t="shared" si="23"/>
        <v>43301</v>
      </c>
      <c r="J139" s="66">
        <v>18291769</v>
      </c>
      <c r="K139" s="66">
        <v>63</v>
      </c>
      <c r="L139" s="66" t="s">
        <v>15152</v>
      </c>
    </row>
    <row r="140" spans="1:12" x14ac:dyDescent="0.25">
      <c r="A140" s="66">
        <v>51566784</v>
      </c>
      <c r="B140" s="66" t="str">
        <f t="shared" si="16"/>
        <v>E0.3</v>
      </c>
      <c r="C140" s="66" t="str">
        <f t="shared" si="17"/>
        <v>Jalop, Mary Ann</v>
      </c>
      <c r="D140" s="66" t="str">
        <f t="shared" si="18"/>
        <v>Ronelle, Dalay</v>
      </c>
      <c r="E140" s="66" t="str">
        <f t="shared" si="19"/>
        <v>SME</v>
      </c>
      <c r="F140" s="66" t="str">
        <f t="shared" si="20"/>
        <v>SUPPORT</v>
      </c>
      <c r="G140" s="66" t="str">
        <f t="shared" si="21"/>
        <v>ACTIVE</v>
      </c>
      <c r="H140" s="66" t="str">
        <f t="shared" si="22"/>
        <v>Sleep CS</v>
      </c>
      <c r="I140" s="67">
        <f t="shared" si="23"/>
        <v>42173</v>
      </c>
      <c r="J140" s="66">
        <v>33262702</v>
      </c>
      <c r="K140" s="66">
        <v>65</v>
      </c>
      <c r="L140" s="66" t="s">
        <v>15152</v>
      </c>
    </row>
    <row r="141" spans="1:12" x14ac:dyDescent="0.25">
      <c r="A141" s="66">
        <v>51723238</v>
      </c>
      <c r="B141" s="66" t="str">
        <f t="shared" si="16"/>
        <v>E0.2</v>
      </c>
      <c r="C141" s="66" t="str">
        <f t="shared" si="17"/>
        <v>Jao, Rolando</v>
      </c>
      <c r="D141" s="66" t="str">
        <f t="shared" si="18"/>
        <v>Lozares, Eurvene Mark Santiago</v>
      </c>
      <c r="E141" s="66" t="str">
        <f t="shared" si="19"/>
        <v>Senior CSR</v>
      </c>
      <c r="F141" s="66" t="str">
        <f t="shared" si="20"/>
        <v>PRODUCTION</v>
      </c>
      <c r="G141" s="66" t="str">
        <f t="shared" si="21"/>
        <v>ACTIVE</v>
      </c>
      <c r="H141" s="66" t="str">
        <f t="shared" si="22"/>
        <v>PPMC BPM</v>
      </c>
      <c r="I141" s="67">
        <f t="shared" si="23"/>
        <v>43161</v>
      </c>
      <c r="J141" s="66">
        <v>55420747</v>
      </c>
      <c r="K141" s="66">
        <v>62</v>
      </c>
      <c r="L141" s="66" t="s">
        <v>15152</v>
      </c>
    </row>
    <row r="142" spans="1:12" x14ac:dyDescent="0.25">
      <c r="A142" s="66">
        <v>51696233</v>
      </c>
      <c r="B142" s="66" t="str">
        <f t="shared" si="16"/>
        <v>E0.2</v>
      </c>
      <c r="C142" s="66" t="str">
        <f t="shared" si="17"/>
        <v>Jaurigue, Jeffrey</v>
      </c>
      <c r="D142" s="66" t="str">
        <f t="shared" si="18"/>
        <v>Boado, Ruel</v>
      </c>
      <c r="E142" s="66" t="str">
        <f t="shared" si="19"/>
        <v>Senior CSR</v>
      </c>
      <c r="F142" s="66" t="str">
        <f t="shared" si="20"/>
        <v>PRODUCTION</v>
      </c>
      <c r="G142" s="66" t="str">
        <f t="shared" si="21"/>
        <v>ACTIVE</v>
      </c>
      <c r="H142" s="66" t="str">
        <f t="shared" si="22"/>
        <v>PPMC</v>
      </c>
      <c r="I142" s="67">
        <f t="shared" si="23"/>
        <v>42951</v>
      </c>
      <c r="J142" s="66">
        <v>69540086</v>
      </c>
      <c r="K142" s="66">
        <v>71</v>
      </c>
      <c r="L142" s="66" t="s">
        <v>15152</v>
      </c>
    </row>
    <row r="143" spans="1:12" x14ac:dyDescent="0.25">
      <c r="A143" s="66">
        <v>51746044</v>
      </c>
      <c r="B143" s="66" t="str">
        <f t="shared" si="16"/>
        <v>E0.1</v>
      </c>
      <c r="C143" s="66" t="str">
        <f t="shared" si="17"/>
        <v>John Michael Vincent, Cruz</v>
      </c>
      <c r="D143" s="66" t="str">
        <f t="shared" si="18"/>
        <v>Adove, Christian</v>
      </c>
      <c r="E143" s="66" t="str">
        <f t="shared" si="19"/>
        <v>CSR</v>
      </c>
      <c r="F143" s="66" t="str">
        <f t="shared" si="20"/>
        <v>PRODUCTION</v>
      </c>
      <c r="G143" s="66" t="str">
        <f t="shared" si="21"/>
        <v>ACTIVE</v>
      </c>
      <c r="H143" s="66" t="str">
        <f t="shared" si="22"/>
        <v>Kaiser SMC Resupply</v>
      </c>
      <c r="I143" s="67">
        <f t="shared" si="23"/>
        <v>43315</v>
      </c>
      <c r="J143" s="66">
        <v>63560550</v>
      </c>
      <c r="K143" s="66">
        <v>76</v>
      </c>
      <c r="L143" s="66" t="s">
        <v>15152</v>
      </c>
    </row>
    <row r="144" spans="1:12" x14ac:dyDescent="0.25">
      <c r="A144" s="66">
        <v>51722213</v>
      </c>
      <c r="B144" s="66" t="str">
        <f t="shared" si="16"/>
        <v>E0.2</v>
      </c>
      <c r="C144" s="66" t="str">
        <f t="shared" si="17"/>
        <v>Jolo, Jo Anne</v>
      </c>
      <c r="D144" s="66" t="str">
        <f t="shared" si="18"/>
        <v>Lozares, Eurvene Mark Santiago</v>
      </c>
      <c r="E144" s="66" t="str">
        <f t="shared" si="19"/>
        <v>Senior CSR</v>
      </c>
      <c r="F144" s="66" t="str">
        <f t="shared" si="20"/>
        <v>PRODUCTION</v>
      </c>
      <c r="G144" s="66" t="str">
        <f t="shared" si="21"/>
        <v>ACTIVE</v>
      </c>
      <c r="H144" s="66" t="str">
        <f t="shared" si="22"/>
        <v>PPMC BPM</v>
      </c>
      <c r="I144" s="67">
        <f t="shared" si="23"/>
        <v>43157</v>
      </c>
      <c r="J144" s="66">
        <v>33182845</v>
      </c>
      <c r="K144" s="66">
        <v>64</v>
      </c>
      <c r="L144" s="66" t="s">
        <v>15152</v>
      </c>
    </row>
    <row r="145" spans="1:12" x14ac:dyDescent="0.25">
      <c r="A145" s="66">
        <v>51637918</v>
      </c>
      <c r="B145" s="66" t="str">
        <f t="shared" si="16"/>
        <v>E0.2</v>
      </c>
      <c r="C145" s="66" t="str">
        <f t="shared" si="17"/>
        <v>Pagadora, Mary Ann Manalo</v>
      </c>
      <c r="D145" s="66" t="str">
        <f t="shared" si="18"/>
        <v>Rodrigo, Robin</v>
      </c>
      <c r="E145" s="66" t="str">
        <f t="shared" si="19"/>
        <v>Senior CSR</v>
      </c>
      <c r="F145" s="66" t="str">
        <f t="shared" si="20"/>
        <v>PRODUCTION</v>
      </c>
      <c r="G145" s="66" t="str">
        <f t="shared" si="21"/>
        <v>ACTIVE</v>
      </c>
      <c r="H145" s="66" t="str">
        <f t="shared" si="22"/>
        <v>Sleep EQ</v>
      </c>
      <c r="I145" s="67">
        <f t="shared" si="23"/>
        <v>42663</v>
      </c>
      <c r="J145" s="66">
        <v>31269515</v>
      </c>
      <c r="K145" s="66">
        <v>57</v>
      </c>
      <c r="L145" s="66" t="s">
        <v>15159</v>
      </c>
    </row>
    <row r="146" spans="1:12" x14ac:dyDescent="0.25">
      <c r="A146" s="66">
        <v>51582026</v>
      </c>
      <c r="B146" s="66" t="str">
        <f t="shared" si="16"/>
        <v>E0.2</v>
      </c>
      <c r="C146" s="66" t="str">
        <f t="shared" si="17"/>
        <v>Lacandula, Maricris</v>
      </c>
      <c r="D146" s="66" t="str">
        <f t="shared" si="18"/>
        <v>Lozares, Eurvene Mark Santiago</v>
      </c>
      <c r="E146" s="66" t="str">
        <f t="shared" si="19"/>
        <v>Senior CSR</v>
      </c>
      <c r="F146" s="66" t="str">
        <f t="shared" si="20"/>
        <v>PRODUCTION</v>
      </c>
      <c r="G146" s="66" t="str">
        <f t="shared" si="21"/>
        <v>ACTIVE</v>
      </c>
      <c r="H146" s="66" t="str">
        <f t="shared" si="22"/>
        <v>PPMC BPM</v>
      </c>
      <c r="I146" s="67">
        <f t="shared" si="23"/>
        <v>42292</v>
      </c>
      <c r="J146" s="66">
        <v>25261996</v>
      </c>
      <c r="K146" s="66">
        <v>67</v>
      </c>
      <c r="L146" s="66" t="s">
        <v>15152</v>
      </c>
    </row>
    <row r="147" spans="1:12" x14ac:dyDescent="0.25">
      <c r="A147" s="66">
        <v>51699632</v>
      </c>
      <c r="B147" s="66" t="str">
        <f t="shared" si="16"/>
        <v>E0.2</v>
      </c>
      <c r="C147" s="66" t="str">
        <f t="shared" si="17"/>
        <v>Laconsay, Terrence Albert</v>
      </c>
      <c r="D147" s="66" t="str">
        <f t="shared" si="18"/>
        <v>Famisaran, Kimberly</v>
      </c>
      <c r="E147" s="66" t="str">
        <f t="shared" si="19"/>
        <v>Senior CSR</v>
      </c>
      <c r="F147" s="66" t="str">
        <f t="shared" si="20"/>
        <v>PRODUCTION</v>
      </c>
      <c r="G147" s="66" t="str">
        <f t="shared" si="21"/>
        <v>ACTIVE</v>
      </c>
      <c r="H147" s="66" t="str">
        <f t="shared" si="22"/>
        <v>Sleep EQ</v>
      </c>
      <c r="I147" s="67">
        <f t="shared" si="23"/>
        <v>42972</v>
      </c>
      <c r="J147" s="66" t="s">
        <v>15156</v>
      </c>
      <c r="K147" s="66" t="s">
        <v>15157</v>
      </c>
      <c r="L147" s="66" t="s">
        <v>15152</v>
      </c>
    </row>
    <row r="148" spans="1:12" x14ac:dyDescent="0.25">
      <c r="A148" s="66">
        <v>51748839</v>
      </c>
      <c r="B148" s="66" t="str">
        <f t="shared" si="16"/>
        <v>E0.2</v>
      </c>
      <c r="C148" s="66" t="str">
        <f t="shared" si="17"/>
        <v>Lacsamana, Marc Ioan</v>
      </c>
      <c r="D148" s="66" t="str">
        <f t="shared" si="18"/>
        <v>Pereira, Aiza Gay</v>
      </c>
      <c r="E148" s="66" t="str">
        <f t="shared" si="19"/>
        <v>Senior CSR</v>
      </c>
      <c r="F148" s="66" t="str">
        <f t="shared" si="20"/>
        <v>PRODUCTION</v>
      </c>
      <c r="G148" s="66" t="str">
        <f t="shared" si="21"/>
        <v>ACTIVE</v>
      </c>
      <c r="H148" s="66" t="str">
        <f t="shared" si="22"/>
        <v>Sleep EQ</v>
      </c>
      <c r="I148" s="67">
        <f t="shared" si="23"/>
        <v>43328</v>
      </c>
      <c r="J148" s="66">
        <v>51302602</v>
      </c>
      <c r="K148" s="66">
        <v>72</v>
      </c>
      <c r="L148" s="66" t="s">
        <v>15152</v>
      </c>
    </row>
    <row r="149" spans="1:12" x14ac:dyDescent="0.25">
      <c r="A149" s="66">
        <v>51744224</v>
      </c>
      <c r="B149" s="66" t="str">
        <f t="shared" si="16"/>
        <v>E0.1</v>
      </c>
      <c r="C149" s="66" t="str">
        <f t="shared" si="17"/>
        <v>Lagare, Maria Preciosa</v>
      </c>
      <c r="D149" s="66" t="str">
        <f t="shared" si="18"/>
        <v>Alcantara, Charie Hope</v>
      </c>
      <c r="E149" s="66" t="str">
        <f t="shared" si="19"/>
        <v>CSR</v>
      </c>
      <c r="F149" s="66" t="str">
        <f t="shared" si="20"/>
        <v>PRODUCTION</v>
      </c>
      <c r="G149" s="66" t="str">
        <f t="shared" si="21"/>
        <v>ACTIVE</v>
      </c>
      <c r="H149" s="66" t="str">
        <f t="shared" si="22"/>
        <v>Kaiser SMC Resupply</v>
      </c>
      <c r="I149" s="67">
        <f t="shared" si="23"/>
        <v>43301</v>
      </c>
      <c r="J149" s="66">
        <v>69127805</v>
      </c>
      <c r="K149" s="66">
        <v>80</v>
      </c>
      <c r="L149" s="66" t="s">
        <v>15152</v>
      </c>
    </row>
    <row r="150" spans="1:12" x14ac:dyDescent="0.25">
      <c r="A150" s="66">
        <v>51726361</v>
      </c>
      <c r="B150" s="66" t="str">
        <f t="shared" si="16"/>
        <v>E0.2</v>
      </c>
      <c r="C150" s="66" t="str">
        <f t="shared" si="17"/>
        <v>Lagua, Sheryl</v>
      </c>
      <c r="D150" s="66" t="str">
        <f t="shared" si="18"/>
        <v>Catalan, Honorato</v>
      </c>
      <c r="E150" s="66" t="str">
        <f t="shared" si="19"/>
        <v>Senior CSR</v>
      </c>
      <c r="F150" s="66" t="str">
        <f t="shared" si="20"/>
        <v>PRODUCTION</v>
      </c>
      <c r="G150" s="66" t="str">
        <f t="shared" si="21"/>
        <v>ACTIVE</v>
      </c>
      <c r="H150" s="66" t="str">
        <f t="shared" si="22"/>
        <v>PPMC IB L2</v>
      </c>
      <c r="I150" s="67">
        <f t="shared" si="23"/>
        <v>43187</v>
      </c>
      <c r="J150" s="66">
        <v>16261224</v>
      </c>
      <c r="K150" s="66">
        <v>67</v>
      </c>
      <c r="L150" s="66" t="s">
        <v>15152</v>
      </c>
    </row>
    <row r="151" spans="1:12" x14ac:dyDescent="0.25">
      <c r="A151" s="66">
        <v>51696340</v>
      </c>
      <c r="B151" s="66" t="str">
        <f t="shared" si="16"/>
        <v>E0.2</v>
      </c>
      <c r="C151" s="66" t="str">
        <f t="shared" si="17"/>
        <v>Lanzar, Marvin</v>
      </c>
      <c r="D151" s="66" t="str">
        <f t="shared" si="18"/>
        <v>Del Rosario, Rosemarie</v>
      </c>
      <c r="E151" s="66" t="str">
        <f t="shared" si="19"/>
        <v>Senior CSR</v>
      </c>
      <c r="F151" s="66" t="str">
        <f t="shared" si="20"/>
        <v>PRODUCTION</v>
      </c>
      <c r="G151" s="66" t="str">
        <f t="shared" si="21"/>
        <v>ACTIVE</v>
      </c>
      <c r="H151" s="66" t="str">
        <f t="shared" si="22"/>
        <v>PPMC IB L2</v>
      </c>
      <c r="I151" s="67">
        <f t="shared" si="23"/>
        <v>42954</v>
      </c>
      <c r="J151" s="66">
        <v>11058253</v>
      </c>
      <c r="K151" s="66">
        <v>71</v>
      </c>
      <c r="L151" s="66" t="s">
        <v>15152</v>
      </c>
    </row>
    <row r="152" spans="1:12" x14ac:dyDescent="0.25">
      <c r="A152" s="66">
        <v>51725134</v>
      </c>
      <c r="B152" s="66" t="str">
        <f t="shared" si="16"/>
        <v>E0.2</v>
      </c>
      <c r="C152" s="66" t="str">
        <f t="shared" si="17"/>
        <v>Larioque, John Dale</v>
      </c>
      <c r="D152" s="66" t="str">
        <f t="shared" si="18"/>
        <v>Acena, Bert Allan</v>
      </c>
      <c r="E152" s="66" t="str">
        <f t="shared" si="19"/>
        <v>Senior CSR</v>
      </c>
      <c r="F152" s="66" t="str">
        <f t="shared" si="20"/>
        <v>PRODUCTION</v>
      </c>
      <c r="G152" s="66" t="str">
        <f t="shared" si="21"/>
        <v>ACTIVE</v>
      </c>
      <c r="H152" s="66" t="str">
        <f t="shared" si="22"/>
        <v>Kaiser Closet</v>
      </c>
      <c r="I152" s="67">
        <f t="shared" si="23"/>
        <v>43178</v>
      </c>
      <c r="J152" s="66">
        <v>77229423</v>
      </c>
      <c r="K152" s="66">
        <v>67</v>
      </c>
      <c r="L152" s="66" t="s">
        <v>15152</v>
      </c>
    </row>
    <row r="153" spans="1:12" x14ac:dyDescent="0.25">
      <c r="A153" s="66">
        <v>51742442</v>
      </c>
      <c r="B153" s="66" t="str">
        <f t="shared" si="16"/>
        <v>E0.2</v>
      </c>
      <c r="C153" s="66" t="str">
        <f t="shared" si="17"/>
        <v>Latupan, Norbert Arpy</v>
      </c>
      <c r="D153" s="66" t="str">
        <f t="shared" si="18"/>
        <v>Boado, Ruel</v>
      </c>
      <c r="E153" s="66" t="str">
        <f t="shared" si="19"/>
        <v>Senior CSR</v>
      </c>
      <c r="F153" s="66" t="str">
        <f t="shared" si="20"/>
        <v>PRODUCTION</v>
      </c>
      <c r="G153" s="66" t="str">
        <f t="shared" si="21"/>
        <v>ACTIVE</v>
      </c>
      <c r="H153" s="66" t="str">
        <f t="shared" si="22"/>
        <v>PPMC</v>
      </c>
      <c r="I153" s="67">
        <f t="shared" si="23"/>
        <v>43294</v>
      </c>
      <c r="J153" s="66">
        <v>13737053</v>
      </c>
      <c r="K153" s="66">
        <v>63</v>
      </c>
      <c r="L153" s="66" t="s">
        <v>15152</v>
      </c>
    </row>
    <row r="154" spans="1:12" x14ac:dyDescent="0.25">
      <c r="A154" s="66">
        <v>51692764</v>
      </c>
      <c r="B154" s="66" t="str">
        <f t="shared" si="16"/>
        <v>E0.3</v>
      </c>
      <c r="C154" s="66" t="str">
        <f t="shared" si="17"/>
        <v>Lazo II, Daniel</v>
      </c>
      <c r="D154" s="66" t="str">
        <f t="shared" si="18"/>
        <v>Flores, Ma. Adelfa</v>
      </c>
      <c r="E154" s="66" t="str">
        <f t="shared" si="19"/>
        <v>Quality Analyst</v>
      </c>
      <c r="F154" s="66" t="str">
        <f t="shared" si="20"/>
        <v>SUPPORT</v>
      </c>
      <c r="G154" s="66" t="str">
        <f t="shared" si="21"/>
        <v>ACTIVE</v>
      </c>
      <c r="H154" s="66" t="str">
        <f t="shared" si="22"/>
        <v>PPMC</v>
      </c>
      <c r="I154" s="67">
        <f t="shared" si="23"/>
        <v>42930</v>
      </c>
      <c r="J154" s="66">
        <v>71060660</v>
      </c>
      <c r="K154" s="66">
        <v>69</v>
      </c>
      <c r="L154" s="66" t="s">
        <v>15152</v>
      </c>
    </row>
    <row r="155" spans="1:12" x14ac:dyDescent="0.25">
      <c r="A155" s="66">
        <v>51581034</v>
      </c>
      <c r="B155" s="66" t="str">
        <f t="shared" si="16"/>
        <v>E3.2</v>
      </c>
      <c r="C155" s="66" t="str">
        <f t="shared" si="17"/>
        <v>Leona, Christian Geemee</v>
      </c>
      <c r="D155" s="66" t="str">
        <f t="shared" si="18"/>
        <v>Sharma, Saumitra</v>
      </c>
      <c r="E155" s="66" t="str">
        <f t="shared" si="19"/>
        <v>Quality Manager</v>
      </c>
      <c r="F155" s="66" t="str">
        <f t="shared" si="20"/>
        <v>SUPPORT</v>
      </c>
      <c r="G155" s="66" t="str">
        <f t="shared" si="21"/>
        <v>ACTIVE</v>
      </c>
      <c r="H155" s="66" t="str">
        <f t="shared" si="22"/>
        <v>ALL</v>
      </c>
      <c r="I155" s="67">
        <f t="shared" si="23"/>
        <v>42284</v>
      </c>
      <c r="J155" s="66">
        <v>91485854</v>
      </c>
      <c r="K155" s="66">
        <v>79</v>
      </c>
      <c r="L155" s="66" t="s">
        <v>15152</v>
      </c>
    </row>
    <row r="156" spans="1:12" x14ac:dyDescent="0.25">
      <c r="A156" s="66">
        <v>51723671</v>
      </c>
      <c r="B156" s="66" t="str">
        <f t="shared" si="16"/>
        <v>E0.2</v>
      </c>
      <c r="C156" s="66" t="str">
        <f t="shared" si="17"/>
        <v>Lim, Richard Anthony</v>
      </c>
      <c r="D156" s="66" t="str">
        <f t="shared" si="18"/>
        <v>Pereira, Aiza Gay</v>
      </c>
      <c r="E156" s="66" t="str">
        <f t="shared" si="19"/>
        <v>Senior CSR</v>
      </c>
      <c r="F156" s="66" t="str">
        <f t="shared" si="20"/>
        <v>PRODUCTION</v>
      </c>
      <c r="G156" s="66" t="str">
        <f t="shared" si="21"/>
        <v>ACTIVE</v>
      </c>
      <c r="H156" s="66" t="str">
        <f t="shared" si="22"/>
        <v>Sleep EQ</v>
      </c>
      <c r="I156" s="67">
        <f t="shared" si="23"/>
        <v>43166</v>
      </c>
      <c r="J156" s="66">
        <v>41849628</v>
      </c>
      <c r="K156" s="66">
        <v>64</v>
      </c>
      <c r="L156" s="66" t="s">
        <v>15152</v>
      </c>
    </row>
    <row r="157" spans="1:12" x14ac:dyDescent="0.25">
      <c r="A157" s="66">
        <v>51788324</v>
      </c>
      <c r="B157" s="66" t="str">
        <f t="shared" si="16"/>
        <v>E0.1</v>
      </c>
      <c r="C157" s="66" t="str">
        <f t="shared" si="17"/>
        <v xml:space="preserve">Linato, Anastacia Aina Cleveth Exconde </v>
      </c>
      <c r="D157" s="66" t="str">
        <f t="shared" si="18"/>
        <v>Oliveros, Kristel Aissa</v>
      </c>
      <c r="E157" s="66" t="str">
        <f t="shared" si="19"/>
        <v>CSR</v>
      </c>
      <c r="F157" s="66" t="str">
        <f t="shared" si="20"/>
        <v>PRODUCTION</v>
      </c>
      <c r="G157" s="66" t="str">
        <f t="shared" si="21"/>
        <v>ACTIVE</v>
      </c>
      <c r="H157" s="66" t="str">
        <f t="shared" si="22"/>
        <v>PPMC</v>
      </c>
      <c r="I157" s="67">
        <f t="shared" si="23"/>
        <v>43514</v>
      </c>
      <c r="J157" s="66">
        <v>69564362</v>
      </c>
      <c r="K157" s="66">
        <v>78</v>
      </c>
      <c r="L157" s="66" t="s">
        <v>15152</v>
      </c>
    </row>
    <row r="158" spans="1:12" x14ac:dyDescent="0.25">
      <c r="A158" s="66">
        <v>51723236</v>
      </c>
      <c r="B158" s="66" t="str">
        <f t="shared" si="16"/>
        <v>E0.2</v>
      </c>
      <c r="C158" s="66" t="str">
        <f t="shared" si="17"/>
        <v>Lingon, Mechelle</v>
      </c>
      <c r="D158" s="66" t="str">
        <f t="shared" si="18"/>
        <v>Boado, Ruel</v>
      </c>
      <c r="E158" s="66" t="str">
        <f t="shared" si="19"/>
        <v>Senior CSR</v>
      </c>
      <c r="F158" s="66" t="str">
        <f t="shared" si="20"/>
        <v>PRODUCTION</v>
      </c>
      <c r="G158" s="66" t="str">
        <f t="shared" si="21"/>
        <v>ACTIVE</v>
      </c>
      <c r="H158" s="66" t="str">
        <f t="shared" si="22"/>
        <v>PPMC</v>
      </c>
      <c r="I158" s="67">
        <f t="shared" si="23"/>
        <v>43161</v>
      </c>
      <c r="J158" s="66">
        <v>99936261</v>
      </c>
      <c r="K158" s="66">
        <v>64</v>
      </c>
      <c r="L158" s="66" t="s">
        <v>15152</v>
      </c>
    </row>
    <row r="159" spans="1:12" x14ac:dyDescent="0.25">
      <c r="A159" s="66">
        <v>51727438</v>
      </c>
      <c r="B159" s="66" t="str">
        <f t="shared" si="16"/>
        <v>E0.2</v>
      </c>
      <c r="C159" s="66" t="str">
        <f t="shared" si="17"/>
        <v>Lizardo, Fernel</v>
      </c>
      <c r="D159" s="66" t="str">
        <f t="shared" si="18"/>
        <v>Estaras, Rowell Golloso</v>
      </c>
      <c r="E159" s="66" t="str">
        <f t="shared" si="19"/>
        <v>Senior CSR</v>
      </c>
      <c r="F159" s="66" t="str">
        <f t="shared" si="20"/>
        <v>PRODUCTION</v>
      </c>
      <c r="G159" s="66" t="str">
        <f t="shared" si="21"/>
        <v>ACTIVE</v>
      </c>
      <c r="H159" s="66" t="str">
        <f t="shared" si="22"/>
        <v>Sleep EQ</v>
      </c>
      <c r="I159" s="67">
        <f t="shared" si="23"/>
        <v>43194</v>
      </c>
      <c r="J159" s="66">
        <v>16532730</v>
      </c>
      <c r="K159" s="66">
        <v>68</v>
      </c>
      <c r="L159" s="66" t="s">
        <v>15152</v>
      </c>
    </row>
    <row r="160" spans="1:12" x14ac:dyDescent="0.25">
      <c r="A160" s="66">
        <v>51719218</v>
      </c>
      <c r="B160" s="66" t="str">
        <f t="shared" si="16"/>
        <v>E0.2</v>
      </c>
      <c r="C160" s="66" t="str">
        <f t="shared" si="17"/>
        <v>Lobaton, Rufmarie</v>
      </c>
      <c r="D160" s="66" t="str">
        <f t="shared" si="18"/>
        <v>Oliveros, Kristel Aissa</v>
      </c>
      <c r="E160" s="66" t="str">
        <f t="shared" si="19"/>
        <v>Senior CSR</v>
      </c>
      <c r="F160" s="66" t="str">
        <f t="shared" si="20"/>
        <v>PRODUCTION</v>
      </c>
      <c r="G160" s="66" t="str">
        <f t="shared" si="21"/>
        <v>ACTIVE</v>
      </c>
      <c r="H160" s="66" t="str">
        <f t="shared" si="22"/>
        <v>PPMC</v>
      </c>
      <c r="I160" s="67">
        <f t="shared" si="23"/>
        <v>43131</v>
      </c>
      <c r="J160" s="66">
        <v>58248598</v>
      </c>
      <c r="K160" s="66">
        <v>65</v>
      </c>
      <c r="L160" s="66" t="s">
        <v>15152</v>
      </c>
    </row>
    <row r="161" spans="1:12" x14ac:dyDescent="0.25">
      <c r="A161" s="66">
        <v>51709110</v>
      </c>
      <c r="B161" s="66" t="str">
        <f t="shared" si="16"/>
        <v>E0.2</v>
      </c>
      <c r="C161" s="66" t="str">
        <f t="shared" si="17"/>
        <v>Lombendencio, Alvie Joy</v>
      </c>
      <c r="D161" s="66" t="str">
        <f t="shared" si="18"/>
        <v>Acena, Bert Allan</v>
      </c>
      <c r="E161" s="66" t="str">
        <f t="shared" si="19"/>
        <v>Senior CSR</v>
      </c>
      <c r="F161" s="66" t="str">
        <f t="shared" si="20"/>
        <v>PRODUCTION</v>
      </c>
      <c r="G161" s="66" t="str">
        <f t="shared" si="21"/>
        <v>ACTIVE</v>
      </c>
      <c r="H161" s="66" t="str">
        <f t="shared" si="22"/>
        <v>Kaiser Closet</v>
      </c>
      <c r="I161" s="67">
        <f t="shared" si="23"/>
        <v>43045</v>
      </c>
      <c r="J161" s="66">
        <v>35398360</v>
      </c>
      <c r="K161" s="66">
        <v>71</v>
      </c>
      <c r="L161" s="66" t="s">
        <v>15152</v>
      </c>
    </row>
    <row r="162" spans="1:12" x14ac:dyDescent="0.25">
      <c r="A162" s="66">
        <v>51615282</v>
      </c>
      <c r="B162" s="66" t="str">
        <f t="shared" si="16"/>
        <v>E1.1</v>
      </c>
      <c r="C162" s="66" t="str">
        <f t="shared" si="17"/>
        <v>Lozares, Eurvene Mark Santiago</v>
      </c>
      <c r="D162" s="66" t="str">
        <f t="shared" si="18"/>
        <v>Ronelle, Dalay</v>
      </c>
      <c r="E162" s="66" t="str">
        <f t="shared" si="19"/>
        <v>Team Leader</v>
      </c>
      <c r="F162" s="66" t="str">
        <f t="shared" si="20"/>
        <v>SUPPORT</v>
      </c>
      <c r="G162" s="66" t="str">
        <f t="shared" si="21"/>
        <v>ACTIVE</v>
      </c>
      <c r="H162" s="66" t="str">
        <f t="shared" si="22"/>
        <v>PPMC BPM</v>
      </c>
      <c r="I162" s="67">
        <f t="shared" si="23"/>
        <v>42530</v>
      </c>
      <c r="J162" s="66">
        <v>53126923</v>
      </c>
      <c r="K162" s="66">
        <v>68</v>
      </c>
      <c r="L162" s="66" t="s">
        <v>15152</v>
      </c>
    </row>
    <row r="163" spans="1:12" x14ac:dyDescent="0.25">
      <c r="A163" s="66">
        <v>51764419</v>
      </c>
      <c r="B163" s="66" t="str">
        <f t="shared" si="16"/>
        <v>E0.2</v>
      </c>
      <c r="C163" s="66" t="str">
        <f t="shared" si="17"/>
        <v xml:space="preserve">Lumotac, Ferdinand Jr. </v>
      </c>
      <c r="D163" s="66" t="str">
        <f t="shared" si="18"/>
        <v>Evangelista, Jose Roy</v>
      </c>
      <c r="E163" s="66" t="str">
        <f t="shared" si="19"/>
        <v>Senior CSR</v>
      </c>
      <c r="F163" s="66" t="str">
        <f t="shared" si="20"/>
        <v>PRODUCTION</v>
      </c>
      <c r="G163" s="66" t="str">
        <f t="shared" si="21"/>
        <v>ACTIVE</v>
      </c>
      <c r="H163" s="66" t="str">
        <f t="shared" si="22"/>
        <v>Standard PAP</v>
      </c>
      <c r="I163" s="67">
        <f t="shared" si="23"/>
        <v>43389</v>
      </c>
      <c r="J163" s="66">
        <v>52431651</v>
      </c>
      <c r="K163" s="66">
        <v>62</v>
      </c>
      <c r="L163" s="66" t="s">
        <v>15152</v>
      </c>
    </row>
    <row r="164" spans="1:12" x14ac:dyDescent="0.25">
      <c r="A164" s="66">
        <v>51732948</v>
      </c>
      <c r="B164" s="66" t="str">
        <f t="shared" si="16"/>
        <v>E0.2</v>
      </c>
      <c r="C164" s="66" t="str">
        <f t="shared" si="17"/>
        <v>Luna, Angelie</v>
      </c>
      <c r="D164" s="66" t="str">
        <f t="shared" si="18"/>
        <v>Catalan, Honorato</v>
      </c>
      <c r="E164" s="66" t="str">
        <f t="shared" si="19"/>
        <v>Senior CSR</v>
      </c>
      <c r="F164" s="66" t="str">
        <f t="shared" si="20"/>
        <v>PRODUCTION</v>
      </c>
      <c r="G164" s="66" t="str">
        <f t="shared" si="21"/>
        <v>ACTIVE</v>
      </c>
      <c r="H164" s="66" t="str">
        <f t="shared" si="22"/>
        <v>PPMC IB L2</v>
      </c>
      <c r="I164" s="67">
        <f t="shared" si="23"/>
        <v>43237</v>
      </c>
      <c r="J164" s="66">
        <v>48586956</v>
      </c>
      <c r="K164" s="66">
        <v>64</v>
      </c>
      <c r="L164" s="66" t="s">
        <v>15152</v>
      </c>
    </row>
    <row r="165" spans="1:12" x14ac:dyDescent="0.25">
      <c r="A165" s="66">
        <v>51736812</v>
      </c>
      <c r="B165" s="66" t="str">
        <f t="shared" si="16"/>
        <v>E0.2</v>
      </c>
      <c r="C165" s="66" t="str">
        <f t="shared" si="17"/>
        <v>Luyas, Michael</v>
      </c>
      <c r="D165" s="66" t="str">
        <f t="shared" si="18"/>
        <v>Rodrigo, Robin</v>
      </c>
      <c r="E165" s="66" t="str">
        <f t="shared" si="19"/>
        <v>Senior CSR</v>
      </c>
      <c r="F165" s="66" t="str">
        <f t="shared" si="20"/>
        <v>PRODUCTION</v>
      </c>
      <c r="G165" s="66" t="str">
        <f t="shared" si="21"/>
        <v>ACTIVE</v>
      </c>
      <c r="H165" s="66" t="str">
        <f t="shared" si="22"/>
        <v>Sleep EQ</v>
      </c>
      <c r="I165" s="67">
        <f t="shared" si="23"/>
        <v>43264</v>
      </c>
      <c r="J165" s="66">
        <v>37292437</v>
      </c>
      <c r="K165" s="66">
        <v>67</v>
      </c>
      <c r="L165" s="66" t="s">
        <v>15152</v>
      </c>
    </row>
    <row r="166" spans="1:12" x14ac:dyDescent="0.25">
      <c r="A166" s="66">
        <v>51723910</v>
      </c>
      <c r="B166" s="66" t="str">
        <f t="shared" si="16"/>
        <v>E0.2</v>
      </c>
      <c r="C166" s="66" t="str">
        <f t="shared" si="17"/>
        <v>Macabenta III, Carlos</v>
      </c>
      <c r="D166" s="66" t="str">
        <f t="shared" si="18"/>
        <v>Oliveros, Kristel Aissa</v>
      </c>
      <c r="E166" s="66" t="str">
        <f t="shared" si="19"/>
        <v>Senior CSR</v>
      </c>
      <c r="F166" s="66" t="str">
        <f t="shared" si="20"/>
        <v>PRODUCTION</v>
      </c>
      <c r="G166" s="66" t="str">
        <f t="shared" si="21"/>
        <v>ACTIVE</v>
      </c>
      <c r="H166" s="66" t="str">
        <f t="shared" si="22"/>
        <v>PPMC</v>
      </c>
      <c r="I166" s="67">
        <f t="shared" si="23"/>
        <v>43166</v>
      </c>
      <c r="J166" s="66">
        <v>65196368</v>
      </c>
      <c r="K166" s="66">
        <v>71</v>
      </c>
      <c r="L166" s="66" t="s">
        <v>15152</v>
      </c>
    </row>
    <row r="167" spans="1:12" x14ac:dyDescent="0.25">
      <c r="A167" s="66">
        <v>51764660</v>
      </c>
      <c r="B167" s="66" t="str">
        <f t="shared" si="16"/>
        <v>E0.2</v>
      </c>
      <c r="C167" s="66" t="str">
        <f t="shared" si="17"/>
        <v>Macabuhay, John</v>
      </c>
      <c r="D167" s="66" t="str">
        <f t="shared" si="18"/>
        <v>Acena, Bert Allan</v>
      </c>
      <c r="E167" s="66" t="str">
        <f t="shared" si="19"/>
        <v>Senior CSR</v>
      </c>
      <c r="F167" s="66" t="str">
        <f t="shared" si="20"/>
        <v>PRODUCTION</v>
      </c>
      <c r="G167" s="66" t="str">
        <f t="shared" si="21"/>
        <v>ACTIVE</v>
      </c>
      <c r="H167" s="66" t="str">
        <f t="shared" si="22"/>
        <v>Kaiser Closet</v>
      </c>
      <c r="I167" s="67">
        <f t="shared" si="23"/>
        <v>43391</v>
      </c>
      <c r="J167" s="66">
        <v>65780359</v>
      </c>
      <c r="K167" s="66">
        <v>67</v>
      </c>
      <c r="L167" s="66" t="s">
        <v>15152</v>
      </c>
    </row>
    <row r="168" spans="1:12" x14ac:dyDescent="0.25">
      <c r="A168" s="66">
        <v>51803954</v>
      </c>
      <c r="B168" s="66" t="str">
        <f t="shared" si="16"/>
        <v>E0.2</v>
      </c>
      <c r="C168" s="66" t="str">
        <f t="shared" si="17"/>
        <v>Maddalora, Emmanuel</v>
      </c>
      <c r="D168" s="66" t="str">
        <f t="shared" si="18"/>
        <v>Adove, Christian</v>
      </c>
      <c r="E168" s="66" t="str">
        <f t="shared" si="19"/>
        <v>Senior CSR</v>
      </c>
      <c r="F168" s="66" t="str">
        <f t="shared" si="20"/>
        <v>PRODUCTION</v>
      </c>
      <c r="G168" s="66" t="str">
        <f t="shared" si="21"/>
        <v>ACTIVE</v>
      </c>
      <c r="H168" s="66" t="str">
        <f t="shared" si="22"/>
        <v>Kaiser SMC Resupply</v>
      </c>
      <c r="I168" s="67">
        <f t="shared" si="23"/>
        <v>43566</v>
      </c>
      <c r="J168" s="66">
        <v>52890057</v>
      </c>
      <c r="K168" s="66">
        <v>62</v>
      </c>
      <c r="L168" s="66" t="s">
        <v>15152</v>
      </c>
    </row>
    <row r="169" spans="1:12" x14ac:dyDescent="0.25">
      <c r="A169" s="66">
        <v>51742636</v>
      </c>
      <c r="B169" s="66" t="str">
        <f t="shared" si="16"/>
        <v>E0.2</v>
      </c>
      <c r="C169" s="66" t="str">
        <f t="shared" si="17"/>
        <v>Magcayang, Sandra</v>
      </c>
      <c r="D169" s="66" t="str">
        <f t="shared" si="18"/>
        <v>Catalan, Honorato</v>
      </c>
      <c r="E169" s="66" t="str">
        <f t="shared" si="19"/>
        <v>Senior CSR</v>
      </c>
      <c r="F169" s="66" t="str">
        <f t="shared" si="20"/>
        <v>PRODUCTION</v>
      </c>
      <c r="G169" s="66" t="str">
        <f t="shared" si="21"/>
        <v>ACTIVE</v>
      </c>
      <c r="H169" s="66" t="str">
        <f t="shared" si="22"/>
        <v>PPMC IB L2</v>
      </c>
      <c r="I169" s="67">
        <f t="shared" si="23"/>
        <v>43297</v>
      </c>
      <c r="J169" s="66">
        <v>46397774</v>
      </c>
      <c r="K169" s="66">
        <v>63</v>
      </c>
      <c r="L169" s="66" t="s">
        <v>15152</v>
      </c>
    </row>
    <row r="170" spans="1:12" x14ac:dyDescent="0.25">
      <c r="A170" s="66">
        <v>51746048</v>
      </c>
      <c r="B170" s="66" t="str">
        <f t="shared" si="16"/>
        <v>E0.2</v>
      </c>
      <c r="C170" s="66" t="str">
        <f t="shared" si="17"/>
        <v>Malaca, Marvin</v>
      </c>
      <c r="D170" s="66" t="str">
        <f t="shared" si="18"/>
        <v>Boado, Ruel</v>
      </c>
      <c r="E170" s="66" t="str">
        <f t="shared" si="19"/>
        <v>Senior CSR</v>
      </c>
      <c r="F170" s="66" t="str">
        <f t="shared" si="20"/>
        <v>PRODUCTION</v>
      </c>
      <c r="G170" s="66" t="str">
        <f t="shared" si="21"/>
        <v>ACTIVE</v>
      </c>
      <c r="H170" s="66" t="str">
        <f t="shared" si="22"/>
        <v>PPMC</v>
      </c>
      <c r="I170" s="67">
        <f t="shared" si="23"/>
        <v>43315</v>
      </c>
      <c r="J170" s="66">
        <v>26047416</v>
      </c>
      <c r="K170" s="66">
        <v>63</v>
      </c>
      <c r="L170" s="66" t="s">
        <v>15152</v>
      </c>
    </row>
    <row r="171" spans="1:12" x14ac:dyDescent="0.25">
      <c r="A171" s="66">
        <v>51744975</v>
      </c>
      <c r="B171" s="66" t="str">
        <f t="shared" si="16"/>
        <v>E0.2</v>
      </c>
      <c r="C171" s="66" t="str">
        <f t="shared" si="17"/>
        <v>Malte, John Rickert</v>
      </c>
      <c r="D171" s="66" t="str">
        <f t="shared" si="18"/>
        <v>Oliveros, Kristel Aissa</v>
      </c>
      <c r="E171" s="66" t="str">
        <f t="shared" si="19"/>
        <v>Senior CSR</v>
      </c>
      <c r="F171" s="66" t="str">
        <f t="shared" si="20"/>
        <v>PRODUCTION</v>
      </c>
      <c r="G171" s="66" t="str">
        <f t="shared" si="21"/>
        <v>ACTIVE</v>
      </c>
      <c r="H171" s="66" t="str">
        <f t="shared" si="22"/>
        <v>PPMC</v>
      </c>
      <c r="I171" s="67">
        <f t="shared" si="23"/>
        <v>43308</v>
      </c>
      <c r="J171" s="66">
        <v>99011466</v>
      </c>
      <c r="K171" s="66">
        <v>64</v>
      </c>
      <c r="L171" s="66" t="s">
        <v>15152</v>
      </c>
    </row>
    <row r="172" spans="1:12" x14ac:dyDescent="0.25">
      <c r="A172" s="66">
        <v>51692599</v>
      </c>
      <c r="B172" s="66" t="str">
        <f t="shared" si="16"/>
        <v>E0.3</v>
      </c>
      <c r="C172" s="66" t="str">
        <f t="shared" si="17"/>
        <v>Manalo, Jeffrey</v>
      </c>
      <c r="D172" s="66" t="str">
        <f t="shared" si="18"/>
        <v>Rodriguez, Rose Anne</v>
      </c>
      <c r="E172" s="66" t="str">
        <f t="shared" si="19"/>
        <v>Trainer</v>
      </c>
      <c r="F172" s="66" t="str">
        <f t="shared" si="20"/>
        <v>SUPPORT</v>
      </c>
      <c r="G172" s="66" t="str">
        <f t="shared" si="21"/>
        <v>ACTIVE</v>
      </c>
      <c r="H172" s="66" t="str">
        <f t="shared" si="22"/>
        <v>PPMC</v>
      </c>
      <c r="I172" s="67">
        <f t="shared" si="23"/>
        <v>42929</v>
      </c>
      <c r="J172" s="66">
        <v>65253430</v>
      </c>
      <c r="K172" s="66">
        <v>71</v>
      </c>
      <c r="L172" s="66" t="s">
        <v>15152</v>
      </c>
    </row>
    <row r="173" spans="1:12" x14ac:dyDescent="0.25">
      <c r="A173" s="66">
        <v>51764514</v>
      </c>
      <c r="B173" s="66" t="str">
        <f t="shared" si="16"/>
        <v>E0.2</v>
      </c>
      <c r="C173" s="66" t="str">
        <f t="shared" si="17"/>
        <v>Maniago, Mary Ann</v>
      </c>
      <c r="D173" s="66" t="str">
        <f t="shared" si="18"/>
        <v>Acena, Bert Allan</v>
      </c>
      <c r="E173" s="66" t="str">
        <f t="shared" si="19"/>
        <v>Senior CSR</v>
      </c>
      <c r="F173" s="66" t="str">
        <f t="shared" si="20"/>
        <v>PRODUCTION</v>
      </c>
      <c r="G173" s="66" t="str">
        <f t="shared" si="21"/>
        <v>ACTIVE</v>
      </c>
      <c r="H173" s="66" t="str">
        <f t="shared" si="22"/>
        <v>Kaiser Closet</v>
      </c>
      <c r="I173" s="67">
        <f t="shared" si="23"/>
        <v>43391</v>
      </c>
      <c r="J173" s="66">
        <v>85427420</v>
      </c>
      <c r="K173" s="66">
        <v>63</v>
      </c>
      <c r="L173" s="66" t="s">
        <v>15152</v>
      </c>
    </row>
    <row r="174" spans="1:12" x14ac:dyDescent="0.25">
      <c r="A174" s="66">
        <v>51720817</v>
      </c>
      <c r="B174" s="66" t="str">
        <f t="shared" si="16"/>
        <v>E0.2</v>
      </c>
      <c r="C174" s="66" t="str">
        <f t="shared" si="17"/>
        <v>Maniquis, Fonseneca Louise</v>
      </c>
      <c r="D174" s="66" t="str">
        <f t="shared" si="18"/>
        <v>Alcantara, Charie Hope</v>
      </c>
      <c r="E174" s="66" t="str">
        <f t="shared" si="19"/>
        <v>Senior CSR</v>
      </c>
      <c r="F174" s="66" t="str">
        <f t="shared" si="20"/>
        <v>PRODUCTION</v>
      </c>
      <c r="G174" s="66" t="str">
        <f t="shared" si="21"/>
        <v>ACTIVE</v>
      </c>
      <c r="H174" s="66" t="str">
        <f t="shared" si="22"/>
        <v>Kaiser SMC Resupply</v>
      </c>
      <c r="I174" s="67">
        <f t="shared" si="23"/>
        <v>43144</v>
      </c>
      <c r="J174" s="66">
        <v>37435808</v>
      </c>
      <c r="K174" s="66">
        <v>68</v>
      </c>
      <c r="L174" s="66" t="s">
        <v>15152</v>
      </c>
    </row>
    <row r="175" spans="1:12" x14ac:dyDescent="0.25">
      <c r="A175" s="66">
        <v>51564575</v>
      </c>
      <c r="B175" s="66" t="str">
        <f t="shared" si="16"/>
        <v>E0.2</v>
      </c>
      <c r="C175" s="66" t="str">
        <f t="shared" si="17"/>
        <v>Mantala, Regine Sumayra</v>
      </c>
      <c r="D175" s="66" t="str">
        <f t="shared" si="18"/>
        <v>Lozares, Eurvene Mark Santiago</v>
      </c>
      <c r="E175" s="66" t="str">
        <f t="shared" si="19"/>
        <v>Senior CSR</v>
      </c>
      <c r="F175" s="66" t="str">
        <f t="shared" si="20"/>
        <v>PRODUCTION</v>
      </c>
      <c r="G175" s="66" t="str">
        <f t="shared" si="21"/>
        <v>ACTIVE</v>
      </c>
      <c r="H175" s="66" t="str">
        <f t="shared" si="22"/>
        <v>PPMC BPM</v>
      </c>
      <c r="I175" s="67">
        <f t="shared" si="23"/>
        <v>42159</v>
      </c>
      <c r="J175" s="66">
        <v>85373920</v>
      </c>
      <c r="K175" s="66">
        <v>64</v>
      </c>
      <c r="L175" s="66" t="s">
        <v>15152</v>
      </c>
    </row>
    <row r="176" spans="1:12" x14ac:dyDescent="0.25">
      <c r="A176" s="66">
        <v>51786815</v>
      </c>
      <c r="B176" s="66" t="str">
        <f t="shared" si="16"/>
        <v>E0.2</v>
      </c>
      <c r="C176" s="66" t="str">
        <f t="shared" si="17"/>
        <v>Mantilla, Ma Novilla</v>
      </c>
      <c r="D176" s="66" t="str">
        <f t="shared" si="18"/>
        <v>Pereira, Aiza Gay</v>
      </c>
      <c r="E176" s="66" t="str">
        <f t="shared" si="19"/>
        <v>Senior CSR</v>
      </c>
      <c r="F176" s="66" t="str">
        <f t="shared" si="20"/>
        <v>PRODUCTION</v>
      </c>
      <c r="G176" s="66" t="str">
        <f t="shared" si="21"/>
        <v>ACTIVE</v>
      </c>
      <c r="H176" s="66" t="str">
        <f t="shared" si="22"/>
        <v>Sleep EQ</v>
      </c>
      <c r="I176" s="67">
        <f t="shared" si="23"/>
        <v>43503</v>
      </c>
      <c r="J176" s="66">
        <v>51865913</v>
      </c>
      <c r="K176" s="66">
        <v>63</v>
      </c>
      <c r="L176" s="66" t="s">
        <v>15152</v>
      </c>
    </row>
    <row r="177" spans="1:12" x14ac:dyDescent="0.25">
      <c r="A177" s="66">
        <v>51768434</v>
      </c>
      <c r="B177" s="66" t="str">
        <f t="shared" si="16"/>
        <v>E0.2</v>
      </c>
      <c r="C177" s="66" t="str">
        <f t="shared" si="17"/>
        <v>Manuel, Elvira</v>
      </c>
      <c r="D177" s="66" t="str">
        <f t="shared" si="18"/>
        <v>Saway, Kim Edward</v>
      </c>
      <c r="E177" s="66" t="str">
        <f t="shared" si="19"/>
        <v>Senior CSR</v>
      </c>
      <c r="F177" s="66" t="str">
        <f t="shared" si="20"/>
        <v>PRODUCTION</v>
      </c>
      <c r="G177" s="66" t="str">
        <f t="shared" si="21"/>
        <v>ACTIVE</v>
      </c>
      <c r="H177" s="66" t="str">
        <f t="shared" si="22"/>
        <v>Sleep CS</v>
      </c>
      <c r="I177" s="67">
        <f t="shared" si="23"/>
        <v>43413</v>
      </c>
      <c r="J177" s="66">
        <v>39026270</v>
      </c>
      <c r="K177" s="66">
        <v>64</v>
      </c>
      <c r="L177" s="66" t="s">
        <v>15152</v>
      </c>
    </row>
    <row r="178" spans="1:12" x14ac:dyDescent="0.25">
      <c r="A178" s="66">
        <v>51721469</v>
      </c>
      <c r="B178" s="66" t="str">
        <f t="shared" si="16"/>
        <v>E0.2</v>
      </c>
      <c r="C178" s="66" t="str">
        <f t="shared" si="17"/>
        <v>Manuel, Maria Elisa</v>
      </c>
      <c r="D178" s="66" t="str">
        <f t="shared" si="18"/>
        <v>Bautista, Monica</v>
      </c>
      <c r="E178" s="66" t="str">
        <f t="shared" si="19"/>
        <v>Senior CSR</v>
      </c>
      <c r="F178" s="66" t="str">
        <f t="shared" si="20"/>
        <v>PRODUCTION</v>
      </c>
      <c r="G178" s="66" t="str">
        <f t="shared" si="21"/>
        <v>ACTIVE</v>
      </c>
      <c r="H178" s="66" t="str">
        <f t="shared" si="22"/>
        <v>DME EQ</v>
      </c>
      <c r="I178" s="67">
        <f t="shared" si="23"/>
        <v>43150</v>
      </c>
      <c r="J178" s="66">
        <v>44088580</v>
      </c>
      <c r="K178" s="66">
        <v>65</v>
      </c>
      <c r="L178" s="66" t="s">
        <v>15152</v>
      </c>
    </row>
    <row r="179" spans="1:12" x14ac:dyDescent="0.25">
      <c r="A179" s="66">
        <v>51725688</v>
      </c>
      <c r="B179" s="66" t="str">
        <f t="shared" si="16"/>
        <v>E0.2</v>
      </c>
      <c r="C179" s="66" t="str">
        <f t="shared" si="17"/>
        <v>Maralit, Rozzel</v>
      </c>
      <c r="D179" s="66" t="str">
        <f t="shared" si="18"/>
        <v>Lozares, Eurvene Mark Santiago</v>
      </c>
      <c r="E179" s="66" t="str">
        <f t="shared" si="19"/>
        <v>Senior CSR</v>
      </c>
      <c r="F179" s="66" t="str">
        <f t="shared" si="20"/>
        <v>PRODUCTION</v>
      </c>
      <c r="G179" s="66" t="str">
        <f t="shared" si="21"/>
        <v>ACTIVE</v>
      </c>
      <c r="H179" s="66" t="str">
        <f t="shared" si="22"/>
        <v>PPMC BPM</v>
      </c>
      <c r="I179" s="67">
        <f t="shared" si="23"/>
        <v>43182</v>
      </c>
      <c r="J179" s="66">
        <v>96611259</v>
      </c>
      <c r="K179" s="66">
        <v>64</v>
      </c>
      <c r="L179" s="66" t="s">
        <v>15152</v>
      </c>
    </row>
    <row r="180" spans="1:12" x14ac:dyDescent="0.25">
      <c r="A180" s="66">
        <v>51721458</v>
      </c>
      <c r="B180" s="66" t="str">
        <f t="shared" si="16"/>
        <v>E0.2</v>
      </c>
      <c r="C180" s="66" t="str">
        <f t="shared" si="17"/>
        <v>Marasigan, Michael Victor</v>
      </c>
      <c r="D180" s="66" t="str">
        <f t="shared" si="18"/>
        <v>Venales, Marven</v>
      </c>
      <c r="E180" s="66" t="str">
        <f t="shared" si="19"/>
        <v>Senior CSR</v>
      </c>
      <c r="F180" s="66" t="str">
        <f t="shared" si="20"/>
        <v>PRODUCTION</v>
      </c>
      <c r="G180" s="66" t="str">
        <f t="shared" si="21"/>
        <v>ACTIVE</v>
      </c>
      <c r="H180" s="66" t="str">
        <f t="shared" si="22"/>
        <v>Kaiser Orphan EDI</v>
      </c>
      <c r="I180" s="67">
        <f t="shared" si="23"/>
        <v>43150</v>
      </c>
      <c r="J180" s="66">
        <v>15653143</v>
      </c>
      <c r="K180" s="66">
        <v>76</v>
      </c>
      <c r="L180" s="66" t="s">
        <v>15152</v>
      </c>
    </row>
    <row r="181" spans="1:12" x14ac:dyDescent="0.25">
      <c r="A181" s="66">
        <v>51692598</v>
      </c>
      <c r="B181" s="66" t="str">
        <f t="shared" si="16"/>
        <v>E1.1</v>
      </c>
      <c r="C181" s="66" t="str">
        <f t="shared" si="17"/>
        <v>Marcelino, Mary Joy</v>
      </c>
      <c r="D181" s="66" t="str">
        <f t="shared" si="18"/>
        <v>Ronelle, Dalay</v>
      </c>
      <c r="E181" s="66" t="str">
        <f t="shared" si="19"/>
        <v>Team Leader</v>
      </c>
      <c r="F181" s="66" t="str">
        <f t="shared" si="20"/>
        <v>SUPPORT</v>
      </c>
      <c r="G181" s="66" t="str">
        <f t="shared" si="21"/>
        <v>ML</v>
      </c>
      <c r="H181" s="66" t="str">
        <f t="shared" si="22"/>
        <v>Floating</v>
      </c>
      <c r="I181" s="67">
        <f t="shared" si="23"/>
        <v>42929</v>
      </c>
      <c r="J181" s="66">
        <v>23378285</v>
      </c>
      <c r="K181" s="66">
        <v>74</v>
      </c>
      <c r="L181" s="66" t="s">
        <v>15152</v>
      </c>
    </row>
    <row r="182" spans="1:12" x14ac:dyDescent="0.25">
      <c r="A182" s="66">
        <v>51696342</v>
      </c>
      <c r="B182" s="66" t="str">
        <f t="shared" si="16"/>
        <v>E0.2</v>
      </c>
      <c r="C182" s="66" t="str">
        <f t="shared" si="17"/>
        <v>Mariano, John Paulo</v>
      </c>
      <c r="D182" s="66" t="str">
        <f t="shared" si="18"/>
        <v>Del Rosario, Rosemarie</v>
      </c>
      <c r="E182" s="66" t="str">
        <f t="shared" si="19"/>
        <v>Senior CSR</v>
      </c>
      <c r="F182" s="66" t="str">
        <f t="shared" si="20"/>
        <v>PRODUCTION</v>
      </c>
      <c r="G182" s="66" t="str">
        <f t="shared" si="21"/>
        <v>ACTIVE</v>
      </c>
      <c r="H182" s="66" t="str">
        <f t="shared" si="22"/>
        <v>PPMC IB L2</v>
      </c>
      <c r="I182" s="67">
        <f t="shared" si="23"/>
        <v>42954</v>
      </c>
      <c r="J182" s="66">
        <v>81725446</v>
      </c>
      <c r="K182" s="66">
        <v>74</v>
      </c>
      <c r="L182" s="66" t="s">
        <v>15152</v>
      </c>
    </row>
    <row r="183" spans="1:12" x14ac:dyDescent="0.25">
      <c r="A183" s="66">
        <v>51781014</v>
      </c>
      <c r="B183" s="66" t="str">
        <f t="shared" si="16"/>
        <v>E0.1</v>
      </c>
      <c r="C183" s="66" t="str">
        <f t="shared" si="17"/>
        <v>Mariano, Sabrina Marie</v>
      </c>
      <c r="D183" s="66" t="str">
        <f t="shared" si="18"/>
        <v>Boado, Ruel</v>
      </c>
      <c r="E183" s="66" t="str">
        <f t="shared" si="19"/>
        <v>CSR</v>
      </c>
      <c r="F183" s="66" t="str">
        <f t="shared" si="20"/>
        <v>PRODUCTION</v>
      </c>
      <c r="G183" s="66" t="str">
        <f t="shared" si="21"/>
        <v>ACTIVE</v>
      </c>
      <c r="H183" s="66" t="str">
        <f t="shared" si="22"/>
        <v>PPMC</v>
      </c>
      <c r="I183" s="67">
        <f t="shared" si="23"/>
        <v>43479</v>
      </c>
      <c r="J183" s="66">
        <v>43915171</v>
      </c>
      <c r="K183" s="66">
        <v>64</v>
      </c>
      <c r="L183" s="66" t="s">
        <v>15152</v>
      </c>
    </row>
    <row r="184" spans="1:12" x14ac:dyDescent="0.25">
      <c r="A184" s="66">
        <v>51588218</v>
      </c>
      <c r="B184" s="66" t="str">
        <f t="shared" si="16"/>
        <v>E0.2</v>
      </c>
      <c r="C184" s="66" t="str">
        <f t="shared" si="17"/>
        <v>Marquez, Steven Glenn</v>
      </c>
      <c r="D184" s="66" t="str">
        <f t="shared" si="18"/>
        <v>Oliveros, Kristel Aissa</v>
      </c>
      <c r="E184" s="66" t="str">
        <f t="shared" si="19"/>
        <v>Senior CSR</v>
      </c>
      <c r="F184" s="66" t="str">
        <f t="shared" si="20"/>
        <v>PRODUCTION</v>
      </c>
      <c r="G184" s="66" t="str">
        <f t="shared" si="21"/>
        <v>ACTIVE</v>
      </c>
      <c r="H184" s="66" t="str">
        <f t="shared" si="22"/>
        <v>PPMC</v>
      </c>
      <c r="I184" s="67">
        <f t="shared" si="23"/>
        <v>42348</v>
      </c>
      <c r="J184" s="66">
        <v>59872267</v>
      </c>
      <c r="K184" s="66">
        <v>63</v>
      </c>
      <c r="L184" s="66" t="s">
        <v>15152</v>
      </c>
    </row>
    <row r="185" spans="1:12" x14ac:dyDescent="0.25">
      <c r="A185" s="66">
        <v>51643108</v>
      </c>
      <c r="B185" s="66" t="str">
        <f t="shared" si="16"/>
        <v>E0.1</v>
      </c>
      <c r="C185" s="66" t="str">
        <f t="shared" si="17"/>
        <v>Serias, Rhuan</v>
      </c>
      <c r="D185" s="66" t="str">
        <f t="shared" si="18"/>
        <v>Famisaran, Kimberly</v>
      </c>
      <c r="E185" s="66" t="str">
        <f t="shared" si="19"/>
        <v>CSR</v>
      </c>
      <c r="F185" s="66" t="str">
        <f t="shared" si="20"/>
        <v>PRODUCTION</v>
      </c>
      <c r="G185" s="66" t="str">
        <f t="shared" si="21"/>
        <v>ACTIVE</v>
      </c>
      <c r="H185" s="66" t="str">
        <f t="shared" si="22"/>
        <v>Sleep EQ</v>
      </c>
      <c r="I185" s="67">
        <f t="shared" si="23"/>
        <v>42698</v>
      </c>
      <c r="J185" s="66">
        <v>66443889</v>
      </c>
      <c r="K185" s="66">
        <v>48</v>
      </c>
      <c r="L185" s="66" t="s">
        <v>15159</v>
      </c>
    </row>
    <row r="186" spans="1:12" x14ac:dyDescent="0.25">
      <c r="A186" s="66">
        <v>51727788</v>
      </c>
      <c r="B186" s="66" t="str">
        <f t="shared" si="16"/>
        <v>E0.2</v>
      </c>
      <c r="C186" s="66" t="str">
        <f t="shared" si="17"/>
        <v>Mascual, Darrel</v>
      </c>
      <c r="D186" s="66" t="str">
        <f t="shared" si="18"/>
        <v>Adove, Christian</v>
      </c>
      <c r="E186" s="66" t="str">
        <f t="shared" si="19"/>
        <v>Senior CSR</v>
      </c>
      <c r="F186" s="66" t="str">
        <f t="shared" si="20"/>
        <v>PRODUCTION</v>
      </c>
      <c r="G186" s="66" t="str">
        <f t="shared" si="21"/>
        <v>ACTIVE</v>
      </c>
      <c r="H186" s="66" t="str">
        <f t="shared" si="22"/>
        <v>Kaiser SMC Resupply</v>
      </c>
      <c r="I186" s="67">
        <f t="shared" si="23"/>
        <v>43195</v>
      </c>
      <c r="J186" s="66">
        <v>65707276</v>
      </c>
      <c r="K186" s="66">
        <v>71</v>
      </c>
      <c r="L186" s="66" t="s">
        <v>15152</v>
      </c>
    </row>
    <row r="187" spans="1:12" x14ac:dyDescent="0.25">
      <c r="A187" s="66">
        <v>51722217</v>
      </c>
      <c r="B187" s="66" t="str">
        <f t="shared" si="16"/>
        <v>E0.2</v>
      </c>
      <c r="C187" s="66" t="str">
        <f t="shared" si="17"/>
        <v>Mayangyang, Kaycee</v>
      </c>
      <c r="D187" s="66" t="str">
        <f t="shared" si="18"/>
        <v>Del Rosario, Rosemarie</v>
      </c>
      <c r="E187" s="66" t="str">
        <f t="shared" si="19"/>
        <v>Senior CSR</v>
      </c>
      <c r="F187" s="66" t="str">
        <f t="shared" si="20"/>
        <v>PRODUCTION</v>
      </c>
      <c r="G187" s="66" t="str">
        <f t="shared" si="21"/>
        <v>ACTIVE</v>
      </c>
      <c r="H187" s="66" t="str">
        <f t="shared" si="22"/>
        <v>PPMC IB L2</v>
      </c>
      <c r="I187" s="67">
        <f t="shared" si="23"/>
        <v>43157</v>
      </c>
      <c r="J187" s="66">
        <v>81017703</v>
      </c>
      <c r="K187" s="66">
        <v>63</v>
      </c>
      <c r="L187" s="66" t="s">
        <v>15152</v>
      </c>
    </row>
    <row r="188" spans="1:12" x14ac:dyDescent="0.25">
      <c r="A188" s="66">
        <v>51697019</v>
      </c>
      <c r="B188" s="66" t="str">
        <f t="shared" si="16"/>
        <v>E0.2</v>
      </c>
      <c r="C188" s="66" t="str">
        <f t="shared" si="17"/>
        <v>Medrano, Evangeline</v>
      </c>
      <c r="D188" s="66" t="str">
        <f t="shared" si="18"/>
        <v>Venales, Marven</v>
      </c>
      <c r="E188" s="66" t="str">
        <f t="shared" si="19"/>
        <v>Senior CSR</v>
      </c>
      <c r="F188" s="66" t="str">
        <f t="shared" si="20"/>
        <v>PRODUCTION</v>
      </c>
      <c r="G188" s="66" t="str">
        <f t="shared" si="21"/>
        <v>ACTIVE</v>
      </c>
      <c r="H188" s="66" t="str">
        <f t="shared" si="22"/>
        <v>Kaiser BU/AH</v>
      </c>
      <c r="I188" s="67">
        <f t="shared" si="23"/>
        <v>42961</v>
      </c>
      <c r="J188" s="66">
        <v>32758117</v>
      </c>
      <c r="K188" s="66">
        <v>73</v>
      </c>
      <c r="L188" s="66" t="s">
        <v>15152</v>
      </c>
    </row>
    <row r="189" spans="1:12" x14ac:dyDescent="0.25">
      <c r="A189" s="66">
        <v>51665079</v>
      </c>
      <c r="B189" s="66" t="str">
        <f t="shared" si="16"/>
        <v>E0.1</v>
      </c>
      <c r="C189" s="66" t="str">
        <f t="shared" si="17"/>
        <v>Villaflor, Kristina</v>
      </c>
      <c r="D189" s="66" t="str">
        <f t="shared" si="18"/>
        <v>Estaras, Rowell Golloso</v>
      </c>
      <c r="E189" s="66" t="str">
        <f t="shared" si="19"/>
        <v>CSR</v>
      </c>
      <c r="F189" s="66" t="str">
        <f t="shared" si="20"/>
        <v>PRODUCTION</v>
      </c>
      <c r="G189" s="66" t="str">
        <f t="shared" si="21"/>
        <v>ACTIVE</v>
      </c>
      <c r="H189" s="66" t="str">
        <f t="shared" si="22"/>
        <v>Sleep EQ</v>
      </c>
      <c r="I189" s="67">
        <f t="shared" si="23"/>
        <v>42768</v>
      </c>
      <c r="J189" s="66">
        <v>72322487</v>
      </c>
      <c r="K189" s="66">
        <v>48</v>
      </c>
      <c r="L189" s="66" t="s">
        <v>15159</v>
      </c>
    </row>
    <row r="190" spans="1:12" x14ac:dyDescent="0.25">
      <c r="A190" s="66">
        <v>51701116</v>
      </c>
      <c r="B190" s="66" t="str">
        <f t="shared" si="16"/>
        <v>E0.2</v>
      </c>
      <c r="C190" s="66" t="str">
        <f t="shared" si="17"/>
        <v>Mercado, Christopher John</v>
      </c>
      <c r="D190" s="66" t="str">
        <f t="shared" si="18"/>
        <v>Lozares, Eurvene Mark Santiago</v>
      </c>
      <c r="E190" s="66" t="str">
        <f t="shared" si="19"/>
        <v>Senior CSR</v>
      </c>
      <c r="F190" s="66" t="str">
        <f t="shared" si="20"/>
        <v>PRODUCTION</v>
      </c>
      <c r="G190" s="66" t="str">
        <f t="shared" si="21"/>
        <v>ACTIVE</v>
      </c>
      <c r="H190" s="66" t="str">
        <f t="shared" si="22"/>
        <v>PPMC BPM</v>
      </c>
      <c r="I190" s="67">
        <f t="shared" si="23"/>
        <v>42985</v>
      </c>
      <c r="J190" s="66">
        <v>91460762</v>
      </c>
      <c r="K190" s="66">
        <v>69</v>
      </c>
      <c r="L190" s="66" t="s">
        <v>15152</v>
      </c>
    </row>
    <row r="191" spans="1:12" x14ac:dyDescent="0.25">
      <c r="A191" s="66">
        <v>51721479</v>
      </c>
      <c r="B191" s="66" t="str">
        <f t="shared" si="16"/>
        <v>E0.2</v>
      </c>
      <c r="C191" s="66" t="str">
        <f t="shared" si="17"/>
        <v>Mia, Michael</v>
      </c>
      <c r="D191" s="66" t="str">
        <f t="shared" si="18"/>
        <v>Venales, Marven</v>
      </c>
      <c r="E191" s="66" t="str">
        <f t="shared" si="19"/>
        <v>Senior CSR</v>
      </c>
      <c r="F191" s="66" t="str">
        <f t="shared" si="20"/>
        <v>PRODUCTION</v>
      </c>
      <c r="G191" s="66" t="str">
        <f t="shared" si="21"/>
        <v>ACTIVE</v>
      </c>
      <c r="H191" s="66" t="str">
        <f t="shared" si="22"/>
        <v>Kaiser BU/AH</v>
      </c>
      <c r="I191" s="67">
        <f t="shared" si="23"/>
        <v>43150</v>
      </c>
      <c r="J191" s="66">
        <v>20051432</v>
      </c>
      <c r="K191" s="66">
        <v>78</v>
      </c>
      <c r="L191" s="66" t="s">
        <v>15152</v>
      </c>
    </row>
    <row r="192" spans="1:12" x14ac:dyDescent="0.25">
      <c r="A192" s="66">
        <v>51721298</v>
      </c>
      <c r="B192" s="66" t="str">
        <f t="shared" si="16"/>
        <v>E0.2</v>
      </c>
      <c r="C192" s="66" t="str">
        <f t="shared" si="17"/>
        <v>Miguel, Carlo</v>
      </c>
      <c r="D192" s="66" t="str">
        <f t="shared" si="18"/>
        <v>Famisaran, Kimberly</v>
      </c>
      <c r="E192" s="66" t="str">
        <f t="shared" si="19"/>
        <v>Senior CSR</v>
      </c>
      <c r="F192" s="66" t="str">
        <f t="shared" si="20"/>
        <v>PRODUCTION</v>
      </c>
      <c r="G192" s="66" t="str">
        <f t="shared" si="21"/>
        <v>ACTIVE</v>
      </c>
      <c r="H192" s="66" t="str">
        <f t="shared" si="22"/>
        <v>Sleep EQ</v>
      </c>
      <c r="I192" s="67">
        <f t="shared" si="23"/>
        <v>43144</v>
      </c>
      <c r="J192" s="66">
        <v>74735208</v>
      </c>
      <c r="K192" s="66">
        <v>62</v>
      </c>
      <c r="L192" s="66" t="s">
        <v>15152</v>
      </c>
    </row>
    <row r="193" spans="1:12" x14ac:dyDescent="0.25">
      <c r="A193" s="66">
        <v>51721454</v>
      </c>
      <c r="B193" s="66" t="str">
        <f t="shared" si="16"/>
        <v>E0.2</v>
      </c>
      <c r="C193" s="66" t="str">
        <f t="shared" si="17"/>
        <v>Monterola, Betsy</v>
      </c>
      <c r="D193" s="66" t="str">
        <f t="shared" si="18"/>
        <v>Estaras, Rowell Golloso</v>
      </c>
      <c r="E193" s="66" t="str">
        <f t="shared" si="19"/>
        <v>Senior CSR</v>
      </c>
      <c r="F193" s="66" t="str">
        <f t="shared" si="20"/>
        <v>PRODUCTION</v>
      </c>
      <c r="G193" s="66" t="str">
        <f t="shared" si="21"/>
        <v>ACTIVE</v>
      </c>
      <c r="H193" s="66" t="str">
        <f t="shared" si="22"/>
        <v>Sleep EQ</v>
      </c>
      <c r="I193" s="67">
        <f t="shared" si="23"/>
        <v>43150</v>
      </c>
      <c r="J193" s="66">
        <v>40827872</v>
      </c>
      <c r="K193" s="66">
        <v>68</v>
      </c>
      <c r="L193" s="66" t="s">
        <v>15152</v>
      </c>
    </row>
    <row r="194" spans="1:12" x14ac:dyDescent="0.25">
      <c r="A194" s="66">
        <v>51721470</v>
      </c>
      <c r="B194" s="66" t="str">
        <f t="shared" ref="B194:B257" si="24">VLOOKUP(A194,AA,17,FALSE)</f>
        <v>E0.2</v>
      </c>
      <c r="C194" s="66" t="str">
        <f t="shared" ref="C194:C257" si="25">VLOOKUP(A194,AA,2,FALSE)</f>
        <v>Morales, John Edward</v>
      </c>
      <c r="D194" s="66" t="str">
        <f t="shared" ref="D194:D257" si="26">VLOOKUP(A194,AA,8,FALSE)</f>
        <v>Venales, Marven</v>
      </c>
      <c r="E194" s="66" t="str">
        <f t="shared" ref="E194:E257" si="27">VLOOKUP(A194,AA,11,FALSE)</f>
        <v>Senior CSR</v>
      </c>
      <c r="F194" s="66" t="str">
        <f t="shared" ref="F194:F257" si="28">VLOOKUP(A194,AA,12,FALSE)</f>
        <v>PRODUCTION</v>
      </c>
      <c r="G194" s="66" t="str">
        <f t="shared" ref="G194:G257" si="29">VLOOKUP(A194,AA,13,FALSE)</f>
        <v>ACTIVE</v>
      </c>
      <c r="H194" s="66" t="str">
        <f t="shared" ref="H194:H257" si="30">VLOOKUP(A194,AA,14,FALSE)</f>
        <v>Kaiser Orphan EDI</v>
      </c>
      <c r="I194" s="67">
        <f t="shared" ref="I194:I257" si="31">VLOOKUP(A194,AA,19,FALSE)</f>
        <v>43150</v>
      </c>
      <c r="J194" s="66">
        <v>29888853</v>
      </c>
      <c r="K194" s="66">
        <v>65</v>
      </c>
      <c r="L194" s="66" t="s">
        <v>15152</v>
      </c>
    </row>
    <row r="195" spans="1:12" x14ac:dyDescent="0.25">
      <c r="A195" s="66">
        <v>51695853</v>
      </c>
      <c r="B195" s="66" t="str">
        <f t="shared" si="24"/>
        <v>E0.2</v>
      </c>
      <c r="C195" s="66" t="str">
        <f t="shared" si="25"/>
        <v>More, Kevin Lois</v>
      </c>
      <c r="D195" s="66" t="str">
        <f t="shared" si="26"/>
        <v>Catalan, Honorato</v>
      </c>
      <c r="E195" s="66" t="str">
        <f t="shared" si="27"/>
        <v>Senior CSR</v>
      </c>
      <c r="F195" s="66" t="str">
        <f t="shared" si="28"/>
        <v>PRODUCTION</v>
      </c>
      <c r="G195" s="66" t="str">
        <f t="shared" si="29"/>
        <v>ACTIVE</v>
      </c>
      <c r="H195" s="66" t="str">
        <f t="shared" si="30"/>
        <v>PPMC IB L2</v>
      </c>
      <c r="I195" s="67">
        <f t="shared" si="31"/>
        <v>42950</v>
      </c>
      <c r="J195" s="66">
        <v>81075346</v>
      </c>
      <c r="K195" s="66">
        <v>71</v>
      </c>
      <c r="L195" s="66" t="s">
        <v>15152</v>
      </c>
    </row>
    <row r="196" spans="1:12" x14ac:dyDescent="0.25">
      <c r="A196" s="66">
        <v>51722864</v>
      </c>
      <c r="B196" s="66" t="str">
        <f t="shared" si="24"/>
        <v>E0.2</v>
      </c>
      <c r="C196" s="66" t="str">
        <f t="shared" si="25"/>
        <v>Morente, Marvin</v>
      </c>
      <c r="D196" s="66" t="str">
        <f t="shared" si="26"/>
        <v>Pereira, Aiza Gay</v>
      </c>
      <c r="E196" s="66" t="str">
        <f t="shared" si="27"/>
        <v>Senior CSR</v>
      </c>
      <c r="F196" s="66" t="str">
        <f t="shared" si="28"/>
        <v>PRODUCTION</v>
      </c>
      <c r="G196" s="66" t="str">
        <f t="shared" si="29"/>
        <v>ACTIVE</v>
      </c>
      <c r="H196" s="66" t="str">
        <f t="shared" si="30"/>
        <v>Sleep EQ</v>
      </c>
      <c r="I196" s="67">
        <f t="shared" si="31"/>
        <v>43159</v>
      </c>
      <c r="J196" s="66">
        <v>25591634</v>
      </c>
      <c r="K196" s="66">
        <v>65</v>
      </c>
      <c r="L196" s="66" t="s">
        <v>15152</v>
      </c>
    </row>
    <row r="197" spans="1:12" x14ac:dyDescent="0.25">
      <c r="A197" s="66">
        <v>51743068</v>
      </c>
      <c r="B197" s="66" t="str">
        <f t="shared" si="24"/>
        <v>E0.1</v>
      </c>
      <c r="C197" s="66" t="str">
        <f t="shared" si="25"/>
        <v>Mozo, Gabriel</v>
      </c>
      <c r="D197" s="66" t="str">
        <f t="shared" si="26"/>
        <v>Boado, Ruel</v>
      </c>
      <c r="E197" s="66" t="str">
        <f t="shared" si="27"/>
        <v>CSR</v>
      </c>
      <c r="F197" s="66" t="str">
        <f t="shared" si="28"/>
        <v>PRODUCTION</v>
      </c>
      <c r="G197" s="66" t="str">
        <f t="shared" si="29"/>
        <v>ACTIVE</v>
      </c>
      <c r="H197" s="66" t="str">
        <f t="shared" si="30"/>
        <v>PPMC</v>
      </c>
      <c r="I197" s="67">
        <f t="shared" si="31"/>
        <v>43301</v>
      </c>
      <c r="J197" s="66">
        <v>55964006</v>
      </c>
      <c r="K197" s="66">
        <v>64</v>
      </c>
      <c r="L197" s="66" t="s">
        <v>15152</v>
      </c>
    </row>
    <row r="198" spans="1:12" x14ac:dyDescent="0.25">
      <c r="A198" s="66">
        <v>51721815</v>
      </c>
      <c r="B198" s="66" t="str">
        <f t="shared" si="24"/>
        <v>E0.2</v>
      </c>
      <c r="C198" s="66" t="str">
        <f t="shared" si="25"/>
        <v>Nacion, Yrvin</v>
      </c>
      <c r="D198" s="66" t="str">
        <f t="shared" si="26"/>
        <v>Venales, Marven</v>
      </c>
      <c r="E198" s="66" t="str">
        <f t="shared" si="27"/>
        <v>Senior CSR</v>
      </c>
      <c r="F198" s="66" t="str">
        <f t="shared" si="28"/>
        <v>PRODUCTION</v>
      </c>
      <c r="G198" s="66" t="str">
        <f t="shared" si="29"/>
        <v>ACTIVE</v>
      </c>
      <c r="H198" s="66" t="str">
        <f t="shared" si="30"/>
        <v>Kaiser BU/AH</v>
      </c>
      <c r="I198" s="67">
        <f t="shared" si="31"/>
        <v>43153</v>
      </c>
      <c r="J198" s="66">
        <v>24996487</v>
      </c>
      <c r="K198" s="66">
        <v>69</v>
      </c>
      <c r="L198" s="66" t="s">
        <v>15152</v>
      </c>
    </row>
    <row r="199" spans="1:12" x14ac:dyDescent="0.25">
      <c r="A199" s="66">
        <v>51723237</v>
      </c>
      <c r="B199" s="66" t="str">
        <f t="shared" si="24"/>
        <v>E0.2</v>
      </c>
      <c r="C199" s="66" t="str">
        <f t="shared" si="25"/>
        <v>Narvasa, John Michael</v>
      </c>
      <c r="D199" s="66" t="str">
        <f t="shared" si="26"/>
        <v>Catalan, Honorato</v>
      </c>
      <c r="E199" s="66" t="str">
        <f t="shared" si="27"/>
        <v>Senior CSR</v>
      </c>
      <c r="F199" s="66" t="str">
        <f t="shared" si="28"/>
        <v>PRODUCTION</v>
      </c>
      <c r="G199" s="66" t="str">
        <f t="shared" si="29"/>
        <v>ACTIVE</v>
      </c>
      <c r="H199" s="66" t="str">
        <f t="shared" si="30"/>
        <v>PPMC IB L2</v>
      </c>
      <c r="I199" s="67">
        <f t="shared" si="31"/>
        <v>43161</v>
      </c>
      <c r="J199" s="66">
        <v>98939770</v>
      </c>
      <c r="K199" s="66">
        <v>69</v>
      </c>
      <c r="L199" s="66" t="s">
        <v>15152</v>
      </c>
    </row>
    <row r="200" spans="1:12" x14ac:dyDescent="0.25">
      <c r="A200" s="66">
        <v>51604916</v>
      </c>
      <c r="B200" s="66" t="str">
        <f t="shared" si="24"/>
        <v>E0.3</v>
      </c>
      <c r="C200" s="66" t="str">
        <f t="shared" si="25"/>
        <v>Natividad, Henry Jr.</v>
      </c>
      <c r="D200" s="66" t="str">
        <f t="shared" si="26"/>
        <v>Flores, Ma. Adelfa</v>
      </c>
      <c r="E200" s="66" t="str">
        <f t="shared" si="27"/>
        <v>Quality Analyst</v>
      </c>
      <c r="F200" s="66" t="str">
        <f t="shared" si="28"/>
        <v>SUPPORT</v>
      </c>
      <c r="G200" s="66" t="str">
        <f t="shared" si="29"/>
        <v>ACTIVE</v>
      </c>
      <c r="H200" s="66" t="str">
        <f t="shared" si="30"/>
        <v>ALL</v>
      </c>
      <c r="I200" s="67">
        <f t="shared" si="31"/>
        <v>42460</v>
      </c>
      <c r="J200" s="66">
        <v>54655356</v>
      </c>
      <c r="K200" s="66">
        <v>65</v>
      </c>
      <c r="L200" s="66" t="s">
        <v>15152</v>
      </c>
    </row>
    <row r="201" spans="1:12" x14ac:dyDescent="0.25">
      <c r="A201" s="66">
        <v>51585203</v>
      </c>
      <c r="B201" s="66" t="str">
        <f t="shared" si="24"/>
        <v>E0.2</v>
      </c>
      <c r="C201" s="66" t="str">
        <f t="shared" si="25"/>
        <v>Nepomuceno, Annie</v>
      </c>
      <c r="D201" s="66" t="str">
        <f t="shared" si="26"/>
        <v>Lozares, Eurvene Mark Santiago</v>
      </c>
      <c r="E201" s="66" t="str">
        <f t="shared" si="27"/>
        <v>Senior CSR</v>
      </c>
      <c r="F201" s="66" t="str">
        <f t="shared" si="28"/>
        <v>PRODUCTION</v>
      </c>
      <c r="G201" s="66" t="str">
        <f t="shared" si="29"/>
        <v>ACTIVE</v>
      </c>
      <c r="H201" s="66" t="str">
        <f t="shared" si="30"/>
        <v>PPMC BPM</v>
      </c>
      <c r="I201" s="67">
        <f t="shared" si="31"/>
        <v>42320</v>
      </c>
      <c r="J201" s="66">
        <v>25082404</v>
      </c>
      <c r="K201" s="66">
        <v>71</v>
      </c>
      <c r="L201" s="66" t="s">
        <v>15152</v>
      </c>
    </row>
    <row r="202" spans="1:12" x14ac:dyDescent="0.25">
      <c r="A202" s="66">
        <v>51598203</v>
      </c>
      <c r="B202" s="66" t="str">
        <f t="shared" si="24"/>
        <v>E0.2</v>
      </c>
      <c r="C202" s="66" t="str">
        <f t="shared" si="25"/>
        <v>Niverba, Melissa Miles</v>
      </c>
      <c r="D202" s="66" t="str">
        <f t="shared" si="26"/>
        <v>Oyando, Jayson</v>
      </c>
      <c r="E202" s="66" t="str">
        <f t="shared" si="27"/>
        <v>Senior CSR</v>
      </c>
      <c r="F202" s="66" t="str">
        <f t="shared" si="28"/>
        <v>PRODUCTION</v>
      </c>
      <c r="G202" s="66" t="str">
        <f t="shared" si="29"/>
        <v>ACTIVE</v>
      </c>
      <c r="H202" s="66" t="str">
        <f t="shared" si="30"/>
        <v>PPMC IB L2</v>
      </c>
      <c r="I202" s="67">
        <f t="shared" si="31"/>
        <v>42418</v>
      </c>
      <c r="J202" s="66">
        <v>74778028</v>
      </c>
      <c r="K202" s="66">
        <v>68</v>
      </c>
      <c r="L202" s="66" t="s">
        <v>15152</v>
      </c>
    </row>
    <row r="203" spans="1:12" x14ac:dyDescent="0.25">
      <c r="A203" s="66">
        <v>51725455</v>
      </c>
      <c r="B203" s="66" t="str">
        <f t="shared" si="24"/>
        <v>E0.2</v>
      </c>
      <c r="C203" s="66" t="str">
        <f t="shared" si="25"/>
        <v>Oamil, Mary Ann Rose</v>
      </c>
      <c r="D203" s="66" t="str">
        <f t="shared" si="26"/>
        <v>Acena, Bert Allan</v>
      </c>
      <c r="E203" s="66" t="str">
        <f t="shared" si="27"/>
        <v>Senior CSR</v>
      </c>
      <c r="F203" s="66" t="str">
        <f t="shared" si="28"/>
        <v>PRODUCTION</v>
      </c>
      <c r="G203" s="66" t="str">
        <f t="shared" si="29"/>
        <v>ACTIVE</v>
      </c>
      <c r="H203" s="66" t="str">
        <f t="shared" si="30"/>
        <v>Kaiser Closet</v>
      </c>
      <c r="I203" s="67">
        <f t="shared" si="31"/>
        <v>43180</v>
      </c>
      <c r="J203" s="66">
        <v>52959000</v>
      </c>
      <c r="K203" s="66">
        <v>62</v>
      </c>
      <c r="L203" s="66" t="s">
        <v>15152</v>
      </c>
    </row>
    <row r="204" spans="1:12" x14ac:dyDescent="0.25">
      <c r="A204" s="66">
        <v>51724274</v>
      </c>
      <c r="B204" s="66" t="str">
        <f t="shared" si="24"/>
        <v>E0.2</v>
      </c>
      <c r="C204" s="66" t="str">
        <f t="shared" si="25"/>
        <v>Oba, Raquel</v>
      </c>
      <c r="D204" s="66" t="str">
        <f t="shared" si="26"/>
        <v>Oyando, Jayson</v>
      </c>
      <c r="E204" s="66" t="str">
        <f t="shared" si="27"/>
        <v>Senior CSR</v>
      </c>
      <c r="F204" s="66" t="str">
        <f t="shared" si="28"/>
        <v>PRODUCTION</v>
      </c>
      <c r="G204" s="66" t="str">
        <f t="shared" si="29"/>
        <v>ACTIVE</v>
      </c>
      <c r="H204" s="66" t="str">
        <f t="shared" si="30"/>
        <v>PPMC IB L2</v>
      </c>
      <c r="I204" s="67">
        <f t="shared" si="31"/>
        <v>43166</v>
      </c>
      <c r="J204" s="66">
        <v>77123584</v>
      </c>
      <c r="K204" s="66">
        <v>69</v>
      </c>
      <c r="L204" s="66" t="s">
        <v>15152</v>
      </c>
    </row>
    <row r="205" spans="1:12" x14ac:dyDescent="0.25">
      <c r="A205" s="66">
        <v>51718187</v>
      </c>
      <c r="B205" s="66" t="str">
        <f t="shared" si="24"/>
        <v>E0.2</v>
      </c>
      <c r="C205" s="66" t="str">
        <f t="shared" si="25"/>
        <v>Oblepias, Nenebeth Ann</v>
      </c>
      <c r="D205" s="66" t="str">
        <f t="shared" si="26"/>
        <v>Saway, Kim Edward</v>
      </c>
      <c r="E205" s="66" t="str">
        <f t="shared" si="27"/>
        <v>Senior CSR</v>
      </c>
      <c r="F205" s="66" t="str">
        <f t="shared" si="28"/>
        <v>PRODUCTION</v>
      </c>
      <c r="G205" s="66" t="str">
        <f t="shared" si="29"/>
        <v>ACTIVE</v>
      </c>
      <c r="H205" s="66" t="str">
        <f t="shared" si="30"/>
        <v>Sleep CS</v>
      </c>
      <c r="I205" s="67">
        <f t="shared" si="31"/>
        <v>43125</v>
      </c>
      <c r="J205" s="66">
        <v>32817262</v>
      </c>
      <c r="K205" s="66">
        <v>68</v>
      </c>
      <c r="L205" s="66" t="s">
        <v>15152</v>
      </c>
    </row>
    <row r="206" spans="1:12" x14ac:dyDescent="0.25">
      <c r="A206" s="66">
        <v>51722938</v>
      </c>
      <c r="B206" s="66" t="str">
        <f t="shared" si="24"/>
        <v>E0.2</v>
      </c>
      <c r="C206" s="66" t="str">
        <f t="shared" si="25"/>
        <v>Ocampo, Bienvenido III</v>
      </c>
      <c r="D206" s="66" t="str">
        <f t="shared" si="26"/>
        <v>Adove, Christian</v>
      </c>
      <c r="E206" s="66" t="str">
        <f t="shared" si="27"/>
        <v>Senior CSR</v>
      </c>
      <c r="F206" s="66" t="str">
        <f t="shared" si="28"/>
        <v>PRODUCTION</v>
      </c>
      <c r="G206" s="66" t="str">
        <f t="shared" si="29"/>
        <v>ACTIVE</v>
      </c>
      <c r="H206" s="66" t="str">
        <f t="shared" si="30"/>
        <v>Kaiser SMC Resupply</v>
      </c>
      <c r="I206" s="67">
        <f t="shared" si="31"/>
        <v>43159</v>
      </c>
      <c r="J206" s="66">
        <v>27046932</v>
      </c>
      <c r="K206" s="66">
        <v>64</v>
      </c>
      <c r="L206" s="66" t="s">
        <v>15152</v>
      </c>
    </row>
    <row r="207" spans="1:12" x14ac:dyDescent="0.25">
      <c r="A207" s="66">
        <v>51725689</v>
      </c>
      <c r="B207" s="66" t="str">
        <f t="shared" si="24"/>
        <v>E0.2</v>
      </c>
      <c r="C207" s="66" t="str">
        <f t="shared" si="25"/>
        <v>Ocampo, Joshua Michael</v>
      </c>
      <c r="D207" s="66" t="str">
        <f t="shared" si="26"/>
        <v>Catalan, Honorato</v>
      </c>
      <c r="E207" s="66" t="str">
        <f t="shared" si="27"/>
        <v>Senior CSR</v>
      </c>
      <c r="F207" s="66" t="str">
        <f t="shared" si="28"/>
        <v>PRODUCTION</v>
      </c>
      <c r="G207" s="66" t="str">
        <f t="shared" si="29"/>
        <v>ACTIVE</v>
      </c>
      <c r="H207" s="66" t="str">
        <f t="shared" si="30"/>
        <v>PPMC IB L2</v>
      </c>
      <c r="I207" s="67">
        <f t="shared" si="31"/>
        <v>43182</v>
      </c>
      <c r="J207" s="66">
        <v>31647948</v>
      </c>
      <c r="K207" s="66">
        <v>68</v>
      </c>
      <c r="L207" s="66" t="s">
        <v>15152</v>
      </c>
    </row>
    <row r="208" spans="1:12" x14ac:dyDescent="0.25">
      <c r="A208" s="66">
        <v>51721475</v>
      </c>
      <c r="B208" s="66" t="str">
        <f t="shared" si="24"/>
        <v>E0.2</v>
      </c>
      <c r="C208" s="66" t="str">
        <f t="shared" si="25"/>
        <v>Olaguer, Adriana Leny</v>
      </c>
      <c r="D208" s="66" t="str">
        <f t="shared" si="26"/>
        <v>Venales, Marven</v>
      </c>
      <c r="E208" s="66" t="str">
        <f t="shared" si="27"/>
        <v>Senior CSR</v>
      </c>
      <c r="F208" s="66" t="str">
        <f t="shared" si="28"/>
        <v>PRODUCTION</v>
      </c>
      <c r="G208" s="66" t="str">
        <f t="shared" si="29"/>
        <v>ACTIVE</v>
      </c>
      <c r="H208" s="66" t="str">
        <f t="shared" si="30"/>
        <v>Kaiser BU/AH</v>
      </c>
      <c r="I208" s="67">
        <f t="shared" si="31"/>
        <v>43150</v>
      </c>
      <c r="J208" s="66">
        <v>27472303</v>
      </c>
      <c r="K208" s="66">
        <v>63</v>
      </c>
      <c r="L208" s="66" t="s">
        <v>15152</v>
      </c>
    </row>
    <row r="209" spans="1:12" x14ac:dyDescent="0.25">
      <c r="A209" s="66">
        <v>51768433</v>
      </c>
      <c r="B209" s="66" t="str">
        <f t="shared" si="24"/>
        <v>E0.2</v>
      </c>
      <c r="C209" s="66" t="str">
        <f t="shared" si="25"/>
        <v>Olaguer, Jacqueline</v>
      </c>
      <c r="D209" s="66" t="str">
        <f t="shared" si="26"/>
        <v>Saway, Kim Edward</v>
      </c>
      <c r="E209" s="66" t="str">
        <f t="shared" si="27"/>
        <v>Senior CSR</v>
      </c>
      <c r="F209" s="66" t="str">
        <f t="shared" si="28"/>
        <v>PRODUCTION</v>
      </c>
      <c r="G209" s="66" t="str">
        <f t="shared" si="29"/>
        <v>ACTIVE</v>
      </c>
      <c r="H209" s="66" t="str">
        <f t="shared" si="30"/>
        <v>Sleep CS</v>
      </c>
      <c r="I209" s="67">
        <f t="shared" si="31"/>
        <v>43413</v>
      </c>
      <c r="J209" s="66">
        <v>20084579</v>
      </c>
      <c r="K209" s="66">
        <v>62</v>
      </c>
      <c r="L209" s="66" t="s">
        <v>15152</v>
      </c>
    </row>
    <row r="210" spans="1:12" x14ac:dyDescent="0.25">
      <c r="A210" s="66">
        <v>51588229</v>
      </c>
      <c r="B210" s="66" t="str">
        <f t="shared" si="24"/>
        <v>E0.3</v>
      </c>
      <c r="C210" s="66" t="str">
        <f t="shared" si="25"/>
        <v>Olivadez, Jezza</v>
      </c>
      <c r="D210" s="66" t="str">
        <f t="shared" si="26"/>
        <v>Ronelle, Dalay</v>
      </c>
      <c r="E210" s="66" t="str">
        <f t="shared" si="27"/>
        <v>SME</v>
      </c>
      <c r="F210" s="66" t="str">
        <f t="shared" si="28"/>
        <v>SUPPORT</v>
      </c>
      <c r="G210" s="66" t="str">
        <f t="shared" si="29"/>
        <v>ACTIVE</v>
      </c>
      <c r="H210" s="66" t="str">
        <f t="shared" si="30"/>
        <v>PPMC</v>
      </c>
      <c r="I210" s="67">
        <f t="shared" si="31"/>
        <v>42348</v>
      </c>
      <c r="J210" s="66">
        <v>83159296</v>
      </c>
      <c r="K210" s="66">
        <v>68</v>
      </c>
      <c r="L210" s="66" t="s">
        <v>15152</v>
      </c>
    </row>
    <row r="211" spans="1:12" x14ac:dyDescent="0.25">
      <c r="A211" s="66">
        <v>51609647</v>
      </c>
      <c r="B211" s="66" t="str">
        <f t="shared" si="24"/>
        <v>E1.1</v>
      </c>
      <c r="C211" s="66" t="str">
        <f t="shared" si="25"/>
        <v>Oliveros, Kristel Aissa</v>
      </c>
      <c r="D211" s="66" t="str">
        <f t="shared" si="26"/>
        <v>Ronelle, Dalay</v>
      </c>
      <c r="E211" s="66" t="str">
        <f t="shared" si="27"/>
        <v>Team Leader</v>
      </c>
      <c r="F211" s="66" t="str">
        <f t="shared" si="28"/>
        <v>SUPPORT</v>
      </c>
      <c r="G211" s="66" t="str">
        <f t="shared" si="29"/>
        <v>ACTIVE</v>
      </c>
      <c r="H211" s="66" t="str">
        <f t="shared" si="30"/>
        <v>PPMC</v>
      </c>
      <c r="I211" s="67">
        <f t="shared" si="31"/>
        <v>42489</v>
      </c>
      <c r="J211" s="66">
        <v>62340334</v>
      </c>
      <c r="K211" s="66">
        <v>65</v>
      </c>
      <c r="L211" s="66" t="s">
        <v>15152</v>
      </c>
    </row>
    <row r="212" spans="1:12" x14ac:dyDescent="0.25">
      <c r="A212" s="66">
        <v>51705702</v>
      </c>
      <c r="B212" s="66" t="str">
        <f t="shared" si="24"/>
        <v>E0.3</v>
      </c>
      <c r="C212" s="66" t="str">
        <f t="shared" si="25"/>
        <v>Orbien, Louie Lee</v>
      </c>
      <c r="D212" s="66" t="str">
        <f t="shared" si="26"/>
        <v>Flores, Ma. Adelfa</v>
      </c>
      <c r="E212" s="66" t="str">
        <f t="shared" si="27"/>
        <v>Quality Analyst</v>
      </c>
      <c r="F212" s="66" t="str">
        <f t="shared" si="28"/>
        <v>SUPPORT</v>
      </c>
      <c r="G212" s="66" t="str">
        <f t="shared" si="29"/>
        <v>ACTIVE</v>
      </c>
      <c r="H212" s="66" t="str">
        <f t="shared" si="30"/>
        <v>Sleep EQ</v>
      </c>
      <c r="I212" s="67">
        <f t="shared" si="31"/>
        <v>43017</v>
      </c>
      <c r="J212" s="66" t="s">
        <v>15158</v>
      </c>
      <c r="K212" s="66">
        <v>69</v>
      </c>
      <c r="L212" s="66" t="s">
        <v>15152</v>
      </c>
    </row>
    <row r="213" spans="1:12" x14ac:dyDescent="0.25">
      <c r="A213" s="66">
        <v>51804001</v>
      </c>
      <c r="B213" s="66" t="str">
        <f t="shared" si="24"/>
        <v>E0.2</v>
      </c>
      <c r="C213" s="66" t="str">
        <f t="shared" si="25"/>
        <v>Ordoñez, Sarah Marie</v>
      </c>
      <c r="D213" s="66" t="str">
        <f t="shared" si="26"/>
        <v>Evangelista, Jose Roy</v>
      </c>
      <c r="E213" s="66" t="str">
        <f t="shared" si="27"/>
        <v>Senior CSR</v>
      </c>
      <c r="F213" s="66" t="str">
        <f t="shared" si="28"/>
        <v>PRODUCTION</v>
      </c>
      <c r="G213" s="66" t="str">
        <f t="shared" si="29"/>
        <v>ACTIVE</v>
      </c>
      <c r="H213" s="66" t="str">
        <f t="shared" si="30"/>
        <v>Standard PAP</v>
      </c>
      <c r="I213" s="67">
        <f t="shared" si="31"/>
        <v>43566</v>
      </c>
      <c r="J213" s="66">
        <v>15237298</v>
      </c>
      <c r="K213" s="66">
        <v>76</v>
      </c>
      <c r="L213" s="66" t="s">
        <v>15152</v>
      </c>
    </row>
    <row r="214" spans="1:12" x14ac:dyDescent="0.25">
      <c r="A214" s="66">
        <v>51722219</v>
      </c>
      <c r="B214" s="66" t="str">
        <f t="shared" si="24"/>
        <v>E0.2</v>
      </c>
      <c r="C214" s="66" t="str">
        <f t="shared" si="25"/>
        <v>Ordono, Vickilou</v>
      </c>
      <c r="D214" s="66" t="str">
        <f t="shared" si="26"/>
        <v>Catalan, Honorato</v>
      </c>
      <c r="E214" s="66" t="str">
        <f t="shared" si="27"/>
        <v>Senior CSR</v>
      </c>
      <c r="F214" s="66" t="str">
        <f t="shared" si="28"/>
        <v>PRODUCTION</v>
      </c>
      <c r="G214" s="66" t="str">
        <f t="shared" si="29"/>
        <v>ACTIVE</v>
      </c>
      <c r="H214" s="66" t="str">
        <f t="shared" si="30"/>
        <v>PPMC IB L2</v>
      </c>
      <c r="I214" s="67">
        <f t="shared" si="31"/>
        <v>43157</v>
      </c>
      <c r="J214" s="66">
        <v>18021261</v>
      </c>
      <c r="K214" s="66">
        <v>66</v>
      </c>
      <c r="L214" s="66" t="s">
        <v>15152</v>
      </c>
    </row>
    <row r="215" spans="1:12" x14ac:dyDescent="0.25">
      <c r="A215" s="66">
        <v>51746424</v>
      </c>
      <c r="B215" s="66" t="str">
        <f t="shared" si="24"/>
        <v>E0.2</v>
      </c>
      <c r="C215" s="66" t="str">
        <f t="shared" si="25"/>
        <v>Orfanel, Evelyn</v>
      </c>
      <c r="D215" s="66" t="str">
        <f t="shared" si="26"/>
        <v>Alcantara, Charie Hope</v>
      </c>
      <c r="E215" s="66" t="str">
        <f t="shared" si="27"/>
        <v>Senior CSR</v>
      </c>
      <c r="F215" s="66" t="str">
        <f t="shared" si="28"/>
        <v>PRODUCTION</v>
      </c>
      <c r="G215" s="66" t="str">
        <f t="shared" si="29"/>
        <v>ACTIVE</v>
      </c>
      <c r="H215" s="66" t="str">
        <f t="shared" si="30"/>
        <v>Kaiser SMC Resupply</v>
      </c>
      <c r="I215" s="67">
        <f t="shared" si="31"/>
        <v>43315</v>
      </c>
      <c r="J215" s="66">
        <v>24082004</v>
      </c>
      <c r="K215" s="66">
        <v>68</v>
      </c>
      <c r="L215" s="66" t="s">
        <v>15152</v>
      </c>
    </row>
    <row r="216" spans="1:12" x14ac:dyDescent="0.25">
      <c r="A216" s="66">
        <v>51725448</v>
      </c>
      <c r="B216" s="66" t="str">
        <f t="shared" si="24"/>
        <v>E0.2</v>
      </c>
      <c r="C216" s="66" t="str">
        <f t="shared" si="25"/>
        <v>Orillo, Leodith Irene</v>
      </c>
      <c r="D216" s="66" t="str">
        <f t="shared" si="26"/>
        <v>Alcantara, Charie Hope</v>
      </c>
      <c r="E216" s="66" t="str">
        <f t="shared" si="27"/>
        <v>Senior CSR</v>
      </c>
      <c r="F216" s="66" t="str">
        <f t="shared" si="28"/>
        <v>PRODUCTION</v>
      </c>
      <c r="G216" s="66" t="str">
        <f t="shared" si="29"/>
        <v>ACTIVE</v>
      </c>
      <c r="H216" s="66" t="str">
        <f t="shared" si="30"/>
        <v>Kaiser SMC Resupply</v>
      </c>
      <c r="I216" s="67">
        <f t="shared" si="31"/>
        <v>43180</v>
      </c>
      <c r="J216" s="66">
        <v>21601965</v>
      </c>
      <c r="K216" s="66">
        <v>63</v>
      </c>
      <c r="L216" s="66" t="s">
        <v>15152</v>
      </c>
    </row>
    <row r="217" spans="1:12" x14ac:dyDescent="0.25">
      <c r="A217" s="66">
        <v>51728030</v>
      </c>
      <c r="B217" s="66" t="str">
        <f t="shared" si="24"/>
        <v>E0.2</v>
      </c>
      <c r="C217" s="66" t="str">
        <f t="shared" si="25"/>
        <v>Ortego, Vince Adinheil</v>
      </c>
      <c r="D217" s="66" t="str">
        <f t="shared" si="26"/>
        <v>Bautista, Monica</v>
      </c>
      <c r="E217" s="66" t="str">
        <f t="shared" si="27"/>
        <v>Senior CSR</v>
      </c>
      <c r="F217" s="66" t="str">
        <f t="shared" si="28"/>
        <v>PRODUCTION</v>
      </c>
      <c r="G217" s="66" t="str">
        <f t="shared" si="29"/>
        <v>ACTIVE</v>
      </c>
      <c r="H217" s="66" t="str">
        <f t="shared" si="30"/>
        <v>DME EQ</v>
      </c>
      <c r="I217" s="67">
        <f t="shared" si="31"/>
        <v>43200</v>
      </c>
      <c r="J217" s="66">
        <v>88418384</v>
      </c>
      <c r="K217" s="66">
        <v>75</v>
      </c>
      <c r="L217" s="66" t="s">
        <v>15152</v>
      </c>
    </row>
    <row r="218" spans="1:12" x14ac:dyDescent="0.25">
      <c r="A218" s="66">
        <v>51737073</v>
      </c>
      <c r="B218" s="66" t="str">
        <f t="shared" si="24"/>
        <v>E1.1</v>
      </c>
      <c r="C218" s="66" t="str">
        <f t="shared" si="25"/>
        <v>Oyando, Jayson</v>
      </c>
      <c r="D218" s="66" t="str">
        <f t="shared" si="26"/>
        <v>Ronelle, Dalay</v>
      </c>
      <c r="E218" s="66" t="str">
        <f t="shared" si="27"/>
        <v>Team Leader</v>
      </c>
      <c r="F218" s="66" t="str">
        <f t="shared" si="28"/>
        <v>SUPPORT</v>
      </c>
      <c r="G218" s="66" t="str">
        <f t="shared" si="29"/>
        <v>ACTIVE</v>
      </c>
      <c r="H218" s="66" t="str">
        <f t="shared" si="30"/>
        <v>PPMC IB L2</v>
      </c>
      <c r="I218" s="67">
        <f t="shared" si="31"/>
        <v>43265</v>
      </c>
      <c r="J218" s="66">
        <v>73567161</v>
      </c>
      <c r="K218" s="66">
        <v>72</v>
      </c>
      <c r="L218" s="66" t="s">
        <v>15152</v>
      </c>
    </row>
    <row r="219" spans="1:12" x14ac:dyDescent="0.25">
      <c r="A219" s="66">
        <v>51607271</v>
      </c>
      <c r="B219" s="66" t="str">
        <f t="shared" si="24"/>
        <v>E1.1</v>
      </c>
      <c r="C219" s="66" t="str">
        <f t="shared" si="25"/>
        <v>Pachica, Ma. Rose</v>
      </c>
      <c r="D219" s="66" t="str">
        <f t="shared" si="26"/>
        <v>Rodriguez, Rose Anne</v>
      </c>
      <c r="E219" s="66" t="str">
        <f t="shared" si="27"/>
        <v>Trainer</v>
      </c>
      <c r="F219" s="66" t="str">
        <f t="shared" si="28"/>
        <v>SUPPORT</v>
      </c>
      <c r="G219" s="66" t="str">
        <f t="shared" si="29"/>
        <v>ACTIVE</v>
      </c>
      <c r="H219" s="66" t="str">
        <f t="shared" si="30"/>
        <v>Sleep EQ/Kaiser Closet</v>
      </c>
      <c r="I219" s="67">
        <f t="shared" si="31"/>
        <v>42474</v>
      </c>
      <c r="J219" s="66">
        <v>20845019</v>
      </c>
      <c r="K219" s="66">
        <v>68</v>
      </c>
      <c r="L219" s="66" t="s">
        <v>15152</v>
      </c>
    </row>
    <row r="220" spans="1:12" x14ac:dyDescent="0.25">
      <c r="A220" s="66">
        <v>51559928</v>
      </c>
      <c r="B220" s="66" t="str">
        <f t="shared" si="24"/>
        <v>E0.3</v>
      </c>
      <c r="C220" s="66" t="str">
        <f t="shared" si="25"/>
        <v>Antonio, Caryl Sarena</v>
      </c>
      <c r="D220" s="66" t="str">
        <f t="shared" si="26"/>
        <v>Flores, Ma. Adelfa</v>
      </c>
      <c r="E220" s="66" t="str">
        <f t="shared" si="27"/>
        <v>Quality Analyst</v>
      </c>
      <c r="F220" s="66" t="str">
        <f t="shared" si="28"/>
        <v>SUPPORT</v>
      </c>
      <c r="G220" s="66" t="str">
        <f t="shared" si="29"/>
        <v>ACTIVE</v>
      </c>
      <c r="H220" s="66" t="str">
        <f t="shared" si="30"/>
        <v>Sleep EQ</v>
      </c>
      <c r="I220" s="67">
        <f t="shared" si="31"/>
        <v>42124</v>
      </c>
      <c r="J220" s="66">
        <v>21844259</v>
      </c>
      <c r="K220" s="66">
        <v>50</v>
      </c>
      <c r="L220" s="66" t="s">
        <v>15159</v>
      </c>
    </row>
    <row r="221" spans="1:12" x14ac:dyDescent="0.25">
      <c r="A221" s="66">
        <v>51617212</v>
      </c>
      <c r="B221" s="66" t="str">
        <f t="shared" si="24"/>
        <v>E0.3</v>
      </c>
      <c r="C221" s="66" t="str">
        <f t="shared" si="25"/>
        <v>Bolaños, Joseph Del Agua</v>
      </c>
      <c r="D221" s="66" t="str">
        <f t="shared" si="26"/>
        <v>Flores, Ma. Adelfa</v>
      </c>
      <c r="E221" s="66" t="str">
        <f t="shared" si="27"/>
        <v>Quality Analyst</v>
      </c>
      <c r="F221" s="66" t="str">
        <f t="shared" si="28"/>
        <v>SUPPORT</v>
      </c>
      <c r="G221" s="66" t="str">
        <f t="shared" si="29"/>
        <v>ACTIVE</v>
      </c>
      <c r="H221" s="66" t="str">
        <f t="shared" si="30"/>
        <v>Kaiser Closet</v>
      </c>
      <c r="I221" s="67">
        <f t="shared" si="31"/>
        <v>42544</v>
      </c>
      <c r="J221" s="66">
        <v>76670530</v>
      </c>
      <c r="K221" s="66">
        <v>58</v>
      </c>
      <c r="L221" s="66" t="s">
        <v>15159</v>
      </c>
    </row>
    <row r="222" spans="1:12" x14ac:dyDescent="0.25">
      <c r="A222" s="66">
        <v>51721477</v>
      </c>
      <c r="B222" s="66" t="str">
        <f t="shared" si="24"/>
        <v>E0.2</v>
      </c>
      <c r="C222" s="66" t="str">
        <f t="shared" si="25"/>
        <v>Panes, Matthew Ivan</v>
      </c>
      <c r="D222" s="66" t="str">
        <f t="shared" si="26"/>
        <v>Bautista, Monica</v>
      </c>
      <c r="E222" s="66" t="str">
        <f t="shared" si="27"/>
        <v>Senior CSR</v>
      </c>
      <c r="F222" s="66" t="str">
        <f t="shared" si="28"/>
        <v>PRODUCTION</v>
      </c>
      <c r="G222" s="66" t="str">
        <f t="shared" si="29"/>
        <v>ACTIVE</v>
      </c>
      <c r="H222" s="66" t="str">
        <f t="shared" si="30"/>
        <v>DME EQ</v>
      </c>
      <c r="I222" s="67">
        <f t="shared" si="31"/>
        <v>43150</v>
      </c>
      <c r="J222" s="66">
        <v>11225670</v>
      </c>
      <c r="K222" s="66">
        <v>76</v>
      </c>
      <c r="L222" s="66" t="s">
        <v>15152</v>
      </c>
    </row>
    <row r="223" spans="1:12" x14ac:dyDescent="0.25">
      <c r="A223" s="66">
        <v>51732947</v>
      </c>
      <c r="B223" s="66" t="str">
        <f t="shared" si="24"/>
        <v>E0.2</v>
      </c>
      <c r="C223" s="66" t="str">
        <f t="shared" si="25"/>
        <v>Pansoy, Fernando Jr</v>
      </c>
      <c r="D223" s="66" t="str">
        <f t="shared" si="26"/>
        <v>Oyando, Jayson</v>
      </c>
      <c r="E223" s="66" t="str">
        <f t="shared" si="27"/>
        <v>Senior CSR</v>
      </c>
      <c r="F223" s="66" t="str">
        <f t="shared" si="28"/>
        <v>PRODUCTION</v>
      </c>
      <c r="G223" s="66" t="str">
        <f t="shared" si="29"/>
        <v>ACTIVE</v>
      </c>
      <c r="H223" s="66" t="str">
        <f t="shared" si="30"/>
        <v>PPMC IB L2</v>
      </c>
      <c r="I223" s="67">
        <f t="shared" si="31"/>
        <v>43237</v>
      </c>
      <c r="J223" s="66">
        <v>98407020</v>
      </c>
      <c r="K223" s="66">
        <v>63</v>
      </c>
      <c r="L223" s="66" t="s">
        <v>15152</v>
      </c>
    </row>
    <row r="224" spans="1:12" x14ac:dyDescent="0.25">
      <c r="A224" s="66">
        <v>51727437</v>
      </c>
      <c r="B224" s="66" t="str">
        <f t="shared" si="24"/>
        <v>E0.2</v>
      </c>
      <c r="C224" s="66" t="str">
        <f t="shared" si="25"/>
        <v>Par, Aldrin</v>
      </c>
      <c r="D224" s="66" t="str">
        <f t="shared" si="26"/>
        <v>Bautista, Monica</v>
      </c>
      <c r="E224" s="66" t="str">
        <f t="shared" si="27"/>
        <v>Senior CSR</v>
      </c>
      <c r="F224" s="66" t="str">
        <f t="shared" si="28"/>
        <v>PRODUCTION</v>
      </c>
      <c r="G224" s="66" t="str">
        <f t="shared" si="29"/>
        <v>ACTIVE</v>
      </c>
      <c r="H224" s="66" t="str">
        <f t="shared" si="30"/>
        <v>DME EQ</v>
      </c>
      <c r="I224" s="67">
        <f t="shared" si="31"/>
        <v>43194</v>
      </c>
      <c r="J224" s="66">
        <v>18184969</v>
      </c>
      <c r="K224" s="66">
        <v>65</v>
      </c>
      <c r="L224" s="66" t="s">
        <v>15152</v>
      </c>
    </row>
    <row r="225" spans="1:12" x14ac:dyDescent="0.25">
      <c r="A225" s="66">
        <v>51724734</v>
      </c>
      <c r="B225" s="66" t="str">
        <f t="shared" si="24"/>
        <v>E0.2</v>
      </c>
      <c r="C225" s="66" t="str">
        <f t="shared" si="25"/>
        <v>Parungo, Armie</v>
      </c>
      <c r="D225" s="66" t="str">
        <f t="shared" si="26"/>
        <v>Del Rosario, Rosemarie</v>
      </c>
      <c r="E225" s="66" t="str">
        <f t="shared" si="27"/>
        <v>Senior CSR</v>
      </c>
      <c r="F225" s="66" t="str">
        <f t="shared" si="28"/>
        <v>PRODUCTION</v>
      </c>
      <c r="G225" s="66" t="str">
        <f t="shared" si="29"/>
        <v>ACTIVE</v>
      </c>
      <c r="H225" s="66" t="str">
        <f t="shared" si="30"/>
        <v>PPMC IB L2</v>
      </c>
      <c r="I225" s="67">
        <f t="shared" si="31"/>
        <v>43166</v>
      </c>
      <c r="J225" s="66">
        <v>56216422</v>
      </c>
      <c r="K225" s="66">
        <v>64</v>
      </c>
      <c r="L225" s="66" t="s">
        <v>15152</v>
      </c>
    </row>
    <row r="226" spans="1:12" x14ac:dyDescent="0.25">
      <c r="A226" s="66">
        <v>51706571</v>
      </c>
      <c r="B226" s="66" t="str">
        <f t="shared" si="24"/>
        <v>E0.2</v>
      </c>
      <c r="C226" s="66" t="str">
        <f t="shared" si="25"/>
        <v>Pejer, Sheila Mae</v>
      </c>
      <c r="D226" s="66" t="str">
        <f t="shared" si="26"/>
        <v>Bautista, Monica</v>
      </c>
      <c r="E226" s="66" t="str">
        <f t="shared" si="27"/>
        <v>Senior CSR</v>
      </c>
      <c r="F226" s="66" t="str">
        <f t="shared" si="28"/>
        <v>PRODUCTION</v>
      </c>
      <c r="G226" s="66" t="str">
        <f t="shared" si="29"/>
        <v>ACTIVE</v>
      </c>
      <c r="H226" s="66" t="str">
        <f t="shared" si="30"/>
        <v>DME EQ</v>
      </c>
      <c r="I226" s="67">
        <f t="shared" si="31"/>
        <v>43024</v>
      </c>
      <c r="J226" s="66">
        <v>89797859</v>
      </c>
      <c r="K226" s="66">
        <v>74</v>
      </c>
      <c r="L226" s="66" t="s">
        <v>15152</v>
      </c>
    </row>
    <row r="227" spans="1:12" x14ac:dyDescent="0.25">
      <c r="A227" s="66">
        <v>51721464</v>
      </c>
      <c r="B227" s="66" t="str">
        <f t="shared" si="24"/>
        <v>E0.2</v>
      </c>
      <c r="C227" s="66" t="str">
        <f t="shared" si="25"/>
        <v>Peque, Giovanni</v>
      </c>
      <c r="D227" s="66" t="str">
        <f t="shared" si="26"/>
        <v>Estaras, Rowell Golloso</v>
      </c>
      <c r="E227" s="66" t="str">
        <f t="shared" si="27"/>
        <v>Senior CSR</v>
      </c>
      <c r="F227" s="66" t="str">
        <f t="shared" si="28"/>
        <v>PRODUCTION</v>
      </c>
      <c r="G227" s="66" t="str">
        <f t="shared" si="29"/>
        <v>ACTIVE</v>
      </c>
      <c r="H227" s="66" t="str">
        <f t="shared" si="30"/>
        <v>Sleep EQ</v>
      </c>
      <c r="I227" s="67">
        <f t="shared" si="31"/>
        <v>43150</v>
      </c>
      <c r="J227" s="66">
        <v>44891198</v>
      </c>
      <c r="K227" s="66">
        <v>69</v>
      </c>
      <c r="L227" s="66" t="s">
        <v>15152</v>
      </c>
    </row>
    <row r="228" spans="1:12" x14ac:dyDescent="0.25">
      <c r="A228" s="66">
        <v>51588223</v>
      </c>
      <c r="B228" s="66" t="str">
        <f t="shared" si="24"/>
        <v>E1.1</v>
      </c>
      <c r="C228" s="66" t="str">
        <f t="shared" si="25"/>
        <v>Pereira, Aiza Gay</v>
      </c>
      <c r="D228" s="66" t="str">
        <f t="shared" si="26"/>
        <v>Alcantara, Ma. Concepcion</v>
      </c>
      <c r="E228" s="66" t="str">
        <f t="shared" si="27"/>
        <v>Team Leader</v>
      </c>
      <c r="F228" s="66" t="str">
        <f t="shared" si="28"/>
        <v>SUPPORT</v>
      </c>
      <c r="G228" s="66" t="str">
        <f t="shared" si="29"/>
        <v>ACTIVE</v>
      </c>
      <c r="H228" s="66" t="str">
        <f t="shared" si="30"/>
        <v>Sleep EQ</v>
      </c>
      <c r="I228" s="67">
        <f t="shared" si="31"/>
        <v>42348</v>
      </c>
      <c r="J228" s="66">
        <v>26044048</v>
      </c>
      <c r="K228" s="66">
        <v>64</v>
      </c>
      <c r="L228" s="66" t="s">
        <v>15152</v>
      </c>
    </row>
    <row r="229" spans="1:12" x14ac:dyDescent="0.25">
      <c r="A229" s="66">
        <v>51697117</v>
      </c>
      <c r="B229" s="66" t="str">
        <f t="shared" si="24"/>
        <v>E0.2</v>
      </c>
      <c r="C229" s="66" t="str">
        <f t="shared" si="25"/>
        <v>Pil, Maristella</v>
      </c>
      <c r="D229" s="66" t="str">
        <f t="shared" si="26"/>
        <v>Oyando, Jayson</v>
      </c>
      <c r="E229" s="66" t="str">
        <f t="shared" si="27"/>
        <v>Senior CSR</v>
      </c>
      <c r="F229" s="66" t="str">
        <f t="shared" si="28"/>
        <v>PRODUCTION</v>
      </c>
      <c r="G229" s="66" t="str">
        <f t="shared" si="29"/>
        <v>ACTIVE</v>
      </c>
      <c r="H229" s="66" t="str">
        <f t="shared" si="30"/>
        <v>PPMC IB L2</v>
      </c>
      <c r="I229" s="67">
        <f t="shared" si="31"/>
        <v>42957</v>
      </c>
      <c r="J229" s="66">
        <v>94709896</v>
      </c>
      <c r="K229" s="66">
        <v>71</v>
      </c>
      <c r="L229" s="66" t="s">
        <v>15152</v>
      </c>
    </row>
    <row r="230" spans="1:12" x14ac:dyDescent="0.25">
      <c r="A230" s="66">
        <v>51615813</v>
      </c>
      <c r="B230" s="66" t="str">
        <f t="shared" si="24"/>
        <v>E0.1</v>
      </c>
      <c r="C230" s="66" t="str">
        <f t="shared" si="25"/>
        <v>Pilar, Marian May</v>
      </c>
      <c r="D230" s="66" t="str">
        <f t="shared" si="26"/>
        <v>Catalan, Honorato</v>
      </c>
      <c r="E230" s="66" t="str">
        <f t="shared" si="27"/>
        <v>CSR</v>
      </c>
      <c r="F230" s="66" t="str">
        <f t="shared" si="28"/>
        <v>PRODUCTION</v>
      </c>
      <c r="G230" s="66" t="str">
        <f t="shared" si="29"/>
        <v>ACTIVE</v>
      </c>
      <c r="H230" s="66" t="str">
        <f t="shared" si="30"/>
        <v>PPMC IB L2</v>
      </c>
      <c r="I230" s="67">
        <f t="shared" si="31"/>
        <v>42534</v>
      </c>
      <c r="J230" s="66">
        <v>45755216</v>
      </c>
      <c r="K230" s="66">
        <v>62</v>
      </c>
      <c r="L230" s="66" t="s">
        <v>15152</v>
      </c>
    </row>
    <row r="231" spans="1:12" x14ac:dyDescent="0.25">
      <c r="A231" s="66">
        <v>51801658</v>
      </c>
      <c r="B231" s="66" t="str">
        <f t="shared" si="24"/>
        <v>E0.2</v>
      </c>
      <c r="C231" s="66" t="str">
        <f t="shared" si="25"/>
        <v xml:space="preserve">Praba, Alexis </v>
      </c>
      <c r="D231" s="66" t="str">
        <f t="shared" si="26"/>
        <v>Saway, Kim Edward</v>
      </c>
      <c r="E231" s="66" t="str">
        <f t="shared" si="27"/>
        <v>Senior CSR</v>
      </c>
      <c r="F231" s="66" t="str">
        <f t="shared" si="28"/>
        <v>PRODUCTION</v>
      </c>
      <c r="G231" s="66" t="str">
        <f t="shared" si="29"/>
        <v>ACTIVE</v>
      </c>
      <c r="H231" s="66" t="str">
        <f t="shared" si="30"/>
        <v>Sleep CS</v>
      </c>
      <c r="I231" s="67">
        <f t="shared" si="31"/>
        <v>43553</v>
      </c>
      <c r="J231" s="66">
        <v>58490105</v>
      </c>
      <c r="K231" s="66">
        <v>63</v>
      </c>
      <c r="L231" s="66" t="s">
        <v>15152</v>
      </c>
    </row>
    <row r="232" spans="1:12" x14ac:dyDescent="0.25">
      <c r="A232" s="66">
        <v>51726356</v>
      </c>
      <c r="B232" s="66" t="str">
        <f t="shared" si="24"/>
        <v>E0.2</v>
      </c>
      <c r="C232" s="66" t="str">
        <f t="shared" si="25"/>
        <v>Precia, Rena Jean</v>
      </c>
      <c r="D232" s="66" t="str">
        <f t="shared" si="26"/>
        <v>Oyando, Jayson</v>
      </c>
      <c r="E232" s="66" t="str">
        <f t="shared" si="27"/>
        <v>Senior CSR</v>
      </c>
      <c r="F232" s="66" t="str">
        <f t="shared" si="28"/>
        <v>PRODUCTION</v>
      </c>
      <c r="G232" s="66" t="str">
        <f t="shared" si="29"/>
        <v>ACTIVE</v>
      </c>
      <c r="H232" s="66" t="str">
        <f t="shared" si="30"/>
        <v>PPMC IB L2</v>
      </c>
      <c r="I232" s="67">
        <f t="shared" si="31"/>
        <v>43187</v>
      </c>
      <c r="J232" s="66">
        <v>47827281</v>
      </c>
      <c r="K232" s="66">
        <v>68</v>
      </c>
      <c r="L232" s="66" t="s">
        <v>15152</v>
      </c>
    </row>
    <row r="233" spans="1:12" x14ac:dyDescent="0.25">
      <c r="A233" s="66">
        <v>51564379</v>
      </c>
      <c r="B233" s="66" t="str">
        <f t="shared" si="24"/>
        <v>E2.1</v>
      </c>
      <c r="C233" s="66" t="str">
        <f t="shared" si="25"/>
        <v>Puentenegra, Kris Angelo</v>
      </c>
      <c r="D233" s="66" t="str">
        <f t="shared" si="26"/>
        <v>Francisco, Patricia Anne</v>
      </c>
      <c r="E233" s="66" t="str">
        <f t="shared" si="27"/>
        <v>Associate Manager</v>
      </c>
      <c r="F233" s="66" t="str">
        <f t="shared" si="28"/>
        <v>SUPPORT</v>
      </c>
      <c r="G233" s="66" t="str">
        <f t="shared" si="29"/>
        <v>ACTIVE</v>
      </c>
      <c r="H233" s="66" t="str">
        <f t="shared" si="30"/>
        <v>Standard PAP</v>
      </c>
      <c r="I233" s="67">
        <f t="shared" si="31"/>
        <v>42156</v>
      </c>
      <c r="J233" s="66">
        <v>22382361</v>
      </c>
      <c r="K233" s="66">
        <v>74</v>
      </c>
      <c r="L233" s="66" t="s">
        <v>15152</v>
      </c>
    </row>
    <row r="234" spans="1:12" x14ac:dyDescent="0.25">
      <c r="A234" s="66">
        <v>51637926</v>
      </c>
      <c r="B234" s="66" t="str">
        <f t="shared" si="24"/>
        <v>E0.3</v>
      </c>
      <c r="C234" s="66" t="str">
        <f t="shared" si="25"/>
        <v>Brazas, Enjel Damasco</v>
      </c>
      <c r="D234" s="66" t="str">
        <f t="shared" si="26"/>
        <v>Flores, Ma. Adelfa</v>
      </c>
      <c r="E234" s="66" t="str">
        <f t="shared" si="27"/>
        <v>Quality Analyst</v>
      </c>
      <c r="F234" s="66" t="str">
        <f t="shared" si="28"/>
        <v>SUPPORT</v>
      </c>
      <c r="G234" s="66" t="str">
        <f t="shared" si="29"/>
        <v>ACTIVE</v>
      </c>
      <c r="H234" s="66" t="str">
        <f t="shared" si="30"/>
        <v>Kaiser Closet</v>
      </c>
      <c r="I234" s="67">
        <f t="shared" si="31"/>
        <v>42663</v>
      </c>
      <c r="J234" s="66">
        <v>97208808</v>
      </c>
      <c r="K234" s="66">
        <v>47</v>
      </c>
      <c r="L234" s="66" t="s">
        <v>15159</v>
      </c>
    </row>
    <row r="235" spans="1:12" x14ac:dyDescent="0.25">
      <c r="A235" s="66">
        <v>51744285</v>
      </c>
      <c r="B235" s="66" t="str">
        <f t="shared" si="24"/>
        <v>E0.2</v>
      </c>
      <c r="C235" s="66" t="str">
        <f t="shared" si="25"/>
        <v>Quiling, Regie</v>
      </c>
      <c r="D235" s="66" t="str">
        <f t="shared" si="26"/>
        <v>Alcantara, Charie Hope</v>
      </c>
      <c r="E235" s="66" t="str">
        <f t="shared" si="27"/>
        <v>Senior CSR</v>
      </c>
      <c r="F235" s="66" t="str">
        <f t="shared" si="28"/>
        <v>PRODUCTION</v>
      </c>
      <c r="G235" s="66" t="str">
        <f t="shared" si="29"/>
        <v>ACTIVE</v>
      </c>
      <c r="H235" s="66" t="str">
        <f t="shared" si="30"/>
        <v>Kaiser SMC Resupply</v>
      </c>
      <c r="I235" s="67">
        <f t="shared" si="31"/>
        <v>43306</v>
      </c>
      <c r="J235" s="66">
        <v>88939706</v>
      </c>
      <c r="K235" s="66">
        <v>63</v>
      </c>
      <c r="L235" s="66" t="s">
        <v>15152</v>
      </c>
    </row>
    <row r="236" spans="1:12" x14ac:dyDescent="0.25">
      <c r="A236" s="66">
        <v>51719239</v>
      </c>
      <c r="B236" s="66" t="str">
        <f t="shared" si="24"/>
        <v>E0.2</v>
      </c>
      <c r="C236" s="66" t="str">
        <f t="shared" si="25"/>
        <v>Quintos, Joan</v>
      </c>
      <c r="D236" s="66" t="str">
        <f t="shared" si="26"/>
        <v>Saway, Kim Edward</v>
      </c>
      <c r="E236" s="66" t="str">
        <f t="shared" si="27"/>
        <v>Senior CSR</v>
      </c>
      <c r="F236" s="66" t="str">
        <f t="shared" si="28"/>
        <v>PRODUCTION</v>
      </c>
      <c r="G236" s="66" t="str">
        <f t="shared" si="29"/>
        <v>ACTIVE</v>
      </c>
      <c r="H236" s="66" t="str">
        <f t="shared" si="30"/>
        <v>Sleep CS</v>
      </c>
      <c r="I236" s="67">
        <f t="shared" si="31"/>
        <v>43131</v>
      </c>
      <c r="J236" s="66">
        <v>57794698</v>
      </c>
      <c r="K236" s="66">
        <v>70</v>
      </c>
      <c r="L236" s="66" t="s">
        <v>15152</v>
      </c>
    </row>
    <row r="237" spans="1:12" x14ac:dyDescent="0.25">
      <c r="A237" s="66">
        <v>51667176</v>
      </c>
      <c r="B237" s="66" t="str">
        <f t="shared" si="24"/>
        <v>E0.2</v>
      </c>
      <c r="C237" s="66" t="str">
        <f t="shared" si="25"/>
        <v>Ramos, Aileen</v>
      </c>
      <c r="D237" s="66" t="str">
        <f t="shared" si="26"/>
        <v>Oyando, Jayson</v>
      </c>
      <c r="E237" s="66" t="str">
        <f t="shared" si="27"/>
        <v>Senior CSR</v>
      </c>
      <c r="F237" s="66" t="str">
        <f t="shared" si="28"/>
        <v>PRODUCTION</v>
      </c>
      <c r="G237" s="66" t="str">
        <f t="shared" si="29"/>
        <v>ACTIVE</v>
      </c>
      <c r="H237" s="66" t="str">
        <f t="shared" si="30"/>
        <v>PPMC IB L2</v>
      </c>
      <c r="I237" s="67">
        <f t="shared" si="31"/>
        <v>42782</v>
      </c>
      <c r="J237" s="66">
        <v>16412771</v>
      </c>
      <c r="K237" s="66">
        <v>62</v>
      </c>
      <c r="L237" s="66" t="s">
        <v>15152</v>
      </c>
    </row>
    <row r="238" spans="1:12" x14ac:dyDescent="0.25">
      <c r="A238" s="66">
        <v>51727777</v>
      </c>
      <c r="B238" s="66" t="str">
        <f t="shared" si="24"/>
        <v>E0.2</v>
      </c>
      <c r="C238" s="66" t="str">
        <f t="shared" si="25"/>
        <v>Ramos, Christian Joy</v>
      </c>
      <c r="D238" s="66" t="str">
        <f t="shared" si="26"/>
        <v>Bautista, Monica</v>
      </c>
      <c r="E238" s="66" t="str">
        <f t="shared" si="27"/>
        <v>Senior CSR</v>
      </c>
      <c r="F238" s="66" t="str">
        <f t="shared" si="28"/>
        <v>PRODUCTION</v>
      </c>
      <c r="G238" s="66" t="str">
        <f t="shared" si="29"/>
        <v>ACTIVE</v>
      </c>
      <c r="H238" s="66" t="str">
        <f t="shared" si="30"/>
        <v>DME EQ</v>
      </c>
      <c r="I238" s="67">
        <f t="shared" si="31"/>
        <v>43195</v>
      </c>
      <c r="J238" s="66">
        <v>11559629</v>
      </c>
      <c r="K238" s="66">
        <v>63</v>
      </c>
      <c r="L238" s="66" t="s">
        <v>15152</v>
      </c>
    </row>
    <row r="239" spans="1:12" x14ac:dyDescent="0.25">
      <c r="A239" s="66">
        <v>51787861</v>
      </c>
      <c r="B239" s="66" t="str">
        <f t="shared" si="24"/>
        <v>E0.1</v>
      </c>
      <c r="C239" s="66" t="str">
        <f t="shared" si="25"/>
        <v xml:space="preserve">Raymundo, Alyanna Marie Esquillo </v>
      </c>
      <c r="D239" s="66" t="str">
        <f t="shared" si="26"/>
        <v>Oliveros, Kristel Aissa</v>
      </c>
      <c r="E239" s="66" t="str">
        <f t="shared" si="27"/>
        <v>CSR</v>
      </c>
      <c r="F239" s="66" t="str">
        <f t="shared" si="28"/>
        <v>PRODUCTION</v>
      </c>
      <c r="G239" s="66" t="str">
        <f t="shared" si="29"/>
        <v>ACTIVE</v>
      </c>
      <c r="H239" s="66" t="str">
        <f t="shared" si="30"/>
        <v>PPMC</v>
      </c>
      <c r="I239" s="67">
        <f t="shared" si="31"/>
        <v>43510</v>
      </c>
      <c r="J239" s="66">
        <v>42558428</v>
      </c>
      <c r="K239" s="66">
        <v>63</v>
      </c>
      <c r="L239" s="66" t="s">
        <v>15152</v>
      </c>
    </row>
    <row r="240" spans="1:12" x14ac:dyDescent="0.25">
      <c r="A240" s="66">
        <v>51703005</v>
      </c>
      <c r="B240" s="66" t="str">
        <f t="shared" si="24"/>
        <v>E0.2</v>
      </c>
      <c r="C240" s="66" t="str">
        <f t="shared" si="25"/>
        <v>Raymundo, Emerson</v>
      </c>
      <c r="D240" s="66" t="str">
        <f t="shared" si="26"/>
        <v>Saway, Kim Edward</v>
      </c>
      <c r="E240" s="66" t="str">
        <f t="shared" si="27"/>
        <v>Senior CSR</v>
      </c>
      <c r="F240" s="66" t="str">
        <f t="shared" si="28"/>
        <v>PRODUCTION</v>
      </c>
      <c r="G240" s="66" t="str">
        <f t="shared" si="29"/>
        <v>ACTIVE</v>
      </c>
      <c r="H240" s="66" t="str">
        <f t="shared" si="30"/>
        <v>Sleep CS</v>
      </c>
      <c r="I240" s="67">
        <f t="shared" si="31"/>
        <v>42999</v>
      </c>
      <c r="J240" s="66">
        <v>18844796</v>
      </c>
      <c r="K240" s="66">
        <v>73</v>
      </c>
      <c r="L240" s="66" t="s">
        <v>15152</v>
      </c>
    </row>
    <row r="241" spans="1:12" x14ac:dyDescent="0.25">
      <c r="A241" s="66">
        <v>51720810</v>
      </c>
      <c r="B241" s="66" t="str">
        <f t="shared" si="24"/>
        <v>E0.2</v>
      </c>
      <c r="C241" s="66" t="str">
        <f t="shared" si="25"/>
        <v>Refulgente, Joy</v>
      </c>
      <c r="D241" s="66" t="str">
        <f t="shared" si="26"/>
        <v>Famisaran, Kimberly</v>
      </c>
      <c r="E241" s="66" t="str">
        <f t="shared" si="27"/>
        <v>Senior CSR</v>
      </c>
      <c r="F241" s="66" t="str">
        <f t="shared" si="28"/>
        <v>PRODUCTION</v>
      </c>
      <c r="G241" s="66" t="str">
        <f t="shared" si="29"/>
        <v>ACTIVE</v>
      </c>
      <c r="H241" s="66" t="str">
        <f t="shared" si="30"/>
        <v>Sleep EQ</v>
      </c>
      <c r="I241" s="67">
        <f t="shared" si="31"/>
        <v>43144</v>
      </c>
      <c r="J241" s="66">
        <v>20692158</v>
      </c>
      <c r="K241" s="66">
        <v>62</v>
      </c>
      <c r="L241" s="66" t="s">
        <v>15152</v>
      </c>
    </row>
    <row r="242" spans="1:12" x14ac:dyDescent="0.25">
      <c r="A242" s="66">
        <v>51596839</v>
      </c>
      <c r="B242" s="66" t="str">
        <f t="shared" si="24"/>
        <v>E0.2</v>
      </c>
      <c r="C242" s="66" t="str">
        <f t="shared" si="25"/>
        <v>Rempillo, Michelle</v>
      </c>
      <c r="D242" s="66" t="str">
        <f t="shared" si="26"/>
        <v>Del Rosario, Rosemarie</v>
      </c>
      <c r="E242" s="66" t="str">
        <f t="shared" si="27"/>
        <v>Senior CSR</v>
      </c>
      <c r="F242" s="66" t="str">
        <f t="shared" si="28"/>
        <v>PRODUCTION</v>
      </c>
      <c r="G242" s="66" t="str">
        <f t="shared" si="29"/>
        <v>ACTIVE</v>
      </c>
      <c r="H242" s="66" t="str">
        <f t="shared" si="30"/>
        <v>PPMC IB L2</v>
      </c>
      <c r="I242" s="67">
        <f t="shared" si="31"/>
        <v>42422</v>
      </c>
      <c r="J242" s="66">
        <v>21606881</v>
      </c>
      <c r="K242" s="66">
        <v>64</v>
      </c>
      <c r="L242" s="66" t="s">
        <v>15152</v>
      </c>
    </row>
    <row r="243" spans="1:12" x14ac:dyDescent="0.25">
      <c r="A243" s="66">
        <v>51722399</v>
      </c>
      <c r="B243" s="66" t="str">
        <f t="shared" si="24"/>
        <v>E0.2</v>
      </c>
      <c r="C243" s="66" t="str">
        <f t="shared" si="25"/>
        <v>Reyes, Josefa</v>
      </c>
      <c r="D243" s="66" t="str">
        <f t="shared" si="26"/>
        <v>Lozares, Eurvene Mark Santiago</v>
      </c>
      <c r="E243" s="66" t="str">
        <f t="shared" si="27"/>
        <v>Senior CSR</v>
      </c>
      <c r="F243" s="66" t="str">
        <f t="shared" si="28"/>
        <v>PRODUCTION</v>
      </c>
      <c r="G243" s="66" t="str">
        <f t="shared" si="29"/>
        <v>ACTIVE</v>
      </c>
      <c r="H243" s="66" t="str">
        <f t="shared" si="30"/>
        <v>PPMC BPM</v>
      </c>
      <c r="I243" s="67">
        <f t="shared" si="31"/>
        <v>43153</v>
      </c>
      <c r="J243" s="66">
        <v>46333771</v>
      </c>
      <c r="K243" s="66">
        <v>63</v>
      </c>
      <c r="L243" s="66" t="s">
        <v>15152</v>
      </c>
    </row>
    <row r="244" spans="1:12" x14ac:dyDescent="0.25">
      <c r="A244" s="66">
        <v>51696344</v>
      </c>
      <c r="B244" s="66" t="str">
        <f t="shared" si="24"/>
        <v>E0.3</v>
      </c>
      <c r="C244" s="66" t="str">
        <f t="shared" si="25"/>
        <v>Reyes, Thea Marie</v>
      </c>
      <c r="D244" s="66" t="str">
        <f t="shared" si="26"/>
        <v>Flores, Ma. Adelfa</v>
      </c>
      <c r="E244" s="66" t="str">
        <f t="shared" si="27"/>
        <v>Quality Analyst</v>
      </c>
      <c r="F244" s="66" t="str">
        <f t="shared" si="28"/>
        <v>SUPPORT</v>
      </c>
      <c r="G244" s="66" t="str">
        <f t="shared" si="29"/>
        <v>ACTIVE</v>
      </c>
      <c r="H244" s="66" t="str">
        <f t="shared" si="30"/>
        <v>PPMC</v>
      </c>
      <c r="I244" s="67">
        <f t="shared" si="31"/>
        <v>42954</v>
      </c>
      <c r="J244" s="66">
        <v>84160544</v>
      </c>
      <c r="K244" s="66">
        <v>69</v>
      </c>
      <c r="L244" s="66" t="s">
        <v>15152</v>
      </c>
    </row>
    <row r="245" spans="1:12" x14ac:dyDescent="0.25">
      <c r="A245" s="66">
        <v>51802874</v>
      </c>
      <c r="B245" s="66" t="str">
        <f t="shared" si="24"/>
        <v>E0.2</v>
      </c>
      <c r="C245" s="66" t="str">
        <f t="shared" si="25"/>
        <v xml:space="preserve">Rico, Abraham </v>
      </c>
      <c r="D245" s="66" t="str">
        <f t="shared" si="26"/>
        <v>Saway, Kim Edward</v>
      </c>
      <c r="E245" s="66" t="str">
        <f t="shared" si="27"/>
        <v>Senior CSR</v>
      </c>
      <c r="F245" s="66" t="str">
        <f t="shared" si="28"/>
        <v>PRODUCTION</v>
      </c>
      <c r="G245" s="66" t="str">
        <f t="shared" si="29"/>
        <v>ACTIVE</v>
      </c>
      <c r="H245" s="66" t="str">
        <f t="shared" si="30"/>
        <v>Sleep CS</v>
      </c>
      <c r="I245" s="67">
        <f t="shared" si="31"/>
        <v>43559</v>
      </c>
      <c r="J245" s="66">
        <v>67308288</v>
      </c>
      <c r="K245" s="66">
        <v>69</v>
      </c>
      <c r="L245" s="66" t="s">
        <v>15152</v>
      </c>
    </row>
    <row r="246" spans="1:12" x14ac:dyDescent="0.25">
      <c r="A246" s="66">
        <v>51719966</v>
      </c>
      <c r="B246" s="66" t="str">
        <f t="shared" si="24"/>
        <v>E0.2</v>
      </c>
      <c r="C246" s="66" t="str">
        <f t="shared" si="25"/>
        <v>Rico, Gerald Allison</v>
      </c>
      <c r="D246" s="66" t="str">
        <f t="shared" si="26"/>
        <v>Boado, Ruel</v>
      </c>
      <c r="E246" s="66" t="str">
        <f t="shared" si="27"/>
        <v>Senior CSR</v>
      </c>
      <c r="F246" s="66" t="str">
        <f t="shared" si="28"/>
        <v>PRODUCTION</v>
      </c>
      <c r="G246" s="66" t="str">
        <f t="shared" si="29"/>
        <v>ACTIVE</v>
      </c>
      <c r="H246" s="66" t="str">
        <f t="shared" si="30"/>
        <v>PPMC</v>
      </c>
      <c r="I246" s="67">
        <f t="shared" si="31"/>
        <v>43130</v>
      </c>
      <c r="J246" s="66">
        <v>91856534</v>
      </c>
      <c r="K246" s="66">
        <v>67</v>
      </c>
      <c r="L246" s="66" t="s">
        <v>15152</v>
      </c>
    </row>
    <row r="247" spans="1:12" x14ac:dyDescent="0.25">
      <c r="A247" s="66">
        <v>51722772</v>
      </c>
      <c r="B247" s="66" t="str">
        <f t="shared" si="24"/>
        <v>E0.2</v>
      </c>
      <c r="C247" s="66" t="str">
        <f t="shared" si="25"/>
        <v>Rodelas, Rjay</v>
      </c>
      <c r="D247" s="66" t="str">
        <f t="shared" si="26"/>
        <v>Pereira, Aiza Gay</v>
      </c>
      <c r="E247" s="66" t="str">
        <f t="shared" si="27"/>
        <v>Senior CSR</v>
      </c>
      <c r="F247" s="66" t="str">
        <f t="shared" si="28"/>
        <v>PRODUCTION</v>
      </c>
      <c r="G247" s="66" t="str">
        <f t="shared" si="29"/>
        <v>ACTIVE</v>
      </c>
      <c r="H247" s="66" t="str">
        <f t="shared" si="30"/>
        <v>Sleep EQ</v>
      </c>
      <c r="I247" s="67">
        <f t="shared" si="31"/>
        <v>43159</v>
      </c>
      <c r="J247" s="66">
        <v>30270740</v>
      </c>
      <c r="K247" s="66">
        <v>67</v>
      </c>
      <c r="L247" s="66" t="s">
        <v>15152</v>
      </c>
    </row>
    <row r="248" spans="1:12" x14ac:dyDescent="0.25">
      <c r="A248" s="66">
        <v>51576660</v>
      </c>
      <c r="B248" s="66" t="str">
        <f t="shared" si="24"/>
        <v>E1.1</v>
      </c>
      <c r="C248" s="66" t="str">
        <f t="shared" si="25"/>
        <v>Rodrigo, Robin</v>
      </c>
      <c r="D248" s="66" t="str">
        <f t="shared" si="26"/>
        <v>Alcantara, Ma. Concepcion</v>
      </c>
      <c r="E248" s="66" t="str">
        <f t="shared" si="27"/>
        <v>Team Leader</v>
      </c>
      <c r="F248" s="66" t="str">
        <f t="shared" si="28"/>
        <v>SUPPORT</v>
      </c>
      <c r="G248" s="66" t="str">
        <f t="shared" si="29"/>
        <v>ACTIVE</v>
      </c>
      <c r="H248" s="66" t="str">
        <f t="shared" si="30"/>
        <v>Sleep EQ</v>
      </c>
      <c r="I248" s="67">
        <f t="shared" si="31"/>
        <v>42243</v>
      </c>
      <c r="J248" s="66">
        <v>43004169</v>
      </c>
      <c r="K248" s="66">
        <v>74</v>
      </c>
      <c r="L248" s="66" t="s">
        <v>15152</v>
      </c>
    </row>
    <row r="249" spans="1:12" x14ac:dyDescent="0.25">
      <c r="A249" s="66">
        <v>51710500</v>
      </c>
      <c r="B249" s="66" t="str">
        <f t="shared" si="24"/>
        <v>E2.2</v>
      </c>
      <c r="C249" s="66" t="str">
        <f t="shared" si="25"/>
        <v>Rodriguez, Rose Anne</v>
      </c>
      <c r="D249" s="66" t="str">
        <f t="shared" si="26"/>
        <v>Sharma, Saumitra</v>
      </c>
      <c r="E249" s="66" t="str">
        <f t="shared" si="27"/>
        <v>Training Manager</v>
      </c>
      <c r="F249" s="66" t="str">
        <f t="shared" si="28"/>
        <v>SUPPORT</v>
      </c>
      <c r="G249" s="66" t="str">
        <f t="shared" si="29"/>
        <v>ACTIVE</v>
      </c>
      <c r="H249" s="66" t="str">
        <f t="shared" si="30"/>
        <v>All</v>
      </c>
      <c r="I249" s="67">
        <f t="shared" si="31"/>
        <v>43060</v>
      </c>
      <c r="J249" s="66">
        <v>89851300</v>
      </c>
      <c r="K249" s="66">
        <v>70</v>
      </c>
      <c r="L249" s="66" t="s">
        <v>15152</v>
      </c>
    </row>
    <row r="250" spans="1:12" x14ac:dyDescent="0.25">
      <c r="A250" s="66">
        <v>51700458</v>
      </c>
      <c r="B250" s="66" t="str">
        <f t="shared" si="24"/>
        <v>E0.2</v>
      </c>
      <c r="C250" s="66" t="str">
        <f t="shared" si="25"/>
        <v>Rodriguez, Ruth Ann</v>
      </c>
      <c r="D250" s="66" t="str">
        <f t="shared" si="26"/>
        <v>Venales, Marven</v>
      </c>
      <c r="E250" s="66" t="str">
        <f t="shared" si="27"/>
        <v>Senior CSR</v>
      </c>
      <c r="F250" s="66" t="str">
        <f t="shared" si="28"/>
        <v>PRODUCTION</v>
      </c>
      <c r="G250" s="66" t="str">
        <f t="shared" si="29"/>
        <v>ACTIVE</v>
      </c>
      <c r="H250" s="66" t="str">
        <f t="shared" si="30"/>
        <v>Kaiser BU/AH</v>
      </c>
      <c r="I250" s="67">
        <f t="shared" si="31"/>
        <v>42978</v>
      </c>
      <c r="J250" s="66">
        <v>89851300</v>
      </c>
      <c r="K250" s="66">
        <v>70</v>
      </c>
      <c r="L250" s="66" t="s">
        <v>15152</v>
      </c>
    </row>
    <row r="251" spans="1:12" x14ac:dyDescent="0.25">
      <c r="A251" s="66">
        <v>51615298</v>
      </c>
      <c r="B251" s="66" t="str">
        <f t="shared" si="24"/>
        <v>E0.2</v>
      </c>
      <c r="C251" s="66" t="str">
        <f t="shared" si="25"/>
        <v>Ferrolino, Johnry Pacia</v>
      </c>
      <c r="D251" s="66" t="str">
        <f t="shared" si="26"/>
        <v>Evangelista, Jose Roy</v>
      </c>
      <c r="E251" s="66" t="str">
        <f t="shared" si="27"/>
        <v>Senior CSR</v>
      </c>
      <c r="F251" s="66" t="str">
        <f t="shared" si="28"/>
        <v>PRODUCTION</v>
      </c>
      <c r="G251" s="66" t="str">
        <f t="shared" si="29"/>
        <v>ACTIVE</v>
      </c>
      <c r="H251" s="66" t="str">
        <f t="shared" si="30"/>
        <v>Standard PAP</v>
      </c>
      <c r="I251" s="67">
        <f t="shared" si="31"/>
        <v>42530</v>
      </c>
      <c r="J251" s="66">
        <v>65224576</v>
      </c>
      <c r="K251" s="66">
        <v>54</v>
      </c>
      <c r="L251" s="66" t="s">
        <v>15159</v>
      </c>
    </row>
    <row r="252" spans="1:12" x14ac:dyDescent="0.25">
      <c r="A252" s="66">
        <v>51747002</v>
      </c>
      <c r="B252" s="66" t="str">
        <f t="shared" si="24"/>
        <v>E2.2</v>
      </c>
      <c r="C252" s="66" t="str">
        <f t="shared" si="25"/>
        <v>Ronelle, Dalay</v>
      </c>
      <c r="D252" s="66" t="str">
        <f t="shared" si="26"/>
        <v>Cerrer, Catherine Mae</v>
      </c>
      <c r="E252" s="66" t="str">
        <f t="shared" si="27"/>
        <v>Deputy Manager</v>
      </c>
      <c r="F252" s="66" t="str">
        <f t="shared" si="28"/>
        <v>SUPPORT</v>
      </c>
      <c r="G252" s="66" t="str">
        <f t="shared" si="29"/>
        <v>ACTIVE</v>
      </c>
      <c r="H252" s="66" t="str">
        <f t="shared" si="30"/>
        <v>PPMC</v>
      </c>
      <c r="I252" s="67">
        <f t="shared" si="31"/>
        <v>43325</v>
      </c>
      <c r="J252" s="66">
        <v>40914382</v>
      </c>
      <c r="K252" s="66">
        <v>78</v>
      </c>
      <c r="L252" s="66" t="s">
        <v>15152</v>
      </c>
    </row>
    <row r="253" spans="1:12" x14ac:dyDescent="0.25">
      <c r="A253" s="66">
        <v>51600382</v>
      </c>
      <c r="B253" s="66" t="str">
        <f t="shared" si="24"/>
        <v>E0.3</v>
      </c>
      <c r="C253" s="66" t="str">
        <f t="shared" si="25"/>
        <v>Rosita, Gilbert</v>
      </c>
      <c r="D253" s="66" t="str">
        <f t="shared" si="26"/>
        <v>Flores, Ma. Adelfa</v>
      </c>
      <c r="E253" s="66" t="str">
        <f t="shared" si="27"/>
        <v>Quality Analyst</v>
      </c>
      <c r="F253" s="66" t="str">
        <f t="shared" si="28"/>
        <v>SUPPORT</v>
      </c>
      <c r="G253" s="66" t="str">
        <f t="shared" si="29"/>
        <v>ACTIVE</v>
      </c>
      <c r="H253" s="66" t="str">
        <f t="shared" si="30"/>
        <v>Sleep CS</v>
      </c>
      <c r="I253" s="67">
        <f t="shared" si="31"/>
        <v>42446</v>
      </c>
      <c r="J253" s="66">
        <v>58685220</v>
      </c>
      <c r="K253" s="66">
        <v>74</v>
      </c>
      <c r="L253" s="66" t="s">
        <v>15152</v>
      </c>
    </row>
    <row r="254" spans="1:12" x14ac:dyDescent="0.25">
      <c r="A254" s="66">
        <v>51615820</v>
      </c>
      <c r="B254" s="66" t="str">
        <f t="shared" si="24"/>
        <v>E0.2</v>
      </c>
      <c r="C254" s="66" t="str">
        <f t="shared" si="25"/>
        <v>Galam, Ma. Cristina</v>
      </c>
      <c r="D254" s="66" t="str">
        <f t="shared" si="26"/>
        <v>Alcantara, Ma. Concepcion</v>
      </c>
      <c r="E254" s="66" t="str">
        <f t="shared" si="27"/>
        <v>Senior CSR</v>
      </c>
      <c r="F254" s="66" t="str">
        <f t="shared" si="28"/>
        <v>PRODUCTION</v>
      </c>
      <c r="G254" s="66" t="str">
        <f t="shared" si="29"/>
        <v>ACTIVE</v>
      </c>
      <c r="H254" s="66" t="str">
        <f t="shared" si="30"/>
        <v>DME EQ</v>
      </c>
      <c r="I254" s="67">
        <f t="shared" si="31"/>
        <v>42534</v>
      </c>
      <c r="J254" s="66">
        <v>27772678</v>
      </c>
      <c r="K254" s="66">
        <v>51</v>
      </c>
      <c r="L254" s="66" t="s">
        <v>15159</v>
      </c>
    </row>
    <row r="255" spans="1:12" x14ac:dyDescent="0.25">
      <c r="A255" s="66">
        <v>51718513</v>
      </c>
      <c r="B255" s="66" t="str">
        <f t="shared" si="24"/>
        <v>E0.2</v>
      </c>
      <c r="C255" s="66" t="str">
        <f t="shared" si="25"/>
        <v>Saludares, Hans Christian</v>
      </c>
      <c r="D255" s="66" t="str">
        <f t="shared" si="26"/>
        <v>Acena, Bert Allan</v>
      </c>
      <c r="E255" s="66" t="str">
        <f t="shared" si="27"/>
        <v>Senior CSR</v>
      </c>
      <c r="F255" s="66" t="str">
        <f t="shared" si="28"/>
        <v>PRODUCTION</v>
      </c>
      <c r="G255" s="66" t="str">
        <f t="shared" si="29"/>
        <v>ACTIVE</v>
      </c>
      <c r="H255" s="66" t="str">
        <f t="shared" si="30"/>
        <v>Kaiser Closet</v>
      </c>
      <c r="I255" s="67">
        <f t="shared" si="31"/>
        <v>43129</v>
      </c>
      <c r="J255" s="66">
        <v>62230869</v>
      </c>
      <c r="K255" s="66">
        <v>67</v>
      </c>
      <c r="L255" s="66" t="s">
        <v>15152</v>
      </c>
    </row>
    <row r="256" spans="1:12" x14ac:dyDescent="0.25">
      <c r="A256" s="66">
        <v>51741205</v>
      </c>
      <c r="B256" s="66" t="str">
        <f t="shared" si="24"/>
        <v>E0.2</v>
      </c>
      <c r="C256" s="66" t="str">
        <f t="shared" si="25"/>
        <v>Salvo, Zchaira Angel</v>
      </c>
      <c r="D256" s="66" t="str">
        <f t="shared" si="26"/>
        <v>Evangelista, Jose Roy</v>
      </c>
      <c r="E256" s="66" t="str">
        <f t="shared" si="27"/>
        <v>Senior CSR</v>
      </c>
      <c r="F256" s="66" t="str">
        <f t="shared" si="28"/>
        <v>PRODUCTION</v>
      </c>
      <c r="G256" s="66" t="str">
        <f t="shared" si="29"/>
        <v>ACTIVE</v>
      </c>
      <c r="H256" s="66" t="str">
        <f t="shared" si="30"/>
        <v>Standard PAP</v>
      </c>
      <c r="I256" s="67">
        <f t="shared" si="31"/>
        <v>43287</v>
      </c>
      <c r="J256" s="66">
        <v>77015157</v>
      </c>
      <c r="K256" s="66">
        <v>64</v>
      </c>
      <c r="L256" s="66" t="s">
        <v>15152</v>
      </c>
    </row>
    <row r="257" spans="1:12" x14ac:dyDescent="0.25">
      <c r="A257" s="66">
        <v>51723675</v>
      </c>
      <c r="B257" s="66" t="str">
        <f t="shared" si="24"/>
        <v>E0.2</v>
      </c>
      <c r="C257" s="66" t="str">
        <f t="shared" si="25"/>
        <v>Saman, Kristine</v>
      </c>
      <c r="D257" s="66" t="str">
        <f t="shared" si="26"/>
        <v>Oliveros, Kristel Aissa</v>
      </c>
      <c r="E257" s="66" t="str">
        <f t="shared" si="27"/>
        <v>Senior CSR</v>
      </c>
      <c r="F257" s="66" t="str">
        <f t="shared" si="28"/>
        <v>PRODUCTION</v>
      </c>
      <c r="G257" s="66" t="str">
        <f t="shared" si="29"/>
        <v>ACTIVE</v>
      </c>
      <c r="H257" s="66" t="str">
        <f t="shared" si="30"/>
        <v>PPMC</v>
      </c>
      <c r="I257" s="67">
        <f t="shared" si="31"/>
        <v>43166</v>
      </c>
      <c r="J257" s="66">
        <v>25839565</v>
      </c>
      <c r="K257" s="66">
        <v>66</v>
      </c>
      <c r="L257" s="66" t="s">
        <v>15152</v>
      </c>
    </row>
    <row r="258" spans="1:12" x14ac:dyDescent="0.25">
      <c r="A258" s="66">
        <v>51715941</v>
      </c>
      <c r="B258" s="66" t="str">
        <f t="shared" ref="B258:B321" si="32">VLOOKUP(A258,AA,17,FALSE)</f>
        <v>E0.1</v>
      </c>
      <c r="C258" s="66" t="str">
        <f t="shared" ref="C258:C323" si="33">VLOOKUP(A258,AA,2,FALSE)</f>
        <v>Samante, Marben</v>
      </c>
      <c r="D258" s="66" t="str">
        <f t="shared" ref="D258:D323" si="34">VLOOKUP(A258,AA,8,FALSE)</f>
        <v>Saway, Kim Edward</v>
      </c>
      <c r="E258" s="66" t="str">
        <f t="shared" ref="E258:E323" si="35">VLOOKUP(A258,AA,11,FALSE)</f>
        <v>CSR</v>
      </c>
      <c r="F258" s="66" t="str">
        <f t="shared" ref="F258:F323" si="36">VLOOKUP(A258,AA,12,FALSE)</f>
        <v>PRODUCTION</v>
      </c>
      <c r="G258" s="66" t="str">
        <f t="shared" ref="G258:G323" si="37">VLOOKUP(A258,AA,13,FALSE)</f>
        <v>ACTIVE</v>
      </c>
      <c r="H258" s="66" t="str">
        <f t="shared" ref="H258:H323" si="38">VLOOKUP(A258,AA,14,FALSE)</f>
        <v>Sleep CS</v>
      </c>
      <c r="I258" s="67">
        <f t="shared" ref="I258:I323" si="39">VLOOKUP(A258,AA,19,FALSE)</f>
        <v>43108</v>
      </c>
      <c r="J258" s="66">
        <v>69508119</v>
      </c>
      <c r="K258" s="66">
        <v>65</v>
      </c>
      <c r="L258" s="66" t="s">
        <v>15152</v>
      </c>
    </row>
    <row r="259" spans="1:12" x14ac:dyDescent="0.25">
      <c r="A259" s="66">
        <v>51722397</v>
      </c>
      <c r="B259" s="66" t="str">
        <f t="shared" si="32"/>
        <v>E0.2</v>
      </c>
      <c r="C259" s="66" t="str">
        <f t="shared" si="33"/>
        <v>Sanchez, Melvin</v>
      </c>
      <c r="D259" s="66" t="str">
        <f t="shared" si="34"/>
        <v>Catalan, Honorato</v>
      </c>
      <c r="E259" s="66" t="str">
        <f t="shared" si="35"/>
        <v>Senior CSR</v>
      </c>
      <c r="F259" s="66" t="str">
        <f t="shared" si="36"/>
        <v>PRODUCTION</v>
      </c>
      <c r="G259" s="66" t="str">
        <f t="shared" si="37"/>
        <v>ACTIVE</v>
      </c>
      <c r="H259" s="66" t="str">
        <f t="shared" si="38"/>
        <v>PPMC IB L2</v>
      </c>
      <c r="I259" s="67">
        <f t="shared" si="39"/>
        <v>43157</v>
      </c>
      <c r="J259" s="66">
        <v>70532631</v>
      </c>
      <c r="K259" s="66">
        <v>62</v>
      </c>
      <c r="L259" s="66" t="s">
        <v>15152</v>
      </c>
    </row>
    <row r="260" spans="1:12" x14ac:dyDescent="0.25">
      <c r="A260" s="66">
        <v>51724905</v>
      </c>
      <c r="B260" s="66" t="str">
        <f t="shared" si="32"/>
        <v>E0.2</v>
      </c>
      <c r="C260" s="66" t="str">
        <f t="shared" si="33"/>
        <v>Sanguyo, Micko John</v>
      </c>
      <c r="D260" s="66" t="str">
        <f t="shared" si="34"/>
        <v>Oliveros, Kristel Aissa</v>
      </c>
      <c r="E260" s="66" t="str">
        <f t="shared" si="35"/>
        <v>Senior CSR</v>
      </c>
      <c r="F260" s="66" t="str">
        <f t="shared" si="36"/>
        <v>PRODUCTION</v>
      </c>
      <c r="G260" s="66" t="str">
        <f t="shared" si="37"/>
        <v>ACTIVE</v>
      </c>
      <c r="H260" s="66" t="str">
        <f t="shared" si="38"/>
        <v>PPMC</v>
      </c>
      <c r="I260" s="67">
        <f t="shared" si="39"/>
        <v>43174</v>
      </c>
      <c r="J260" s="66">
        <v>62608965</v>
      </c>
      <c r="K260" s="66">
        <v>68</v>
      </c>
      <c r="L260" s="66" t="s">
        <v>15152</v>
      </c>
    </row>
    <row r="261" spans="1:12" x14ac:dyDescent="0.25">
      <c r="A261" s="66">
        <v>51720821</v>
      </c>
      <c r="B261" s="66" t="str">
        <f t="shared" si="32"/>
        <v>E0.2</v>
      </c>
      <c r="C261" s="66" t="str">
        <f t="shared" si="33"/>
        <v>Santiago, Krisha</v>
      </c>
      <c r="D261" s="66" t="str">
        <f t="shared" si="34"/>
        <v>Acena, Bert Allan</v>
      </c>
      <c r="E261" s="66" t="str">
        <f t="shared" si="35"/>
        <v>Senior CSR</v>
      </c>
      <c r="F261" s="66" t="str">
        <f t="shared" si="36"/>
        <v>PRODUCTION</v>
      </c>
      <c r="G261" s="66" t="str">
        <f t="shared" si="37"/>
        <v>ACTIVE</v>
      </c>
      <c r="H261" s="66" t="str">
        <f t="shared" si="38"/>
        <v>Kaiser Closet</v>
      </c>
      <c r="I261" s="67">
        <f t="shared" si="39"/>
        <v>43144</v>
      </c>
      <c r="J261" s="66">
        <v>59093863</v>
      </c>
      <c r="K261" s="66">
        <v>65</v>
      </c>
      <c r="L261" s="66" t="s">
        <v>15152</v>
      </c>
    </row>
    <row r="262" spans="1:12" x14ac:dyDescent="0.25">
      <c r="A262" s="66">
        <v>51790902</v>
      </c>
      <c r="B262" s="66" t="str">
        <f t="shared" si="32"/>
        <v>E0.2</v>
      </c>
      <c r="C262" s="66" t="str">
        <f t="shared" si="33"/>
        <v>Santos, Christine Joyce</v>
      </c>
      <c r="D262" s="66" t="str">
        <f t="shared" si="34"/>
        <v>Acena, Bert Allan</v>
      </c>
      <c r="E262" s="66" t="str">
        <f t="shared" si="35"/>
        <v>Senior CSR</v>
      </c>
      <c r="F262" s="66" t="str">
        <f t="shared" si="36"/>
        <v>PRODUCTION</v>
      </c>
      <c r="G262" s="66" t="str">
        <f t="shared" si="37"/>
        <v>ACTIVE</v>
      </c>
      <c r="H262" s="66" t="str">
        <f t="shared" si="38"/>
        <v>Kaiser Closet</v>
      </c>
      <c r="I262" s="67">
        <f t="shared" si="39"/>
        <v>43523</v>
      </c>
      <c r="J262" s="66">
        <v>28882963</v>
      </c>
      <c r="K262" s="66">
        <v>72</v>
      </c>
      <c r="L262" s="66" t="s">
        <v>15152</v>
      </c>
    </row>
    <row r="263" spans="1:12" x14ac:dyDescent="0.25">
      <c r="A263" s="66">
        <v>51725454</v>
      </c>
      <c r="B263" s="66" t="str">
        <f t="shared" si="32"/>
        <v>E0.2</v>
      </c>
      <c r="C263" s="66" t="str">
        <f t="shared" si="33"/>
        <v>Santos, Joy Maureen</v>
      </c>
      <c r="D263" s="66" t="str">
        <f t="shared" si="34"/>
        <v>Del Rosario, Rosemarie</v>
      </c>
      <c r="E263" s="66" t="str">
        <f t="shared" si="35"/>
        <v>Senior CSR</v>
      </c>
      <c r="F263" s="66" t="str">
        <f t="shared" si="36"/>
        <v>PRODUCTION</v>
      </c>
      <c r="G263" s="66" t="str">
        <f t="shared" si="37"/>
        <v>ACTIVE</v>
      </c>
      <c r="H263" s="66" t="str">
        <f t="shared" si="38"/>
        <v>PPMC IB L2</v>
      </c>
      <c r="I263" s="67">
        <f t="shared" si="39"/>
        <v>43180</v>
      </c>
      <c r="J263" s="66">
        <v>58614846</v>
      </c>
      <c r="K263" s="66">
        <v>64</v>
      </c>
      <c r="L263" s="66" t="s">
        <v>15152</v>
      </c>
    </row>
    <row r="264" spans="1:12" x14ac:dyDescent="0.25">
      <c r="A264" s="66">
        <v>51695613</v>
      </c>
      <c r="B264" s="66" t="str">
        <f t="shared" si="32"/>
        <v>E0.3</v>
      </c>
      <c r="C264" s="66" t="str">
        <f t="shared" si="33"/>
        <v>Sapungan Jr, Reynaldo</v>
      </c>
      <c r="D264" s="66" t="str">
        <f t="shared" si="34"/>
        <v>Flores, Ma. Adelfa</v>
      </c>
      <c r="E264" s="66" t="str">
        <f t="shared" si="35"/>
        <v>Quality Analyst</v>
      </c>
      <c r="F264" s="66" t="str">
        <f t="shared" si="36"/>
        <v>SUPPORT</v>
      </c>
      <c r="G264" s="66" t="str">
        <f t="shared" si="37"/>
        <v>ACTIVE</v>
      </c>
      <c r="H264" s="66" t="str">
        <f t="shared" si="38"/>
        <v>ALL</v>
      </c>
      <c r="I264" s="67">
        <f t="shared" si="39"/>
        <v>42948</v>
      </c>
      <c r="J264" s="66">
        <v>94919983</v>
      </c>
      <c r="K264" s="66">
        <v>72</v>
      </c>
      <c r="L264" s="66" t="s">
        <v>15152</v>
      </c>
    </row>
    <row r="265" spans="1:12" x14ac:dyDescent="0.25">
      <c r="A265" s="66">
        <v>51719217</v>
      </c>
      <c r="B265" s="66" t="str">
        <f t="shared" si="32"/>
        <v>E0.2</v>
      </c>
      <c r="C265" s="66" t="str">
        <f t="shared" si="33"/>
        <v>Sarmiento, Melvin</v>
      </c>
      <c r="D265" s="66" t="str">
        <f t="shared" si="34"/>
        <v>Pereira, Aiza Gay</v>
      </c>
      <c r="E265" s="66" t="str">
        <f t="shared" si="35"/>
        <v>Senior CSR</v>
      </c>
      <c r="F265" s="66" t="str">
        <f t="shared" si="36"/>
        <v>PRODUCTION</v>
      </c>
      <c r="G265" s="66" t="str">
        <f t="shared" si="37"/>
        <v>ACTIVE</v>
      </c>
      <c r="H265" s="66" t="str">
        <f t="shared" si="38"/>
        <v>Sleep EQ</v>
      </c>
      <c r="I265" s="67">
        <f t="shared" si="39"/>
        <v>43131</v>
      </c>
      <c r="J265" s="66">
        <v>53439237</v>
      </c>
      <c r="K265" s="66">
        <v>68</v>
      </c>
      <c r="L265" s="66" t="s">
        <v>15152</v>
      </c>
    </row>
    <row r="266" spans="1:12" x14ac:dyDescent="0.25">
      <c r="A266" s="66">
        <v>51568888</v>
      </c>
      <c r="B266" s="66" t="str">
        <f t="shared" si="32"/>
        <v>E1.1</v>
      </c>
      <c r="C266" s="66" t="str">
        <f t="shared" si="33"/>
        <v>Saway, Kim Edward</v>
      </c>
      <c r="D266" s="66" t="str">
        <f t="shared" si="34"/>
        <v>Cerrer, Catherine Mae</v>
      </c>
      <c r="E266" s="66" t="str">
        <f t="shared" si="35"/>
        <v>Team Leader</v>
      </c>
      <c r="F266" s="66" t="str">
        <f t="shared" si="36"/>
        <v>SUPPORT</v>
      </c>
      <c r="G266" s="66" t="str">
        <f t="shared" si="37"/>
        <v>ACTIVE</v>
      </c>
      <c r="H266" s="66" t="str">
        <f t="shared" si="38"/>
        <v>Sleep CS</v>
      </c>
      <c r="I266" s="67">
        <f t="shared" si="39"/>
        <v>42184</v>
      </c>
      <c r="J266" s="66">
        <v>47801049</v>
      </c>
      <c r="K266" s="66">
        <v>64</v>
      </c>
      <c r="L266" s="66" t="s">
        <v>15152</v>
      </c>
    </row>
    <row r="267" spans="1:12" x14ac:dyDescent="0.25">
      <c r="A267" s="66">
        <v>51547594</v>
      </c>
      <c r="B267" s="66" t="str">
        <f t="shared" si="32"/>
        <v>E0.3</v>
      </c>
      <c r="C267" s="66" t="str">
        <f t="shared" si="33"/>
        <v>San Pascual, Kimberley</v>
      </c>
      <c r="D267" s="66" t="str">
        <f t="shared" si="34"/>
        <v>Flores, Ma. Adelfa</v>
      </c>
      <c r="E267" s="66" t="str">
        <f t="shared" si="35"/>
        <v>Quality Analyst</v>
      </c>
      <c r="F267" s="66" t="str">
        <f t="shared" si="36"/>
        <v>SUPPORT</v>
      </c>
      <c r="G267" s="66" t="str">
        <f t="shared" si="37"/>
        <v>ACTIVE</v>
      </c>
      <c r="H267" s="66" t="str">
        <f t="shared" si="38"/>
        <v>Standard PAP</v>
      </c>
      <c r="I267" s="67">
        <f t="shared" si="39"/>
        <v>42051</v>
      </c>
      <c r="J267" s="66">
        <v>23735555</v>
      </c>
      <c r="K267" s="66">
        <v>51</v>
      </c>
      <c r="L267" s="66" t="s">
        <v>15159</v>
      </c>
    </row>
    <row r="268" spans="1:12" x14ac:dyDescent="0.25">
      <c r="A268" s="66">
        <v>51585201</v>
      </c>
      <c r="B268" s="66" t="str">
        <f t="shared" si="32"/>
        <v>E1.1</v>
      </c>
      <c r="C268" s="66" t="str">
        <f t="shared" si="33"/>
        <v>Solijon, Ryan</v>
      </c>
      <c r="D268" s="66" t="str">
        <f t="shared" si="34"/>
        <v>Rodriguez, Rose Anne</v>
      </c>
      <c r="E268" s="66" t="str">
        <f t="shared" si="35"/>
        <v>Trainer</v>
      </c>
      <c r="F268" s="66" t="str">
        <f t="shared" si="36"/>
        <v>SUPPORT</v>
      </c>
      <c r="G268" s="66" t="str">
        <f t="shared" si="37"/>
        <v>ACTIVE</v>
      </c>
      <c r="H268" s="66" t="str">
        <f t="shared" si="38"/>
        <v>PPMC IB/BPM</v>
      </c>
      <c r="I268" s="67">
        <f t="shared" si="39"/>
        <v>42320</v>
      </c>
      <c r="J268" s="66">
        <v>45877305</v>
      </c>
      <c r="K268" s="66">
        <v>68</v>
      </c>
      <c r="L268" s="66" t="s">
        <v>15152</v>
      </c>
    </row>
    <row r="269" spans="1:12" x14ac:dyDescent="0.25">
      <c r="A269" s="66">
        <v>51727440</v>
      </c>
      <c r="B269" s="66" t="str">
        <f t="shared" si="32"/>
        <v>E0.2</v>
      </c>
      <c r="C269" s="66" t="str">
        <f t="shared" si="33"/>
        <v>Sotelo, Mark Allen</v>
      </c>
      <c r="D269" s="66" t="str">
        <f t="shared" si="34"/>
        <v>Catalan, Honorato</v>
      </c>
      <c r="E269" s="66" t="str">
        <f t="shared" si="35"/>
        <v>Senior CSR</v>
      </c>
      <c r="F269" s="66" t="str">
        <f t="shared" si="36"/>
        <v>PRODUCTION</v>
      </c>
      <c r="G269" s="66" t="str">
        <f t="shared" si="37"/>
        <v>ACTIVE</v>
      </c>
      <c r="H269" s="66" t="str">
        <f t="shared" si="38"/>
        <v>PPMC IB L2</v>
      </c>
      <c r="I269" s="67">
        <f t="shared" si="39"/>
        <v>43194</v>
      </c>
      <c r="J269" s="66">
        <v>25141692</v>
      </c>
      <c r="K269" s="66">
        <v>70</v>
      </c>
      <c r="L269" s="66" t="s">
        <v>15152</v>
      </c>
    </row>
    <row r="270" spans="1:12" x14ac:dyDescent="0.25">
      <c r="A270" s="66">
        <v>51770763</v>
      </c>
      <c r="B270" s="66" t="str">
        <f t="shared" si="32"/>
        <v>E0.1</v>
      </c>
      <c r="C270" s="66" t="str">
        <f t="shared" si="33"/>
        <v>Sumalinog, Melgie</v>
      </c>
      <c r="D270" s="66" t="str">
        <f t="shared" si="34"/>
        <v>Rodrigo, Robin</v>
      </c>
      <c r="E270" s="66" t="str">
        <f t="shared" si="35"/>
        <v>CSR</v>
      </c>
      <c r="F270" s="66" t="str">
        <f t="shared" si="36"/>
        <v>PRODUCTION</v>
      </c>
      <c r="G270" s="66" t="str">
        <f t="shared" si="37"/>
        <v>ACTIVE</v>
      </c>
      <c r="H270" s="66" t="str">
        <f t="shared" si="38"/>
        <v>Sleep EQ</v>
      </c>
      <c r="I270" s="67">
        <f t="shared" si="39"/>
        <v>43425</v>
      </c>
      <c r="J270" s="66">
        <v>12563346</v>
      </c>
      <c r="K270" s="66">
        <v>63</v>
      </c>
      <c r="L270" s="66" t="s">
        <v>15152</v>
      </c>
    </row>
    <row r="271" spans="1:12" x14ac:dyDescent="0.25">
      <c r="A271" s="66">
        <v>51744287</v>
      </c>
      <c r="B271" s="66" t="str">
        <f t="shared" si="32"/>
        <v>E0.2</v>
      </c>
      <c r="C271" s="66" t="str">
        <f t="shared" si="33"/>
        <v>Tamon, Anthony</v>
      </c>
      <c r="D271" s="66" t="str">
        <f t="shared" si="34"/>
        <v>Adove, Christian</v>
      </c>
      <c r="E271" s="66" t="str">
        <f t="shared" si="35"/>
        <v>Senior CSR</v>
      </c>
      <c r="F271" s="66" t="str">
        <f t="shared" si="36"/>
        <v>PRODUCTION</v>
      </c>
      <c r="G271" s="66" t="str">
        <f t="shared" si="37"/>
        <v>ACTIVE</v>
      </c>
      <c r="H271" s="66" t="str">
        <f t="shared" si="38"/>
        <v>Kaiser SMC Resupply</v>
      </c>
      <c r="I271" s="67">
        <f t="shared" si="39"/>
        <v>43306</v>
      </c>
      <c r="J271" s="66">
        <v>76851660</v>
      </c>
      <c r="K271" s="66">
        <v>70</v>
      </c>
      <c r="L271" s="66" t="s">
        <v>15152</v>
      </c>
    </row>
    <row r="272" spans="1:12" x14ac:dyDescent="0.25">
      <c r="A272" s="66">
        <v>51607267</v>
      </c>
      <c r="B272" s="66" t="str">
        <f t="shared" si="32"/>
        <v>E0.3</v>
      </c>
      <c r="C272" s="66" t="str">
        <f t="shared" si="33"/>
        <v>Tan, Annelyn</v>
      </c>
      <c r="D272" s="66" t="str">
        <f t="shared" si="34"/>
        <v>Flores, Ma. Adelfa</v>
      </c>
      <c r="E272" s="66" t="str">
        <f t="shared" si="35"/>
        <v>Quality Analyst</v>
      </c>
      <c r="F272" s="66" t="str">
        <f t="shared" si="36"/>
        <v>SUPPORT</v>
      </c>
      <c r="G272" s="66" t="str">
        <f t="shared" si="37"/>
        <v>ACTIVE</v>
      </c>
      <c r="H272" s="66" t="str">
        <f t="shared" si="38"/>
        <v>PPMC</v>
      </c>
      <c r="I272" s="67">
        <f t="shared" si="39"/>
        <v>42474</v>
      </c>
      <c r="J272" s="66">
        <v>95442323</v>
      </c>
      <c r="K272" s="66">
        <v>64</v>
      </c>
      <c r="L272" s="66" t="s">
        <v>15152</v>
      </c>
    </row>
    <row r="273" spans="1:12" x14ac:dyDescent="0.25">
      <c r="A273" s="66">
        <v>51729963</v>
      </c>
      <c r="B273" s="66" t="str">
        <f t="shared" si="32"/>
        <v>E0.2</v>
      </c>
      <c r="C273" s="66" t="str">
        <f t="shared" si="33"/>
        <v>Tangian, Noel Jr.</v>
      </c>
      <c r="D273" s="66" t="str">
        <f t="shared" si="34"/>
        <v>Acena, Bert Allan</v>
      </c>
      <c r="E273" s="66" t="str">
        <f t="shared" si="35"/>
        <v>Senior CSR</v>
      </c>
      <c r="F273" s="66" t="str">
        <f t="shared" si="36"/>
        <v>PRODUCTION</v>
      </c>
      <c r="G273" s="66" t="str">
        <f t="shared" si="37"/>
        <v>ACTIVE</v>
      </c>
      <c r="H273" s="66" t="str">
        <f t="shared" si="38"/>
        <v>Kaiser Closet</v>
      </c>
      <c r="I273" s="67">
        <f t="shared" si="39"/>
        <v>43215</v>
      </c>
      <c r="J273" s="66">
        <v>11458687</v>
      </c>
      <c r="K273" s="66">
        <v>65</v>
      </c>
      <c r="L273" s="66" t="s">
        <v>15152</v>
      </c>
    </row>
    <row r="274" spans="1:12" x14ac:dyDescent="0.25">
      <c r="A274" s="66">
        <v>51726359</v>
      </c>
      <c r="B274" s="66" t="str">
        <f t="shared" si="32"/>
        <v>E0.2</v>
      </c>
      <c r="C274" s="66" t="str">
        <f t="shared" si="33"/>
        <v>Tanyag, Alma</v>
      </c>
      <c r="D274" s="66" t="str">
        <f t="shared" si="34"/>
        <v>Catalan, Honorato</v>
      </c>
      <c r="E274" s="66" t="str">
        <f t="shared" si="35"/>
        <v>Senior CSR</v>
      </c>
      <c r="F274" s="66" t="str">
        <f t="shared" si="36"/>
        <v>PRODUCTION</v>
      </c>
      <c r="G274" s="66" t="str">
        <f t="shared" si="37"/>
        <v>ACTIVE</v>
      </c>
      <c r="H274" s="66" t="str">
        <f t="shared" si="38"/>
        <v>PPMC IB L2</v>
      </c>
      <c r="I274" s="67">
        <f t="shared" si="39"/>
        <v>43187</v>
      </c>
      <c r="J274" s="66">
        <v>26041079</v>
      </c>
      <c r="K274" s="66">
        <v>65</v>
      </c>
      <c r="L274" s="66" t="s">
        <v>15152</v>
      </c>
    </row>
    <row r="275" spans="1:12" x14ac:dyDescent="0.25">
      <c r="A275" s="66">
        <v>51736813</v>
      </c>
      <c r="B275" s="66" t="str">
        <f t="shared" si="32"/>
        <v>E0.2</v>
      </c>
      <c r="C275" s="66" t="str">
        <f t="shared" si="33"/>
        <v>Teves, Roselyn</v>
      </c>
      <c r="D275" s="66" t="str">
        <f t="shared" si="34"/>
        <v>Boado, Ruel</v>
      </c>
      <c r="E275" s="66" t="str">
        <f t="shared" si="35"/>
        <v>Senior CSR</v>
      </c>
      <c r="F275" s="66" t="str">
        <f t="shared" si="36"/>
        <v>PRODUCTION</v>
      </c>
      <c r="G275" s="66" t="str">
        <f t="shared" si="37"/>
        <v>ACTIVE</v>
      </c>
      <c r="H275" s="66" t="str">
        <f t="shared" si="38"/>
        <v>PPMC</v>
      </c>
      <c r="I275" s="67">
        <f t="shared" si="39"/>
        <v>43264</v>
      </c>
      <c r="J275" s="66">
        <v>35838485</v>
      </c>
      <c r="K275" s="66">
        <v>66</v>
      </c>
      <c r="L275" s="66" t="s">
        <v>15152</v>
      </c>
    </row>
    <row r="276" spans="1:12" x14ac:dyDescent="0.25">
      <c r="A276" s="66">
        <v>51743369</v>
      </c>
      <c r="B276" s="66" t="str">
        <f t="shared" si="32"/>
        <v>E0.2</v>
      </c>
      <c r="C276" s="66" t="str">
        <f t="shared" si="33"/>
        <v>Ticay, Geraldine</v>
      </c>
      <c r="D276" s="66" t="str">
        <f t="shared" si="34"/>
        <v>Lozares, Eurvene Mark Santiago</v>
      </c>
      <c r="E276" s="66" t="str">
        <f t="shared" si="35"/>
        <v>Senior CSR</v>
      </c>
      <c r="F276" s="66" t="str">
        <f t="shared" si="36"/>
        <v>PRODUCTION</v>
      </c>
      <c r="G276" s="66" t="str">
        <f t="shared" si="37"/>
        <v>ACTIVE</v>
      </c>
      <c r="H276" s="66" t="str">
        <f t="shared" si="38"/>
        <v>PPMC BPM</v>
      </c>
      <c r="I276" s="67">
        <f t="shared" si="39"/>
        <v>43301</v>
      </c>
      <c r="J276" s="66">
        <v>91797810</v>
      </c>
      <c r="K276" s="66">
        <v>71</v>
      </c>
      <c r="L276" s="66" t="s">
        <v>15152</v>
      </c>
    </row>
    <row r="277" spans="1:12" x14ac:dyDescent="0.25">
      <c r="A277" s="66">
        <v>51724272</v>
      </c>
      <c r="B277" s="66" t="str">
        <f t="shared" si="32"/>
        <v>E0.2</v>
      </c>
      <c r="C277" s="66" t="str">
        <f t="shared" si="33"/>
        <v>Tolentino, Lee</v>
      </c>
      <c r="D277" s="66" t="str">
        <f t="shared" si="34"/>
        <v>Pereira, Aiza Gay</v>
      </c>
      <c r="E277" s="66" t="str">
        <f t="shared" si="35"/>
        <v>Senior CSR</v>
      </c>
      <c r="F277" s="66" t="str">
        <f t="shared" si="36"/>
        <v>PRODUCTION</v>
      </c>
      <c r="G277" s="66" t="str">
        <f t="shared" si="37"/>
        <v>ACTIVE</v>
      </c>
      <c r="H277" s="66" t="str">
        <f t="shared" si="38"/>
        <v>Sleep EQ</v>
      </c>
      <c r="I277" s="67">
        <f t="shared" si="39"/>
        <v>43168</v>
      </c>
      <c r="J277" s="66">
        <v>85917516</v>
      </c>
      <c r="K277" s="66">
        <v>64</v>
      </c>
      <c r="L277" s="66" t="s">
        <v>15152</v>
      </c>
    </row>
    <row r="278" spans="1:12" x14ac:dyDescent="0.25">
      <c r="A278" s="66">
        <v>51743021</v>
      </c>
      <c r="B278" s="66" t="str">
        <f t="shared" si="32"/>
        <v>E0.2</v>
      </c>
      <c r="C278" s="66" t="str">
        <f t="shared" si="33"/>
        <v>Toreno, Joanne Mae</v>
      </c>
      <c r="D278" s="66" t="str">
        <f t="shared" si="34"/>
        <v>Acena, Bert Allan</v>
      </c>
      <c r="E278" s="66" t="str">
        <f t="shared" si="35"/>
        <v>Senior CSR</v>
      </c>
      <c r="F278" s="66" t="str">
        <f t="shared" si="36"/>
        <v>PRODUCTION</v>
      </c>
      <c r="G278" s="66" t="str">
        <f t="shared" si="37"/>
        <v>ACTIVE</v>
      </c>
      <c r="H278" s="66" t="str">
        <f t="shared" si="38"/>
        <v>Kaiser Closet</v>
      </c>
      <c r="I278" s="67">
        <f t="shared" si="39"/>
        <v>43300</v>
      </c>
      <c r="J278" s="66">
        <v>89104568</v>
      </c>
      <c r="K278" s="66">
        <v>65</v>
      </c>
      <c r="L278" s="66" t="s">
        <v>15152</v>
      </c>
    </row>
    <row r="279" spans="1:12" x14ac:dyDescent="0.25">
      <c r="A279" s="66">
        <v>51732711</v>
      </c>
      <c r="B279" s="66" t="str">
        <f t="shared" si="32"/>
        <v>E0.2</v>
      </c>
      <c r="C279" s="66" t="str">
        <f t="shared" si="33"/>
        <v>Tortosa, Deanmark</v>
      </c>
      <c r="D279" s="66" t="str">
        <f t="shared" si="34"/>
        <v>Alcantara, Charie Hope</v>
      </c>
      <c r="E279" s="66" t="str">
        <f t="shared" si="35"/>
        <v>Senior CSR</v>
      </c>
      <c r="F279" s="66" t="str">
        <f t="shared" si="36"/>
        <v>PRODUCTION</v>
      </c>
      <c r="G279" s="66" t="str">
        <f t="shared" si="37"/>
        <v>ACTIVE</v>
      </c>
      <c r="H279" s="66" t="str">
        <f t="shared" si="38"/>
        <v>Kaiser SMC Resupply</v>
      </c>
      <c r="I279" s="67">
        <f t="shared" si="39"/>
        <v>43231</v>
      </c>
      <c r="J279" s="66">
        <v>27197230</v>
      </c>
      <c r="K279" s="66">
        <v>73</v>
      </c>
      <c r="L279" s="66" t="s">
        <v>15152</v>
      </c>
    </row>
    <row r="280" spans="1:12" x14ac:dyDescent="0.25">
      <c r="A280" s="66">
        <v>51721472</v>
      </c>
      <c r="B280" s="66" t="str">
        <f t="shared" si="32"/>
        <v>E0.2</v>
      </c>
      <c r="C280" s="66" t="str">
        <f t="shared" si="33"/>
        <v>Urbano, Melanie</v>
      </c>
      <c r="D280" s="66" t="str">
        <f t="shared" si="34"/>
        <v>Famisaran, Kimberly</v>
      </c>
      <c r="E280" s="66" t="str">
        <f t="shared" si="35"/>
        <v>Senior CSR</v>
      </c>
      <c r="F280" s="66" t="str">
        <f t="shared" si="36"/>
        <v>PRODUCTION</v>
      </c>
      <c r="G280" s="66" t="str">
        <f t="shared" si="37"/>
        <v>ACTIVE</v>
      </c>
      <c r="H280" s="66" t="str">
        <f t="shared" si="38"/>
        <v>Sleep EQ</v>
      </c>
      <c r="I280" s="67">
        <f t="shared" si="39"/>
        <v>43150</v>
      </c>
      <c r="J280" s="66">
        <v>24561992</v>
      </c>
      <c r="K280" s="66">
        <v>65</v>
      </c>
      <c r="L280" s="66" t="s">
        <v>15152</v>
      </c>
    </row>
    <row r="281" spans="1:12" x14ac:dyDescent="0.25">
      <c r="A281" s="66">
        <v>51730049</v>
      </c>
      <c r="B281" s="66" t="str">
        <f t="shared" si="32"/>
        <v>E0.2</v>
      </c>
      <c r="C281" s="66" t="str">
        <f t="shared" si="33"/>
        <v>Uton, Jeorge</v>
      </c>
      <c r="D281" s="66" t="str">
        <f t="shared" si="34"/>
        <v>Bautista, Monica</v>
      </c>
      <c r="E281" s="66" t="str">
        <f t="shared" si="35"/>
        <v>Senior CSR</v>
      </c>
      <c r="F281" s="66" t="str">
        <f t="shared" si="36"/>
        <v>PRODUCTION</v>
      </c>
      <c r="G281" s="66" t="str">
        <f t="shared" si="37"/>
        <v>ACTIVE</v>
      </c>
      <c r="H281" s="66" t="str">
        <f t="shared" si="38"/>
        <v>DME EQ</v>
      </c>
      <c r="I281" s="67">
        <f t="shared" si="39"/>
        <v>43215</v>
      </c>
      <c r="J281" s="66">
        <v>29284591</v>
      </c>
      <c r="K281" s="66">
        <v>63</v>
      </c>
      <c r="L281" s="66" t="s">
        <v>15152</v>
      </c>
    </row>
    <row r="282" spans="1:12" x14ac:dyDescent="0.25">
      <c r="A282" s="66">
        <v>51588233</v>
      </c>
      <c r="B282" s="66" t="str">
        <f t="shared" si="32"/>
        <v>E0.2</v>
      </c>
      <c r="C282" s="66" t="str">
        <f t="shared" si="33"/>
        <v>Varona, Jherwin</v>
      </c>
      <c r="D282" s="66" t="str">
        <f t="shared" si="34"/>
        <v>Del Rosario, Rosemarie</v>
      </c>
      <c r="E282" s="66" t="str">
        <f t="shared" si="35"/>
        <v>Senior CSR</v>
      </c>
      <c r="F282" s="66" t="str">
        <f t="shared" si="36"/>
        <v>PRODUCTION</v>
      </c>
      <c r="G282" s="66" t="str">
        <f t="shared" si="37"/>
        <v>ACTIVE</v>
      </c>
      <c r="H282" s="66" t="str">
        <f t="shared" si="38"/>
        <v>PPMC IB L2</v>
      </c>
      <c r="I282" s="67">
        <f t="shared" si="39"/>
        <v>42348</v>
      </c>
      <c r="J282" s="66">
        <v>33399909</v>
      </c>
      <c r="K282" s="66">
        <v>66</v>
      </c>
      <c r="L282" s="66" t="s">
        <v>15152</v>
      </c>
    </row>
    <row r="283" spans="1:12" x14ac:dyDescent="0.25">
      <c r="A283" s="66">
        <v>51696227</v>
      </c>
      <c r="B283" s="66" t="str">
        <f t="shared" si="32"/>
        <v>E0.2</v>
      </c>
      <c r="C283" s="66" t="str">
        <f t="shared" si="33"/>
        <v>Velasco, Alvin</v>
      </c>
      <c r="D283" s="66" t="str">
        <f t="shared" si="34"/>
        <v>Bautista, Monica</v>
      </c>
      <c r="E283" s="66" t="str">
        <f t="shared" si="35"/>
        <v>Senior CSR</v>
      </c>
      <c r="F283" s="66" t="str">
        <f t="shared" si="36"/>
        <v>PRODUCTION</v>
      </c>
      <c r="G283" s="66" t="str">
        <f t="shared" si="37"/>
        <v>ACTIVE</v>
      </c>
      <c r="H283" s="66" t="str">
        <f t="shared" si="38"/>
        <v>DME EQ</v>
      </c>
      <c r="I283" s="67">
        <f t="shared" si="39"/>
        <v>42951</v>
      </c>
      <c r="J283" s="66">
        <v>12863938</v>
      </c>
      <c r="K283" s="66">
        <v>69</v>
      </c>
      <c r="L283" s="66" t="s">
        <v>15152</v>
      </c>
    </row>
    <row r="284" spans="1:12" x14ac:dyDescent="0.25">
      <c r="A284" s="66">
        <v>51721457</v>
      </c>
      <c r="B284" s="66" t="str">
        <f t="shared" si="32"/>
        <v>E0.2</v>
      </c>
      <c r="C284" s="66" t="str">
        <f t="shared" si="33"/>
        <v>Veloso, Mariel</v>
      </c>
      <c r="D284" s="66" t="str">
        <f t="shared" si="34"/>
        <v>Venales, Marven</v>
      </c>
      <c r="E284" s="66" t="str">
        <f t="shared" si="35"/>
        <v>Senior CSR</v>
      </c>
      <c r="F284" s="66" t="str">
        <f t="shared" si="36"/>
        <v>PRODUCTION</v>
      </c>
      <c r="G284" s="66" t="str">
        <f t="shared" si="37"/>
        <v>ACTIVE</v>
      </c>
      <c r="H284" s="66" t="str">
        <f t="shared" si="38"/>
        <v>Kaiser BU/AH</v>
      </c>
      <c r="I284" s="67">
        <f t="shared" si="39"/>
        <v>43150</v>
      </c>
      <c r="J284" s="66">
        <v>90101041</v>
      </c>
      <c r="K284" s="66">
        <v>67</v>
      </c>
      <c r="L284" s="66" t="s">
        <v>15152</v>
      </c>
    </row>
    <row r="285" spans="1:12" x14ac:dyDescent="0.25">
      <c r="A285" s="66">
        <v>51547597</v>
      </c>
      <c r="B285" s="66" t="str">
        <f t="shared" si="32"/>
        <v>E1.1</v>
      </c>
      <c r="C285" s="66" t="str">
        <f t="shared" si="33"/>
        <v>Venales, Marven</v>
      </c>
      <c r="D285" s="66" t="str">
        <f t="shared" si="34"/>
        <v xml:space="preserve">Raagas, Jake </v>
      </c>
      <c r="E285" s="66" t="str">
        <f t="shared" si="35"/>
        <v>Team Leader</v>
      </c>
      <c r="F285" s="66" t="str">
        <f t="shared" si="36"/>
        <v>SUPPORT</v>
      </c>
      <c r="G285" s="66" t="str">
        <f t="shared" si="37"/>
        <v>ACTIVE</v>
      </c>
      <c r="H285" s="66" t="str">
        <f t="shared" si="38"/>
        <v>Kaiser BU/AH</v>
      </c>
      <c r="I285" s="67">
        <f t="shared" si="39"/>
        <v>42051</v>
      </c>
      <c r="J285" s="66">
        <v>57208709</v>
      </c>
      <c r="K285" s="66">
        <v>68</v>
      </c>
      <c r="L285" s="66" t="s">
        <v>15152</v>
      </c>
    </row>
    <row r="286" spans="1:12" x14ac:dyDescent="0.25">
      <c r="A286" s="66">
        <v>51742634</v>
      </c>
      <c r="B286" s="66" t="str">
        <f t="shared" si="32"/>
        <v>E0.2</v>
      </c>
      <c r="C286" s="66" t="str">
        <f t="shared" si="33"/>
        <v>Ventura, Doris Donna</v>
      </c>
      <c r="D286" s="66" t="str">
        <f t="shared" si="34"/>
        <v>Boado, Ruel</v>
      </c>
      <c r="E286" s="66" t="str">
        <f t="shared" si="35"/>
        <v>Senior CSR</v>
      </c>
      <c r="F286" s="66" t="str">
        <f t="shared" si="36"/>
        <v>PRODUCTION</v>
      </c>
      <c r="G286" s="66" t="str">
        <f t="shared" si="37"/>
        <v>ACTIVE</v>
      </c>
      <c r="H286" s="66" t="str">
        <f t="shared" si="38"/>
        <v>PPMC</v>
      </c>
      <c r="I286" s="67">
        <f t="shared" si="39"/>
        <v>43297</v>
      </c>
      <c r="J286" s="66">
        <v>18499415</v>
      </c>
      <c r="K286" s="66">
        <v>71</v>
      </c>
      <c r="L286" s="66" t="s">
        <v>15152</v>
      </c>
    </row>
    <row r="287" spans="1:12" x14ac:dyDescent="0.25">
      <c r="A287" s="66">
        <v>51725467</v>
      </c>
      <c r="B287" s="66" t="str">
        <f t="shared" si="32"/>
        <v>E0.2</v>
      </c>
      <c r="C287" s="66" t="str">
        <f t="shared" si="33"/>
        <v>Verdejo, Monica Ann</v>
      </c>
      <c r="D287" s="66" t="str">
        <f t="shared" si="34"/>
        <v>Lozares, Eurvene Mark Santiago</v>
      </c>
      <c r="E287" s="66" t="str">
        <f t="shared" si="35"/>
        <v>Senior CSR</v>
      </c>
      <c r="F287" s="66" t="str">
        <f t="shared" si="36"/>
        <v>PRODUCTION</v>
      </c>
      <c r="G287" s="66" t="str">
        <f t="shared" si="37"/>
        <v>ACTIVE</v>
      </c>
      <c r="H287" s="66" t="str">
        <f t="shared" si="38"/>
        <v>PPMC BPM</v>
      </c>
      <c r="I287" s="67">
        <f t="shared" si="39"/>
        <v>43180</v>
      </c>
      <c r="J287" s="66">
        <v>89909396</v>
      </c>
      <c r="K287" s="66">
        <v>66</v>
      </c>
      <c r="L287" s="66" t="s">
        <v>15152</v>
      </c>
    </row>
    <row r="288" spans="1:12" x14ac:dyDescent="0.25">
      <c r="A288" s="66">
        <v>51600383</v>
      </c>
      <c r="B288" s="66" t="str">
        <f t="shared" si="32"/>
        <v>E0.2</v>
      </c>
      <c r="C288" s="66" t="str">
        <f t="shared" si="33"/>
        <v>Vicencio, Cindy Kathleen</v>
      </c>
      <c r="D288" s="66" t="str">
        <f t="shared" si="34"/>
        <v>Saway, Kim Edward</v>
      </c>
      <c r="E288" s="66" t="str">
        <f t="shared" si="35"/>
        <v>Senior CSR</v>
      </c>
      <c r="F288" s="66" t="str">
        <f t="shared" si="36"/>
        <v>PRODUCTION</v>
      </c>
      <c r="G288" s="66" t="str">
        <f t="shared" si="37"/>
        <v>ACTIVE</v>
      </c>
      <c r="H288" s="66" t="str">
        <f t="shared" si="38"/>
        <v>Sleep CS</v>
      </c>
      <c r="I288" s="67">
        <f t="shared" si="39"/>
        <v>42446</v>
      </c>
      <c r="J288" s="66">
        <v>43922318</v>
      </c>
      <c r="K288" s="66">
        <v>67</v>
      </c>
      <c r="L288" s="66" t="s">
        <v>15152</v>
      </c>
    </row>
    <row r="289" spans="1:12" x14ac:dyDescent="0.25">
      <c r="A289" s="66">
        <v>51721818</v>
      </c>
      <c r="B289" s="66" t="str">
        <f t="shared" si="32"/>
        <v>E0.2</v>
      </c>
      <c r="C289" s="66" t="str">
        <f t="shared" si="33"/>
        <v>Villaflores, Theresa</v>
      </c>
      <c r="D289" s="66" t="str">
        <f t="shared" si="34"/>
        <v>Alcantara, Charie Hope</v>
      </c>
      <c r="E289" s="66" t="str">
        <f t="shared" si="35"/>
        <v>Senior CSR</v>
      </c>
      <c r="F289" s="66" t="str">
        <f t="shared" si="36"/>
        <v>PRODUCTION</v>
      </c>
      <c r="G289" s="66" t="str">
        <f t="shared" si="37"/>
        <v>ACTIVE</v>
      </c>
      <c r="H289" s="66" t="str">
        <f t="shared" si="38"/>
        <v>Kaiser SMC Resupply</v>
      </c>
      <c r="I289" s="67">
        <f t="shared" si="39"/>
        <v>43153</v>
      </c>
      <c r="J289" s="66">
        <v>14478237</v>
      </c>
      <c r="K289" s="66">
        <v>62</v>
      </c>
      <c r="L289" s="66" t="s">
        <v>15152</v>
      </c>
    </row>
    <row r="290" spans="1:12" x14ac:dyDescent="0.25">
      <c r="A290" s="66">
        <v>51704088</v>
      </c>
      <c r="B290" s="66" t="str">
        <f t="shared" si="32"/>
        <v>E0.2</v>
      </c>
      <c r="C290" s="66" t="str">
        <f t="shared" si="33"/>
        <v>Vuelta, Rances Mae</v>
      </c>
      <c r="D290" s="66" t="str">
        <f t="shared" si="34"/>
        <v>Oyando, Jayson</v>
      </c>
      <c r="E290" s="66" t="str">
        <f t="shared" si="35"/>
        <v>Senior CSR</v>
      </c>
      <c r="F290" s="66" t="str">
        <f t="shared" si="36"/>
        <v>PRODUCTION</v>
      </c>
      <c r="G290" s="66" t="str">
        <f t="shared" si="37"/>
        <v>ACTIVE</v>
      </c>
      <c r="H290" s="66" t="str">
        <f t="shared" si="38"/>
        <v>PPMC IB L2</v>
      </c>
      <c r="I290" s="67">
        <f t="shared" si="39"/>
        <v>43006</v>
      </c>
      <c r="J290" s="66">
        <v>42168116</v>
      </c>
      <c r="K290" s="66">
        <v>69</v>
      </c>
      <c r="L290" s="66" t="s">
        <v>15152</v>
      </c>
    </row>
    <row r="291" spans="1:12" x14ac:dyDescent="0.25">
      <c r="A291" s="66">
        <v>51615825</v>
      </c>
      <c r="B291" s="66" t="str">
        <f t="shared" si="32"/>
        <v>E0.2</v>
      </c>
      <c r="C291" s="66" t="str">
        <f t="shared" si="33"/>
        <v>Yanto, Czarina Marie</v>
      </c>
      <c r="D291" s="66" t="str">
        <f t="shared" si="34"/>
        <v>Catalan, Honorato</v>
      </c>
      <c r="E291" s="66" t="str">
        <f t="shared" si="35"/>
        <v>Senior CSR</v>
      </c>
      <c r="F291" s="66" t="str">
        <f t="shared" si="36"/>
        <v>PRODUCTION</v>
      </c>
      <c r="G291" s="66" t="str">
        <f t="shared" si="37"/>
        <v>ACTIVE</v>
      </c>
      <c r="H291" s="66" t="str">
        <f t="shared" si="38"/>
        <v>PPMC IB L2</v>
      </c>
      <c r="I291" s="67">
        <f t="shared" si="39"/>
        <v>42534</v>
      </c>
      <c r="J291" s="66">
        <v>33015161</v>
      </c>
      <c r="K291" s="66">
        <v>66</v>
      </c>
      <c r="L291" s="66" t="s">
        <v>15152</v>
      </c>
    </row>
    <row r="292" spans="1:12" x14ac:dyDescent="0.25">
      <c r="A292" s="66">
        <v>51741229</v>
      </c>
      <c r="B292" s="66" t="str">
        <f t="shared" si="32"/>
        <v>E0.2</v>
      </c>
      <c r="C292" s="66" t="str">
        <f t="shared" si="33"/>
        <v>Gonzalo, Christine</v>
      </c>
      <c r="D292" s="66" t="str">
        <f t="shared" si="34"/>
        <v>Famisaran, Kimberly</v>
      </c>
      <c r="E292" s="66" t="str">
        <f t="shared" si="35"/>
        <v>Senior CSR</v>
      </c>
      <c r="F292" s="66" t="str">
        <f t="shared" si="36"/>
        <v>PRODUCTION</v>
      </c>
      <c r="G292" s="66" t="str">
        <f t="shared" si="37"/>
        <v>ACTIVE</v>
      </c>
      <c r="H292" s="66" t="str">
        <f t="shared" si="38"/>
        <v>Sleep EQ</v>
      </c>
      <c r="I292" s="67">
        <f t="shared" si="39"/>
        <v>43285</v>
      </c>
      <c r="J292" s="66">
        <v>18359349</v>
      </c>
      <c r="K292" s="66">
        <v>62</v>
      </c>
      <c r="L292" s="66" t="s">
        <v>15152</v>
      </c>
    </row>
    <row r="293" spans="1:12" x14ac:dyDescent="0.25">
      <c r="A293" s="66">
        <v>51740284</v>
      </c>
      <c r="B293" s="66" t="str">
        <f t="shared" si="32"/>
        <v>E0.2</v>
      </c>
      <c r="C293" s="66" t="str">
        <f t="shared" si="33"/>
        <v>Cundangan, Wallido</v>
      </c>
      <c r="D293" s="66" t="str">
        <f t="shared" si="34"/>
        <v>Estaras, Rowell Golloso</v>
      </c>
      <c r="E293" s="66" t="str">
        <f t="shared" si="35"/>
        <v>Senior CSR</v>
      </c>
      <c r="F293" s="66" t="str">
        <f t="shared" si="36"/>
        <v>PRODUCTION</v>
      </c>
      <c r="G293" s="66" t="str">
        <f t="shared" si="37"/>
        <v>ACTIVE</v>
      </c>
      <c r="H293" s="66" t="str">
        <f t="shared" si="38"/>
        <v>Sleep EQ</v>
      </c>
      <c r="I293" s="67">
        <f t="shared" si="39"/>
        <v>43283</v>
      </c>
      <c r="J293" s="66">
        <v>15900411</v>
      </c>
      <c r="K293" s="66">
        <v>71</v>
      </c>
      <c r="L293" s="66" t="s">
        <v>15152</v>
      </c>
    </row>
    <row r="294" spans="1:12" x14ac:dyDescent="0.25">
      <c r="A294" s="66">
        <v>51586624</v>
      </c>
      <c r="B294" s="66" t="str">
        <f t="shared" si="32"/>
        <v>E0.1</v>
      </c>
      <c r="C294" s="66" t="str">
        <f t="shared" si="33"/>
        <v>Dal, Jhun Albert L</v>
      </c>
      <c r="D294" s="66" t="str">
        <f t="shared" si="34"/>
        <v>Evangelista, Jose Roy</v>
      </c>
      <c r="E294" s="66" t="str">
        <f t="shared" si="35"/>
        <v>CSR</v>
      </c>
      <c r="F294" s="66" t="str">
        <f t="shared" si="36"/>
        <v>PRODUCTION</v>
      </c>
      <c r="G294" s="66" t="str">
        <f t="shared" si="37"/>
        <v>ACTIVE</v>
      </c>
      <c r="H294" s="66" t="str">
        <f t="shared" si="38"/>
        <v>Standard PAP</v>
      </c>
      <c r="I294" s="67">
        <f t="shared" si="39"/>
        <v>42331</v>
      </c>
      <c r="J294" s="66">
        <v>32312818</v>
      </c>
      <c r="K294" s="66">
        <v>62</v>
      </c>
      <c r="L294" s="66" t="s">
        <v>15152</v>
      </c>
    </row>
    <row r="295" spans="1:12" x14ac:dyDescent="0.25">
      <c r="A295" s="66">
        <v>51511057</v>
      </c>
      <c r="B295" s="66" t="str">
        <f t="shared" si="32"/>
        <v>E0.2</v>
      </c>
      <c r="C295" s="66" t="str">
        <f t="shared" si="33"/>
        <v xml:space="preserve">Cariaso, Mary Erlynn </v>
      </c>
      <c r="D295" s="66" t="str">
        <f t="shared" si="34"/>
        <v>Famisaran, Kimberly</v>
      </c>
      <c r="E295" s="66" t="str">
        <f t="shared" si="35"/>
        <v>Senior CSR</v>
      </c>
      <c r="F295" s="66" t="str">
        <f t="shared" si="36"/>
        <v>PRODUCTION</v>
      </c>
      <c r="G295" s="66" t="str">
        <f t="shared" si="37"/>
        <v>ACTIVE</v>
      </c>
      <c r="H295" s="66" t="str">
        <f t="shared" si="38"/>
        <v>Sleep EQ</v>
      </c>
      <c r="I295" s="67">
        <f t="shared" si="39"/>
        <v>41848</v>
      </c>
      <c r="J295" s="66">
        <v>26683212</v>
      </c>
      <c r="K295" s="66">
        <v>69</v>
      </c>
      <c r="L295" s="66" t="s">
        <v>15152</v>
      </c>
    </row>
    <row r="296" spans="1:12" x14ac:dyDescent="0.25">
      <c r="A296" s="66">
        <v>51518664</v>
      </c>
      <c r="B296" s="66" t="str">
        <f t="shared" si="32"/>
        <v>E1.1</v>
      </c>
      <c r="C296" s="66" t="str">
        <f t="shared" si="33"/>
        <v xml:space="preserve">Paladin, Pamela </v>
      </c>
      <c r="D296" s="66" t="str">
        <f t="shared" si="34"/>
        <v>Puentenegra, Kris Angelo</v>
      </c>
      <c r="E296" s="66" t="str">
        <f t="shared" si="35"/>
        <v>Team Leader</v>
      </c>
      <c r="F296" s="66" t="str">
        <f t="shared" si="36"/>
        <v>SUPPORT</v>
      </c>
      <c r="G296" s="66" t="str">
        <f t="shared" si="37"/>
        <v>ML</v>
      </c>
      <c r="H296" s="66" t="str">
        <f t="shared" si="38"/>
        <v>Standard PAP</v>
      </c>
      <c r="I296" s="67">
        <f t="shared" si="39"/>
        <v>41883</v>
      </c>
      <c r="J296" s="66">
        <v>87277449</v>
      </c>
      <c r="K296" s="66">
        <v>72</v>
      </c>
      <c r="L296" s="66" t="s">
        <v>15152</v>
      </c>
    </row>
    <row r="297" spans="1:12" x14ac:dyDescent="0.25">
      <c r="A297" s="66">
        <v>51808053</v>
      </c>
      <c r="B297" s="66" t="str">
        <f t="shared" si="32"/>
        <v>E0.2</v>
      </c>
      <c r="C297" s="66" t="str">
        <f t="shared" si="33"/>
        <v>Gallenero, Danessa Tanael</v>
      </c>
      <c r="D297" s="66" t="str">
        <f t="shared" si="34"/>
        <v>Saway, Kim Edward</v>
      </c>
      <c r="E297" s="66" t="str">
        <f t="shared" si="35"/>
        <v>Senior CSR</v>
      </c>
      <c r="F297" s="66" t="str">
        <f t="shared" si="36"/>
        <v>PRODUCTION</v>
      </c>
      <c r="G297" s="66" t="str">
        <f t="shared" si="37"/>
        <v>ACTIVE</v>
      </c>
      <c r="H297" s="66" t="str">
        <f t="shared" si="38"/>
        <v>Sleep CS</v>
      </c>
      <c r="I297" s="67">
        <f t="shared" si="39"/>
        <v>43588</v>
      </c>
      <c r="L297" s="66" t="s">
        <v>15161</v>
      </c>
    </row>
    <row r="298" spans="1:12" x14ac:dyDescent="0.25">
      <c r="A298" s="66">
        <v>51810297</v>
      </c>
      <c r="B298" s="66" t="str">
        <f t="shared" si="32"/>
        <v>E0.1</v>
      </c>
      <c r="C298" s="66" t="str">
        <f t="shared" si="33"/>
        <v xml:space="preserve">Atibula, Jhon Paul </v>
      </c>
      <c r="D298" s="66" t="str">
        <f t="shared" si="34"/>
        <v>Famisaran, Kimberly</v>
      </c>
      <c r="E298" s="66" t="str">
        <f t="shared" si="35"/>
        <v>CSR</v>
      </c>
      <c r="F298" s="66" t="str">
        <f t="shared" si="36"/>
        <v>PRODUCTION</v>
      </c>
      <c r="G298" s="66" t="str">
        <f t="shared" si="37"/>
        <v>ACTIVE</v>
      </c>
      <c r="H298" s="66" t="str">
        <f t="shared" si="38"/>
        <v>Sleep EQ</v>
      </c>
      <c r="I298" s="67">
        <f t="shared" si="39"/>
        <v>43599</v>
      </c>
      <c r="L298" s="66" t="s">
        <v>15161</v>
      </c>
    </row>
    <row r="299" spans="1:12" x14ac:dyDescent="0.25">
      <c r="A299" s="66">
        <v>51810944</v>
      </c>
      <c r="B299" s="66" t="str">
        <f t="shared" si="32"/>
        <v>E0.2</v>
      </c>
      <c r="C299" s="66" t="str">
        <f t="shared" si="33"/>
        <v xml:space="preserve">Tudlong, Lydia Mae  </v>
      </c>
      <c r="D299" s="66" t="str">
        <f t="shared" si="34"/>
        <v>Oliveros, Kristel Aissa</v>
      </c>
      <c r="E299" s="66" t="str">
        <f t="shared" si="35"/>
        <v>Senior CSR</v>
      </c>
      <c r="F299" s="66" t="str">
        <f t="shared" si="36"/>
        <v>PRODUCTION</v>
      </c>
      <c r="G299" s="66" t="str">
        <f t="shared" si="37"/>
        <v>ACTIVE</v>
      </c>
      <c r="H299" s="66" t="str">
        <f t="shared" si="38"/>
        <v>PPMC</v>
      </c>
      <c r="I299" s="67">
        <f t="shared" si="39"/>
        <v>43601</v>
      </c>
      <c r="L299" s="66" t="s">
        <v>15161</v>
      </c>
    </row>
    <row r="300" spans="1:12" x14ac:dyDescent="0.25">
      <c r="A300" s="66">
        <v>51810942</v>
      </c>
      <c r="B300" s="66" t="str">
        <f t="shared" si="32"/>
        <v>E0.2</v>
      </c>
      <c r="C300" s="66" t="str">
        <f t="shared" si="33"/>
        <v xml:space="preserve">Paculanang, Maricar  </v>
      </c>
      <c r="D300" s="66" t="str">
        <f t="shared" si="34"/>
        <v>Boado, Ruel</v>
      </c>
      <c r="E300" s="66" t="str">
        <f t="shared" si="35"/>
        <v>Senior CSR</v>
      </c>
      <c r="F300" s="66" t="str">
        <f t="shared" si="36"/>
        <v>PRODUCTION</v>
      </c>
      <c r="G300" s="66" t="str">
        <f t="shared" si="37"/>
        <v>ACTIVE</v>
      </c>
      <c r="H300" s="66" t="str">
        <f t="shared" si="38"/>
        <v>PPMC</v>
      </c>
      <c r="I300" s="67">
        <f t="shared" si="39"/>
        <v>43601</v>
      </c>
      <c r="L300" s="66" t="s">
        <v>15161</v>
      </c>
    </row>
    <row r="301" spans="1:12" x14ac:dyDescent="0.25">
      <c r="A301" s="66">
        <v>51811768</v>
      </c>
      <c r="B301" s="66" t="str">
        <f t="shared" si="32"/>
        <v>E0.2</v>
      </c>
      <c r="C301" s="66" t="str">
        <f t="shared" si="33"/>
        <v xml:space="preserve">Villanueva, Alyssa Nikka Dinoro  </v>
      </c>
      <c r="D301" s="66" t="str">
        <f t="shared" si="34"/>
        <v>Boado, Ruel</v>
      </c>
      <c r="E301" s="66" t="str">
        <f t="shared" si="35"/>
        <v>Senior CSR</v>
      </c>
      <c r="F301" s="66" t="str">
        <f t="shared" si="36"/>
        <v>PRODUCTION</v>
      </c>
      <c r="G301" s="66" t="str">
        <f t="shared" si="37"/>
        <v>ACTIVE</v>
      </c>
      <c r="H301" s="66" t="str">
        <f t="shared" si="38"/>
        <v>PPMC</v>
      </c>
      <c r="I301" s="67">
        <f t="shared" si="39"/>
        <v>43606</v>
      </c>
      <c r="L301" s="66" t="s">
        <v>15161</v>
      </c>
    </row>
    <row r="302" spans="1:12" x14ac:dyDescent="0.25">
      <c r="A302" s="66">
        <v>51811770</v>
      </c>
      <c r="B302" s="66" t="str">
        <f t="shared" si="32"/>
        <v>E0.2</v>
      </c>
      <c r="C302" s="66" t="str">
        <f t="shared" si="33"/>
        <v xml:space="preserve">Oliveros, Al-Oliver Caido  </v>
      </c>
      <c r="D302" s="66" t="str">
        <f t="shared" si="34"/>
        <v>Oliveros, Kristel Aissa</v>
      </c>
      <c r="E302" s="66" t="str">
        <f t="shared" si="35"/>
        <v>Senior CSR</v>
      </c>
      <c r="F302" s="66" t="str">
        <f t="shared" si="36"/>
        <v>PRODUCTION</v>
      </c>
      <c r="G302" s="66" t="str">
        <f t="shared" si="37"/>
        <v>ACTIVE</v>
      </c>
      <c r="H302" s="66" t="str">
        <f t="shared" si="38"/>
        <v>PPMC</v>
      </c>
      <c r="I302" s="67">
        <f t="shared" si="39"/>
        <v>43606</v>
      </c>
      <c r="L302" s="66" t="s">
        <v>15161</v>
      </c>
    </row>
    <row r="303" spans="1:12" x14ac:dyDescent="0.25">
      <c r="A303" s="66">
        <v>51812950</v>
      </c>
      <c r="B303" s="66" t="str">
        <f t="shared" si="32"/>
        <v>E0.2</v>
      </c>
      <c r="C303" s="66" t="str">
        <f t="shared" si="33"/>
        <v xml:space="preserve">Peñaflor, Mary Sherry Rose Jurena Pelias  </v>
      </c>
      <c r="D303" s="66" t="str">
        <f t="shared" si="34"/>
        <v>Oliveros, Kristel Aissa</v>
      </c>
      <c r="E303" s="66" t="str">
        <f t="shared" si="35"/>
        <v>Senior CSR</v>
      </c>
      <c r="F303" s="66" t="str">
        <f t="shared" si="36"/>
        <v>PRODUCTION</v>
      </c>
      <c r="G303" s="66" t="str">
        <f t="shared" si="37"/>
        <v>ACTIVE</v>
      </c>
      <c r="H303" s="66" t="str">
        <f t="shared" si="38"/>
        <v>PPMC</v>
      </c>
      <c r="I303" s="67">
        <f t="shared" si="39"/>
        <v>43606</v>
      </c>
      <c r="L303" s="66" t="s">
        <v>15161</v>
      </c>
    </row>
    <row r="304" spans="1:12" x14ac:dyDescent="0.25">
      <c r="A304" s="66">
        <v>51813982</v>
      </c>
      <c r="B304" s="66" t="str">
        <f t="shared" si="32"/>
        <v>E0.2</v>
      </c>
      <c r="C304" s="66" t="str">
        <f t="shared" si="33"/>
        <v xml:space="preserve">Placido, Karen </v>
      </c>
      <c r="D304" s="66" t="str">
        <f t="shared" si="34"/>
        <v>Saway, Kim Edward</v>
      </c>
      <c r="E304" s="66" t="str">
        <f t="shared" si="35"/>
        <v>Senior CSR</v>
      </c>
      <c r="F304" s="66" t="str">
        <f t="shared" si="36"/>
        <v>PRODUCTION</v>
      </c>
      <c r="G304" s="66" t="str">
        <f t="shared" si="37"/>
        <v>ACTIVE</v>
      </c>
      <c r="H304" s="66" t="str">
        <f t="shared" si="38"/>
        <v>Sleep CS</v>
      </c>
      <c r="I304" s="67">
        <f t="shared" si="39"/>
        <v>43613</v>
      </c>
      <c r="L304" s="66" t="s">
        <v>15161</v>
      </c>
    </row>
    <row r="305" spans="1:12" x14ac:dyDescent="0.25">
      <c r="A305" s="66">
        <v>51814218</v>
      </c>
      <c r="B305" s="66" t="str">
        <f t="shared" si="32"/>
        <v>E0.2</v>
      </c>
      <c r="C305" s="66" t="str">
        <f t="shared" si="33"/>
        <v xml:space="preserve">Malawani, Abdulbasit </v>
      </c>
      <c r="D305" s="66" t="str">
        <f t="shared" si="34"/>
        <v>Boado, Ruel</v>
      </c>
      <c r="E305" s="66" t="str">
        <f t="shared" si="35"/>
        <v>Senior CSR</v>
      </c>
      <c r="F305" s="66" t="str">
        <f t="shared" si="36"/>
        <v>PRODUCTION</v>
      </c>
      <c r="G305" s="66" t="str">
        <f t="shared" si="37"/>
        <v>ACTIVE</v>
      </c>
      <c r="H305" s="66" t="str">
        <f t="shared" si="38"/>
        <v>PPMC</v>
      </c>
      <c r="I305" s="67">
        <f t="shared" si="39"/>
        <v>43615</v>
      </c>
      <c r="L305" s="66" t="s">
        <v>15161</v>
      </c>
    </row>
    <row r="306" spans="1:12" x14ac:dyDescent="0.25">
      <c r="A306" s="66">
        <v>51814220</v>
      </c>
      <c r="B306" s="66" t="str">
        <f t="shared" si="32"/>
        <v>E0.2</v>
      </c>
      <c r="C306" s="66" t="str">
        <f t="shared" si="33"/>
        <v xml:space="preserve">Calimosa, Marilyn </v>
      </c>
      <c r="D306" s="66" t="str">
        <f t="shared" si="34"/>
        <v>Saway, Kim Edward</v>
      </c>
      <c r="E306" s="66" t="str">
        <f t="shared" si="35"/>
        <v>Senior CSR</v>
      </c>
      <c r="F306" s="66" t="str">
        <f t="shared" si="36"/>
        <v>PRODUCTION</v>
      </c>
      <c r="G306" s="66" t="str">
        <f t="shared" si="37"/>
        <v>ACTIVE</v>
      </c>
      <c r="H306" s="66" t="str">
        <f t="shared" si="38"/>
        <v>Sleep CS</v>
      </c>
      <c r="I306" s="67">
        <f t="shared" si="39"/>
        <v>43615</v>
      </c>
      <c r="L306" s="66" t="s">
        <v>15161</v>
      </c>
    </row>
    <row r="307" spans="1:12" x14ac:dyDescent="0.25">
      <c r="A307" s="66">
        <v>51609790</v>
      </c>
      <c r="B307" s="66" t="str">
        <f t="shared" si="32"/>
        <v>E1.2</v>
      </c>
      <c r="C307" s="66" t="str">
        <f t="shared" si="33"/>
        <v>Villaflor, Larry</v>
      </c>
      <c r="D307" s="66" t="str">
        <f t="shared" si="34"/>
        <v>Manikantan M</v>
      </c>
      <c r="E307" s="66" t="str">
        <f t="shared" si="35"/>
        <v>WFM Lead</v>
      </c>
      <c r="F307" s="66" t="str">
        <f t="shared" si="36"/>
        <v>SUPPORT</v>
      </c>
      <c r="G307" s="66" t="str">
        <f t="shared" si="37"/>
        <v>ACTIVE</v>
      </c>
      <c r="H307" s="66" t="str">
        <f t="shared" si="38"/>
        <v>ALL</v>
      </c>
      <c r="I307" s="67">
        <f t="shared" si="39"/>
        <v>42492</v>
      </c>
      <c r="K307" s="66" t="s">
        <v>15162</v>
      </c>
      <c r="L307" s="66" t="s">
        <v>15161</v>
      </c>
    </row>
    <row r="308" spans="1:12" x14ac:dyDescent="0.25">
      <c r="A308" s="66">
        <v>51580866</v>
      </c>
      <c r="B308" s="66" t="str">
        <f t="shared" si="32"/>
        <v>E0.3</v>
      </c>
      <c r="C308" s="66" t="str">
        <f t="shared" si="33"/>
        <v>Hizon, Rolly</v>
      </c>
      <c r="D308" s="66" t="str">
        <f t="shared" si="34"/>
        <v>Pratul Naiya, Animes</v>
      </c>
      <c r="E308" s="66" t="str">
        <f t="shared" si="35"/>
        <v>WFM</v>
      </c>
      <c r="F308" s="66" t="str">
        <f t="shared" si="36"/>
        <v>SUPPORT</v>
      </c>
      <c r="G308" s="66" t="str">
        <f t="shared" si="37"/>
        <v>ACTIVE</v>
      </c>
      <c r="H308" s="66" t="str">
        <f t="shared" si="38"/>
        <v>ALL</v>
      </c>
      <c r="I308" s="67">
        <f t="shared" si="39"/>
        <v>42278</v>
      </c>
      <c r="K308" s="66" t="s">
        <v>15162</v>
      </c>
      <c r="L308" s="66" t="s">
        <v>15161</v>
      </c>
    </row>
    <row r="309" spans="1:12" x14ac:dyDescent="0.25">
      <c r="A309" s="66">
        <v>51561929</v>
      </c>
      <c r="B309" s="66" t="str">
        <f t="shared" si="32"/>
        <v>E0.3</v>
      </c>
      <c r="C309" s="66" t="str">
        <f t="shared" si="33"/>
        <v>Salting, Donna Jayne</v>
      </c>
      <c r="D309" s="66" t="str">
        <f t="shared" si="34"/>
        <v>Pratul Naiya, Animes</v>
      </c>
      <c r="E309" s="66" t="str">
        <f t="shared" si="35"/>
        <v>WFM</v>
      </c>
      <c r="F309" s="66" t="str">
        <f t="shared" si="36"/>
        <v>SUPPORT</v>
      </c>
      <c r="G309" s="66" t="str">
        <f t="shared" si="37"/>
        <v>ACTIVE</v>
      </c>
      <c r="H309" s="66" t="str">
        <f t="shared" si="38"/>
        <v>ALL</v>
      </c>
      <c r="I309" s="67">
        <f t="shared" si="39"/>
        <v>42138</v>
      </c>
      <c r="K309" s="66" t="s">
        <v>15162</v>
      </c>
      <c r="L309" s="66" t="s">
        <v>15161</v>
      </c>
    </row>
    <row r="310" spans="1:12" x14ac:dyDescent="0.25">
      <c r="A310" s="66">
        <v>51624283</v>
      </c>
      <c r="B310" s="66" t="str">
        <f t="shared" si="32"/>
        <v>E1.1</v>
      </c>
      <c r="C310" s="66" t="str">
        <f t="shared" si="33"/>
        <v>Pambago, Ferdie R.</v>
      </c>
      <c r="D310" s="66" t="str">
        <f t="shared" si="34"/>
        <v>Manikantan M</v>
      </c>
      <c r="E310" s="66" t="str">
        <f t="shared" si="35"/>
        <v>MIS</v>
      </c>
      <c r="F310" s="66" t="str">
        <f t="shared" si="36"/>
        <v>SUPPORT</v>
      </c>
      <c r="G310" s="66" t="str">
        <f t="shared" si="37"/>
        <v>ACTIVE</v>
      </c>
      <c r="H310" s="66" t="str">
        <f t="shared" si="38"/>
        <v>ALL</v>
      </c>
      <c r="I310" s="67">
        <f t="shared" si="39"/>
        <v>42590</v>
      </c>
      <c r="K310" s="66" t="s">
        <v>15162</v>
      </c>
      <c r="L310" s="66" t="s">
        <v>15161</v>
      </c>
    </row>
    <row r="311" spans="1:12" x14ac:dyDescent="0.25">
      <c r="A311" s="66">
        <v>51667495</v>
      </c>
      <c r="B311" s="66" t="str">
        <f t="shared" si="32"/>
        <v>E0.3</v>
      </c>
      <c r="C311" s="66" t="str">
        <f t="shared" si="33"/>
        <v>Dacer, Thomas Ian</v>
      </c>
      <c r="D311" s="66" t="str">
        <f t="shared" si="34"/>
        <v>Pratul Naiya, Animes</v>
      </c>
      <c r="E311" s="66" t="str">
        <f t="shared" si="35"/>
        <v>WFM</v>
      </c>
      <c r="F311" s="66" t="str">
        <f t="shared" si="36"/>
        <v>SUPPORT</v>
      </c>
      <c r="G311" s="66" t="str">
        <f t="shared" si="37"/>
        <v>ACTIVE</v>
      </c>
      <c r="H311" s="66" t="str">
        <f t="shared" si="38"/>
        <v>ALL</v>
      </c>
      <c r="I311" s="67">
        <f t="shared" si="39"/>
        <v>42782</v>
      </c>
      <c r="K311" s="66" t="s">
        <v>15162</v>
      </c>
      <c r="L311" s="66" t="s">
        <v>15161</v>
      </c>
    </row>
    <row r="312" spans="1:12" x14ac:dyDescent="0.25">
      <c r="A312" s="66">
        <v>51700481</v>
      </c>
      <c r="B312" s="66" t="str">
        <f t="shared" si="32"/>
        <v>E0.2</v>
      </c>
      <c r="C312" s="66" t="str">
        <f t="shared" si="33"/>
        <v>Cruz, Jo Anne</v>
      </c>
      <c r="D312" s="66" t="str">
        <f t="shared" si="34"/>
        <v>Pratul Naiya, Animes</v>
      </c>
      <c r="E312" s="66" t="str">
        <f t="shared" si="35"/>
        <v>WFM</v>
      </c>
      <c r="F312" s="66" t="str">
        <f t="shared" si="36"/>
        <v>SUPPORT</v>
      </c>
      <c r="G312" s="66" t="str">
        <f t="shared" si="37"/>
        <v>ACTIVE</v>
      </c>
      <c r="H312" s="66" t="str">
        <f t="shared" si="38"/>
        <v>ALL</v>
      </c>
      <c r="I312" s="67">
        <f t="shared" si="39"/>
        <v>42978</v>
      </c>
      <c r="K312" s="66" t="s">
        <v>15162</v>
      </c>
      <c r="L312" s="66" t="s">
        <v>15161</v>
      </c>
    </row>
    <row r="313" spans="1:12" x14ac:dyDescent="0.25">
      <c r="A313" s="66">
        <v>51719215</v>
      </c>
      <c r="B313" s="66" t="str">
        <f t="shared" si="32"/>
        <v>E0.2</v>
      </c>
      <c r="C313" s="66" t="str">
        <f t="shared" si="33"/>
        <v>Navia, Rho</v>
      </c>
      <c r="D313" s="66" t="str">
        <f t="shared" si="34"/>
        <v>Pratul Naiya, Animes</v>
      </c>
      <c r="E313" s="66" t="str">
        <f t="shared" si="35"/>
        <v>WFM</v>
      </c>
      <c r="F313" s="66" t="str">
        <f t="shared" si="36"/>
        <v>SUPPORT</v>
      </c>
      <c r="G313" s="66" t="str">
        <f t="shared" si="37"/>
        <v>ACTIVE</v>
      </c>
      <c r="H313" s="66" t="str">
        <f t="shared" si="38"/>
        <v>ALL</v>
      </c>
      <c r="I313" s="67">
        <f t="shared" si="39"/>
        <v>43131</v>
      </c>
      <c r="K313" s="66" t="s">
        <v>15162</v>
      </c>
      <c r="L313" s="66" t="s">
        <v>15161</v>
      </c>
    </row>
    <row r="314" spans="1:12" x14ac:dyDescent="0.25">
      <c r="A314" s="66">
        <v>51757905</v>
      </c>
      <c r="B314" s="66" t="str">
        <f t="shared" si="32"/>
        <v>E1.2</v>
      </c>
      <c r="C314" s="66" t="str">
        <f t="shared" si="33"/>
        <v>Pratul Naiya, Animes</v>
      </c>
      <c r="D314" s="66" t="str">
        <f t="shared" si="34"/>
        <v>Manikantan M</v>
      </c>
      <c r="E314" s="66" t="str">
        <f t="shared" si="35"/>
        <v>WFM Lead</v>
      </c>
      <c r="F314" s="66" t="str">
        <f t="shared" si="36"/>
        <v>SUPPORT</v>
      </c>
      <c r="G314" s="66" t="str">
        <f t="shared" si="37"/>
        <v>ACTIVE</v>
      </c>
      <c r="H314" s="66" t="str">
        <f t="shared" si="38"/>
        <v>ALL</v>
      </c>
      <c r="I314" s="67">
        <f t="shared" si="39"/>
        <v>41554</v>
      </c>
      <c r="K314" s="66" t="s">
        <v>15162</v>
      </c>
      <c r="L314" s="66" t="s">
        <v>15161</v>
      </c>
    </row>
    <row r="315" spans="1:12" x14ac:dyDescent="0.25">
      <c r="A315" s="66">
        <v>51744004</v>
      </c>
      <c r="B315" s="66" t="str">
        <f t="shared" si="32"/>
        <v>E5.2</v>
      </c>
      <c r="C315" s="66" t="str">
        <f t="shared" si="33"/>
        <v>Sharma, Saumitra</v>
      </c>
      <c r="D315" s="66" t="str">
        <f t="shared" si="34"/>
        <v>Abigail Manubay</v>
      </c>
      <c r="E315" s="66" t="str">
        <f t="shared" si="35"/>
        <v>General Manager</v>
      </c>
      <c r="F315" s="66" t="str">
        <f t="shared" si="36"/>
        <v>SUPPORT</v>
      </c>
      <c r="G315" s="66" t="str">
        <f t="shared" si="37"/>
        <v>ACTIVE</v>
      </c>
      <c r="H315" s="66" t="str">
        <f t="shared" si="38"/>
        <v>ALL</v>
      </c>
      <c r="I315" s="67">
        <f t="shared" si="39"/>
        <v>43306</v>
      </c>
      <c r="K315" s="66" t="s">
        <v>15162</v>
      </c>
      <c r="L315" s="66" t="s">
        <v>15161</v>
      </c>
    </row>
    <row r="316" spans="1:12" x14ac:dyDescent="0.25">
      <c r="A316" s="66">
        <v>51747003</v>
      </c>
      <c r="B316" s="66" t="str">
        <f t="shared" si="32"/>
        <v>E1.1</v>
      </c>
      <c r="C316" s="66" t="str">
        <f t="shared" si="33"/>
        <v>Casiano, Gibran</v>
      </c>
      <c r="D316" s="66" t="str">
        <f t="shared" si="34"/>
        <v>Alaganantham, Sundaram</v>
      </c>
      <c r="E316" s="66" t="str">
        <f t="shared" si="35"/>
        <v>Compliance Lead</v>
      </c>
      <c r="F316" s="66" t="str">
        <f t="shared" si="36"/>
        <v>SUPPORT</v>
      </c>
      <c r="G316" s="66" t="str">
        <f t="shared" si="37"/>
        <v>ACTIVE</v>
      </c>
      <c r="H316" s="66" t="str">
        <f t="shared" si="38"/>
        <v>ALL</v>
      </c>
      <c r="I316" s="67">
        <f t="shared" si="39"/>
        <v>43325</v>
      </c>
      <c r="K316" s="66" t="s">
        <v>15162</v>
      </c>
      <c r="L316" s="66" t="s">
        <v>15161</v>
      </c>
    </row>
    <row r="317" spans="1:12" x14ac:dyDescent="0.25">
      <c r="A317" s="66">
        <v>51758030</v>
      </c>
      <c r="B317" s="66" t="str">
        <f t="shared" si="32"/>
        <v>E4.2</v>
      </c>
      <c r="C317" s="66" t="str">
        <f t="shared" si="33"/>
        <v>Alaganantham, Sundaram</v>
      </c>
      <c r="D317" s="66" t="str">
        <f t="shared" si="34"/>
        <v>Srinivasan Ranganathan</v>
      </c>
      <c r="E317" s="66" t="str">
        <f t="shared" si="35"/>
        <v>Associate General Manager</v>
      </c>
      <c r="F317" s="66" t="str">
        <f t="shared" si="36"/>
        <v>SUPPORT</v>
      </c>
      <c r="G317" s="66" t="str">
        <f t="shared" si="37"/>
        <v>ACTIVE</v>
      </c>
      <c r="H317" s="66" t="str">
        <f t="shared" si="38"/>
        <v>ALL</v>
      </c>
      <c r="I317" s="67">
        <f t="shared" si="39"/>
        <v>38331</v>
      </c>
      <c r="K317" s="66" t="s">
        <v>15162</v>
      </c>
      <c r="L317" s="66" t="s">
        <v>15161</v>
      </c>
    </row>
    <row r="318" spans="1:12" x14ac:dyDescent="0.25">
      <c r="A318" s="66">
        <v>51735277</v>
      </c>
      <c r="B318" s="66" t="str">
        <f t="shared" si="32"/>
        <v>E3.1</v>
      </c>
      <c r="C318" s="66" t="str">
        <f t="shared" si="33"/>
        <v>Dalupirit, Maria Christina</v>
      </c>
      <c r="D318" s="66" t="str">
        <f t="shared" si="34"/>
        <v>Roopesh Mishra</v>
      </c>
      <c r="E318" s="66" t="str">
        <f t="shared" si="35"/>
        <v>HR</v>
      </c>
      <c r="F318" s="66" t="str">
        <f t="shared" si="36"/>
        <v>SUPPORT</v>
      </c>
      <c r="G318" s="66" t="str">
        <f t="shared" si="37"/>
        <v>ACTIVE</v>
      </c>
      <c r="H318" s="66" t="str">
        <f t="shared" si="38"/>
        <v>ALL</v>
      </c>
      <c r="I318" s="67">
        <f t="shared" si="39"/>
        <v>43255</v>
      </c>
      <c r="K318" s="66" t="s">
        <v>15162</v>
      </c>
      <c r="L318" s="66" t="s">
        <v>15161</v>
      </c>
    </row>
    <row r="319" spans="1:12" x14ac:dyDescent="0.25">
      <c r="A319" s="66">
        <v>51781656</v>
      </c>
      <c r="B319" s="66" t="str">
        <f t="shared" si="32"/>
        <v>E1.2</v>
      </c>
      <c r="C319" s="66" t="str">
        <f t="shared" si="33"/>
        <v>Ciriaco, Gianina Maria</v>
      </c>
      <c r="D319" s="66" t="str">
        <f t="shared" si="34"/>
        <v>Roopesh Mishra</v>
      </c>
      <c r="E319" s="66" t="str">
        <f t="shared" si="35"/>
        <v>HR</v>
      </c>
      <c r="F319" s="66" t="str">
        <f t="shared" si="36"/>
        <v>SUPPORT</v>
      </c>
      <c r="G319" s="66" t="str">
        <f t="shared" si="37"/>
        <v>ACTIVE</v>
      </c>
      <c r="H319" s="66" t="str">
        <f t="shared" si="38"/>
        <v>ALL</v>
      </c>
      <c r="I319" s="67">
        <f t="shared" si="39"/>
        <v>43482</v>
      </c>
      <c r="K319" s="66" t="s">
        <v>15162</v>
      </c>
      <c r="L319" s="66" t="s">
        <v>15161</v>
      </c>
    </row>
    <row r="320" spans="1:12" x14ac:dyDescent="0.25">
      <c r="A320" s="66">
        <v>51797296</v>
      </c>
      <c r="B320" s="66" t="str">
        <f t="shared" si="32"/>
        <v>E1.1</v>
      </c>
      <c r="C320" s="66" t="str">
        <f t="shared" si="33"/>
        <v>Banal, Christian John</v>
      </c>
      <c r="D320" s="66" t="str">
        <f t="shared" si="34"/>
        <v>Leona, Christian Geemee</v>
      </c>
      <c r="E320" s="66" t="str">
        <f t="shared" si="35"/>
        <v>Automation</v>
      </c>
      <c r="F320" s="66" t="str">
        <f t="shared" si="36"/>
        <v>SUPPORT</v>
      </c>
      <c r="G320" s="66" t="str">
        <f t="shared" si="37"/>
        <v>ACTIVE</v>
      </c>
      <c r="H320" s="66" t="str">
        <f t="shared" si="38"/>
        <v>ALL</v>
      </c>
      <c r="I320" s="67">
        <f t="shared" si="39"/>
        <v>43550</v>
      </c>
      <c r="K320" s="66" t="s">
        <v>15162</v>
      </c>
      <c r="L320" s="66" t="s">
        <v>15161</v>
      </c>
    </row>
    <row r="321" spans="1:12" x14ac:dyDescent="0.25">
      <c r="A321" s="66">
        <v>51807806</v>
      </c>
      <c r="B321" s="66" t="str">
        <f t="shared" si="32"/>
        <v>E1.1</v>
      </c>
      <c r="C321" s="66" t="str">
        <f t="shared" si="33"/>
        <v>Buncaras, Mary Twinkle Rose</v>
      </c>
      <c r="D321" s="66" t="str">
        <f t="shared" si="34"/>
        <v>Manikantan M</v>
      </c>
      <c r="E321" s="66" t="str">
        <f t="shared" si="35"/>
        <v>Senior Executive</v>
      </c>
      <c r="F321" s="66" t="str">
        <f t="shared" si="36"/>
        <v>SUPPORT</v>
      </c>
      <c r="G321" s="66" t="str">
        <f t="shared" si="37"/>
        <v>ACTIVE</v>
      </c>
      <c r="H321" s="66" t="str">
        <f t="shared" si="38"/>
        <v>ALL</v>
      </c>
      <c r="I321" s="67">
        <f t="shared" si="39"/>
        <v>43587</v>
      </c>
      <c r="K321" s="66" t="s">
        <v>15162</v>
      </c>
      <c r="L321" s="66" t="s">
        <v>15161</v>
      </c>
    </row>
    <row r="322" spans="1:12" x14ac:dyDescent="0.25">
      <c r="A322" s="66">
        <v>51810947</v>
      </c>
      <c r="B322" s="66" t="str">
        <f t="shared" ref="B322:B323" si="40">VLOOKUP(A322,AA,17,FALSE)</f>
        <v>E3.2</v>
      </c>
      <c r="C322" s="66" t="str">
        <f t="shared" si="33"/>
        <v xml:space="preserve">Rodrigo, Jacklyn Rose </v>
      </c>
      <c r="D322" s="66" t="str">
        <f t="shared" si="34"/>
        <v>Roopesh Mishra</v>
      </c>
      <c r="E322" s="66" t="str">
        <f t="shared" si="35"/>
        <v>HR</v>
      </c>
      <c r="F322" s="66" t="str">
        <f t="shared" si="36"/>
        <v>SUPPORT</v>
      </c>
      <c r="G322" s="66" t="str">
        <f t="shared" si="37"/>
        <v>ACTIVE</v>
      </c>
      <c r="H322" s="66" t="str">
        <f t="shared" si="38"/>
        <v>ALL</v>
      </c>
      <c r="I322" s="67">
        <f t="shared" si="39"/>
        <v>43601</v>
      </c>
      <c r="K322" s="66" t="s">
        <v>15162</v>
      </c>
      <c r="L322" s="66" t="s">
        <v>15161</v>
      </c>
    </row>
    <row r="323" spans="1:12" x14ac:dyDescent="0.25">
      <c r="A323" s="66">
        <v>51814930</v>
      </c>
      <c r="B323" s="66" t="str">
        <f t="shared" si="40"/>
        <v>E2.1</v>
      </c>
      <c r="C323" s="66" t="str">
        <f t="shared" si="33"/>
        <v xml:space="preserve">Raagas, Jake </v>
      </c>
      <c r="D323" s="66" t="str">
        <f t="shared" si="34"/>
        <v>Fernandez, Rosanna Eslava</v>
      </c>
      <c r="E323" s="66" t="str">
        <f t="shared" si="35"/>
        <v>Associate Manager</v>
      </c>
      <c r="F323" s="66" t="str">
        <f t="shared" si="36"/>
        <v>SUPPORT</v>
      </c>
      <c r="G323" s="66" t="str">
        <f t="shared" si="37"/>
        <v>ACTIVE</v>
      </c>
      <c r="H323" s="66" t="str">
        <f t="shared" si="38"/>
        <v>Kaiser BU/AH</v>
      </c>
      <c r="I323" s="67">
        <f t="shared" si="39"/>
        <v>43615</v>
      </c>
      <c r="K323" s="66" t="s">
        <v>15162</v>
      </c>
      <c r="L323" s="66" t="s">
        <v>15161</v>
      </c>
    </row>
  </sheetData>
  <autoFilter ref="A1:L1"/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28"/>
  <sheetViews>
    <sheetView workbookViewId="0">
      <selection sqref="A1:XFD1048576"/>
    </sheetView>
  </sheetViews>
  <sheetFormatPr defaultRowHeight="15" x14ac:dyDescent="0.25"/>
  <cols>
    <col min="1" max="1" width="11.140625" bestFit="1" customWidth="1"/>
    <col min="2" max="2" width="22.28515625" bestFit="1" customWidth="1"/>
    <col min="3" max="3" width="7.85546875" bestFit="1" customWidth="1"/>
    <col min="4" max="4" width="19.7109375" bestFit="1" customWidth="1"/>
    <col min="5" max="5" width="7.85546875" bestFit="1" customWidth="1"/>
    <col min="6" max="6" width="20.42578125" bestFit="1" customWidth="1"/>
    <col min="7" max="7" width="10.5703125" bestFit="1" customWidth="1"/>
    <col min="8" max="8" width="11.42578125" bestFit="1" customWidth="1"/>
    <col min="9" max="9" width="6.7109375" bestFit="1" customWidth="1"/>
    <col min="10" max="10" width="16.140625" bestFit="1" customWidth="1"/>
    <col min="11" max="11" width="7.85546875" bestFit="1" customWidth="1"/>
    <col min="12" max="12" width="12" bestFit="1" customWidth="1"/>
    <col min="13" max="13" width="9.5703125" bestFit="1" customWidth="1"/>
    <col min="14" max="14" width="17.28515625" bestFit="1" customWidth="1"/>
    <col min="15" max="15" width="12.140625" bestFit="1" customWidth="1"/>
    <col min="16" max="16" width="13.85546875" bestFit="1" customWidth="1"/>
    <col min="17" max="17" width="10.140625" bestFit="1" customWidth="1"/>
    <col min="18" max="18" width="7.5703125" bestFit="1" customWidth="1"/>
    <col min="19" max="25" width="6.28515625" bestFit="1" customWidth="1"/>
    <col min="26" max="26" width="9.28515625" bestFit="1" customWidth="1"/>
    <col min="27" max="27" width="6.42578125" bestFit="1" customWidth="1"/>
    <col min="28" max="28" width="7.28515625" bestFit="1" customWidth="1"/>
    <col min="29" max="29" width="8" bestFit="1" customWidth="1"/>
    <col min="30" max="30" width="5.5703125" bestFit="1" customWidth="1"/>
  </cols>
  <sheetData>
    <row r="1" spans="1:30" x14ac:dyDescent="0.25">
      <c r="A1" s="1" t="s">
        <v>0</v>
      </c>
      <c r="B1" s="2" t="s">
        <v>1</v>
      </c>
      <c r="C1" s="2" t="s">
        <v>6</v>
      </c>
      <c r="D1" s="3" t="s">
        <v>7</v>
      </c>
      <c r="E1" s="3" t="s">
        <v>8</v>
      </c>
      <c r="F1" s="3" t="s">
        <v>9</v>
      </c>
      <c r="G1" s="3" t="s">
        <v>10</v>
      </c>
      <c r="H1" s="3" t="s">
        <v>11</v>
      </c>
      <c r="I1" s="3" t="s">
        <v>12</v>
      </c>
      <c r="J1" s="3" t="s">
        <v>13</v>
      </c>
      <c r="K1" s="3" t="s">
        <v>16</v>
      </c>
      <c r="L1" s="4" t="s">
        <v>18</v>
      </c>
      <c r="M1" s="71" t="s">
        <v>15165</v>
      </c>
      <c r="N1" s="72" t="s">
        <v>15166</v>
      </c>
      <c r="O1" s="72" t="s">
        <v>15167</v>
      </c>
      <c r="P1" s="72" t="s">
        <v>15164</v>
      </c>
      <c r="Q1" s="72" t="s">
        <v>15168</v>
      </c>
      <c r="R1" s="72" t="s">
        <v>15169</v>
      </c>
      <c r="S1" s="72" t="s">
        <v>15170</v>
      </c>
      <c r="T1" s="72" t="s">
        <v>15171</v>
      </c>
      <c r="U1" s="72" t="s">
        <v>15172</v>
      </c>
      <c r="V1" s="72" t="s">
        <v>15173</v>
      </c>
      <c r="W1" s="72" t="s">
        <v>15174</v>
      </c>
      <c r="X1" s="72" t="s">
        <v>15175</v>
      </c>
      <c r="Y1" s="72" t="s">
        <v>15176</v>
      </c>
      <c r="Z1" s="72" t="s">
        <v>15177</v>
      </c>
      <c r="AA1" s="72" t="s">
        <v>15147</v>
      </c>
      <c r="AB1" s="72" t="s">
        <v>15146</v>
      </c>
      <c r="AC1" s="72" t="s">
        <v>15178</v>
      </c>
      <c r="AD1" s="72" t="s">
        <v>2835</v>
      </c>
    </row>
    <row r="2" spans="1:30" x14ac:dyDescent="0.25">
      <c r="A2" s="5">
        <v>51705903</v>
      </c>
      <c r="B2" s="6" t="str">
        <f t="shared" ref="B2:B28" si="0">VLOOKUP(A2,AA,2,FALSE)</f>
        <v>Bernales, Arlo</v>
      </c>
      <c r="C2" s="6">
        <f t="shared" ref="C2:C28" si="1">VLOOKUP(A2,AA,7,FALSE)</f>
        <v>51576660</v>
      </c>
      <c r="D2" s="6" t="str">
        <f t="shared" ref="D2:D28" si="2">VLOOKUP(A2,AA,8,FALSE)</f>
        <v>Rodrigo, Robin</v>
      </c>
      <c r="E2" s="6">
        <f t="shared" ref="E2:E28" si="3">VLOOKUP(A2,AA,9,FALSE)</f>
        <v>51609648</v>
      </c>
      <c r="F2" s="6" t="str">
        <f t="shared" ref="F2:F28" si="4">VLOOKUP(A2,AA,10,FALSE)</f>
        <v>Alcantara, Ma. Concepcion</v>
      </c>
      <c r="G2" s="5" t="str">
        <f t="shared" ref="G2:G28" si="5">VLOOKUP(A2,AA,11,FALSE)</f>
        <v>Senior CSR</v>
      </c>
      <c r="H2" s="7" t="str">
        <f t="shared" ref="H2:H28" si="6">VLOOKUP(A2,AA,12,FALSE)</f>
        <v>PRODUCTION</v>
      </c>
      <c r="I2" s="7" t="str">
        <f t="shared" ref="I2:I28" si="7">VLOOKUP(A2,AA,13,FALSE)</f>
        <v>ACTIVE</v>
      </c>
      <c r="J2" s="8" t="str">
        <f t="shared" ref="J2:J28" si="8">VLOOKUP(A2,AA,14,FALSE)</f>
        <v>Sleep EQ</v>
      </c>
      <c r="K2" s="9" t="str">
        <f t="shared" ref="K2:K28" si="9">VLOOKUP(A2,AA,17,FALSE)</f>
        <v>E0.2</v>
      </c>
      <c r="L2" s="10">
        <f t="shared" ref="L2:L28" si="10">VLOOKUP(A2,AA,19,FALSE)</f>
        <v>43019</v>
      </c>
      <c r="M2" s="73" t="s">
        <v>15179</v>
      </c>
      <c r="N2" s="11" t="s">
        <v>15180</v>
      </c>
      <c r="O2" s="11" t="s">
        <v>15180</v>
      </c>
      <c r="P2" s="11" t="s">
        <v>15180</v>
      </c>
      <c r="Q2" s="74" t="s">
        <v>15181</v>
      </c>
      <c r="R2" s="11" t="s">
        <v>15180</v>
      </c>
      <c r="S2" s="11" t="s">
        <v>15181</v>
      </c>
      <c r="T2" s="11" t="s">
        <v>15181</v>
      </c>
      <c r="U2" s="11" t="s">
        <v>15181</v>
      </c>
      <c r="V2" s="11" t="s">
        <v>15181</v>
      </c>
      <c r="W2" s="11" t="s">
        <v>15181</v>
      </c>
      <c r="X2" s="11" t="s">
        <v>15181</v>
      </c>
      <c r="Y2" s="11" t="s">
        <v>15181</v>
      </c>
      <c r="Z2" s="74" t="s">
        <v>15181</v>
      </c>
      <c r="AA2" s="11" t="s">
        <v>15152</v>
      </c>
      <c r="AB2" s="75">
        <v>73</v>
      </c>
      <c r="AC2" s="11" t="s">
        <v>15152</v>
      </c>
      <c r="AD2" s="11"/>
    </row>
    <row r="3" spans="1:30" x14ac:dyDescent="0.25">
      <c r="A3" s="5">
        <v>51764419</v>
      </c>
      <c r="B3" s="6" t="str">
        <f t="shared" si="0"/>
        <v xml:space="preserve">Lumotac, Ferdinand Jr. </v>
      </c>
      <c r="C3" s="6">
        <f t="shared" si="1"/>
        <v>51743367</v>
      </c>
      <c r="D3" s="6" t="str">
        <f t="shared" si="2"/>
        <v>Evangelista, Jose Roy</v>
      </c>
      <c r="E3" s="6">
        <f t="shared" si="3"/>
        <v>51564379</v>
      </c>
      <c r="F3" s="6" t="str">
        <f t="shared" si="4"/>
        <v>Puentenegra, Kris Angelo</v>
      </c>
      <c r="G3" s="5" t="str">
        <f t="shared" si="5"/>
        <v>Senior CSR</v>
      </c>
      <c r="H3" s="7" t="str">
        <f t="shared" si="6"/>
        <v>PRODUCTION</v>
      </c>
      <c r="I3" s="7" t="str">
        <f t="shared" si="7"/>
        <v>ACTIVE</v>
      </c>
      <c r="J3" s="8" t="str">
        <f t="shared" si="8"/>
        <v>Standard PAP</v>
      </c>
      <c r="K3" s="9" t="str">
        <f t="shared" si="9"/>
        <v>E0.2</v>
      </c>
      <c r="L3" s="10">
        <f t="shared" si="10"/>
        <v>43389</v>
      </c>
      <c r="M3" s="73" t="s">
        <v>15179</v>
      </c>
      <c r="N3" s="11" t="s">
        <v>15180</v>
      </c>
      <c r="O3" s="11" t="s">
        <v>15180</v>
      </c>
      <c r="P3" s="11" t="s">
        <v>15180</v>
      </c>
      <c r="Q3" s="74" t="s">
        <v>15181</v>
      </c>
      <c r="R3" s="11" t="s">
        <v>15180</v>
      </c>
      <c r="S3" s="11" t="s">
        <v>15180</v>
      </c>
      <c r="T3" s="11" t="s">
        <v>15180</v>
      </c>
      <c r="U3" s="11" t="s">
        <v>15181</v>
      </c>
      <c r="V3" s="11" t="s">
        <v>15181</v>
      </c>
      <c r="W3" s="11" t="s">
        <v>15181</v>
      </c>
      <c r="X3" s="11" t="s">
        <v>15181</v>
      </c>
      <c r="Y3" s="11" t="s">
        <v>15180</v>
      </c>
      <c r="Z3" s="11" t="s">
        <v>15182</v>
      </c>
      <c r="AA3" s="11" t="s">
        <v>15152</v>
      </c>
      <c r="AB3" s="75">
        <v>62</v>
      </c>
      <c r="AC3" s="11" t="s">
        <v>15152</v>
      </c>
      <c r="AD3" s="11"/>
    </row>
    <row r="4" spans="1:30" x14ac:dyDescent="0.25">
      <c r="A4" s="5">
        <v>51764511</v>
      </c>
      <c r="B4" s="6" t="str">
        <f t="shared" si="0"/>
        <v>Cruz, Leovino</v>
      </c>
      <c r="C4" s="6">
        <f t="shared" si="1"/>
        <v>51547597</v>
      </c>
      <c r="D4" s="6" t="str">
        <f t="shared" si="2"/>
        <v>Venales, Marven</v>
      </c>
      <c r="E4" s="6">
        <f t="shared" si="3"/>
        <v>51814930</v>
      </c>
      <c r="F4" s="6" t="str">
        <f t="shared" si="4"/>
        <v xml:space="preserve">Raagas, Jake </v>
      </c>
      <c r="G4" s="5" t="str">
        <f t="shared" si="5"/>
        <v>Senior CSR</v>
      </c>
      <c r="H4" s="7" t="str">
        <f t="shared" si="6"/>
        <v>PRODUCTION</v>
      </c>
      <c r="I4" s="7" t="str">
        <f t="shared" si="7"/>
        <v>ACTIVE</v>
      </c>
      <c r="J4" s="8" t="str">
        <f t="shared" si="8"/>
        <v>Kaiser Pickup</v>
      </c>
      <c r="K4" s="9" t="str">
        <f t="shared" si="9"/>
        <v>E0.2</v>
      </c>
      <c r="L4" s="10">
        <f t="shared" si="10"/>
        <v>43391</v>
      </c>
      <c r="M4" s="73" t="s">
        <v>15179</v>
      </c>
      <c r="N4" s="11" t="s">
        <v>15180</v>
      </c>
      <c r="O4" s="11" t="s">
        <v>15180</v>
      </c>
      <c r="P4" s="11" t="s">
        <v>15180</v>
      </c>
      <c r="Q4" s="74" t="s">
        <v>15181</v>
      </c>
      <c r="R4" s="11" t="s">
        <v>15180</v>
      </c>
      <c r="S4" s="11" t="s">
        <v>15180</v>
      </c>
      <c r="T4" s="11" t="s">
        <v>15181</v>
      </c>
      <c r="U4" s="11" t="s">
        <v>15181</v>
      </c>
      <c r="V4" s="11" t="s">
        <v>15180</v>
      </c>
      <c r="W4" s="11" t="s">
        <v>15180</v>
      </c>
      <c r="X4" s="11" t="s">
        <v>15180</v>
      </c>
      <c r="Y4" s="11" t="s">
        <v>15181</v>
      </c>
      <c r="Z4" s="11" t="s">
        <v>15182</v>
      </c>
      <c r="AA4" s="11" t="s">
        <v>15152</v>
      </c>
      <c r="AB4" s="75">
        <v>64</v>
      </c>
      <c r="AC4" s="11" t="s">
        <v>15152</v>
      </c>
      <c r="AD4" s="11"/>
    </row>
    <row r="5" spans="1:30" x14ac:dyDescent="0.25">
      <c r="A5" s="5">
        <v>51764512</v>
      </c>
      <c r="B5" s="6" t="str">
        <f t="shared" si="0"/>
        <v>Gernale, Jonachelle</v>
      </c>
      <c r="C5" s="6">
        <f t="shared" si="1"/>
        <v>51559927</v>
      </c>
      <c r="D5" s="6" t="str">
        <f t="shared" si="2"/>
        <v>Acena, Bert Allan</v>
      </c>
      <c r="E5" s="6">
        <f t="shared" si="3"/>
        <v>51772919</v>
      </c>
      <c r="F5" s="6" t="str">
        <f t="shared" si="4"/>
        <v>Fernandez, Rosanna Eslava</v>
      </c>
      <c r="G5" s="5" t="str">
        <f t="shared" si="5"/>
        <v>Senior CSR</v>
      </c>
      <c r="H5" s="7" t="str">
        <f t="shared" si="6"/>
        <v>PRODUCTION</v>
      </c>
      <c r="I5" s="7" t="str">
        <f t="shared" si="7"/>
        <v>ACTIVE</v>
      </c>
      <c r="J5" s="8" t="str">
        <f t="shared" si="8"/>
        <v>Kaiser Closet</v>
      </c>
      <c r="K5" s="9" t="str">
        <f t="shared" si="9"/>
        <v>E0.2</v>
      </c>
      <c r="L5" s="10">
        <f t="shared" si="10"/>
        <v>43391</v>
      </c>
      <c r="M5" s="73" t="s">
        <v>15179</v>
      </c>
      <c r="N5" s="11" t="s">
        <v>15180</v>
      </c>
      <c r="O5" s="11" t="s">
        <v>15180</v>
      </c>
      <c r="P5" s="11" t="s">
        <v>15180</v>
      </c>
      <c r="Q5" s="74" t="s">
        <v>15181</v>
      </c>
      <c r="R5" s="11" t="s">
        <v>15181</v>
      </c>
      <c r="S5" s="11" t="s">
        <v>15180</v>
      </c>
      <c r="T5" s="11" t="s">
        <v>15181</v>
      </c>
      <c r="U5" s="11" t="s">
        <v>15181</v>
      </c>
      <c r="V5" s="11" t="s">
        <v>15180</v>
      </c>
      <c r="W5" s="11" t="s">
        <v>15181</v>
      </c>
      <c r="X5" s="11" t="s">
        <v>15181</v>
      </c>
      <c r="Y5" s="11" t="s">
        <v>15180</v>
      </c>
      <c r="Z5" s="11" t="s">
        <v>15182</v>
      </c>
      <c r="AA5" s="11" t="s">
        <v>15152</v>
      </c>
      <c r="AB5" s="75">
        <v>64</v>
      </c>
      <c r="AC5" s="11" t="s">
        <v>15152</v>
      </c>
      <c r="AD5" s="11"/>
    </row>
    <row r="6" spans="1:30" x14ac:dyDescent="0.25">
      <c r="A6" s="5">
        <v>51715671</v>
      </c>
      <c r="B6" s="6" t="str">
        <f t="shared" si="0"/>
        <v>Bahin, Loida</v>
      </c>
      <c r="C6" s="6">
        <f t="shared" si="1"/>
        <v>51737073</v>
      </c>
      <c r="D6" s="6" t="str">
        <f t="shared" si="2"/>
        <v>Oyando, Jayson</v>
      </c>
      <c r="E6" s="6">
        <f t="shared" si="3"/>
        <v>51747002</v>
      </c>
      <c r="F6" s="6" t="str">
        <f t="shared" si="4"/>
        <v>Ronelle, Dalay</v>
      </c>
      <c r="G6" s="5" t="str">
        <f t="shared" si="5"/>
        <v>Senior CSR</v>
      </c>
      <c r="H6" s="7" t="str">
        <f t="shared" si="6"/>
        <v>PRODUCTION</v>
      </c>
      <c r="I6" s="7" t="str">
        <f t="shared" si="7"/>
        <v>ACTIVE</v>
      </c>
      <c r="J6" s="8" t="str">
        <f t="shared" si="8"/>
        <v>PPMC IB L2</v>
      </c>
      <c r="K6" s="9" t="str">
        <f t="shared" si="9"/>
        <v>E0.2</v>
      </c>
      <c r="L6" s="10">
        <f t="shared" si="10"/>
        <v>43108</v>
      </c>
      <c r="M6" s="73">
        <v>43559</v>
      </c>
      <c r="N6" s="11" t="s">
        <v>15180</v>
      </c>
      <c r="O6" s="11" t="s">
        <v>15180</v>
      </c>
      <c r="P6" s="11" t="s">
        <v>15180</v>
      </c>
      <c r="Q6" s="11" t="s">
        <v>15180</v>
      </c>
      <c r="R6" s="11" t="s">
        <v>15180</v>
      </c>
      <c r="S6" s="11" t="s">
        <v>15180</v>
      </c>
      <c r="T6" s="11" t="s">
        <v>15181</v>
      </c>
      <c r="U6" s="11" t="s">
        <v>15180</v>
      </c>
      <c r="V6" s="11" t="s">
        <v>15181</v>
      </c>
      <c r="W6" s="11" t="s">
        <v>15181</v>
      </c>
      <c r="X6" s="11" t="s">
        <v>15181</v>
      </c>
      <c r="Y6" s="11" t="s">
        <v>15181</v>
      </c>
      <c r="Z6" s="11" t="s">
        <v>15182</v>
      </c>
      <c r="AA6" s="11" t="s">
        <v>15152</v>
      </c>
      <c r="AB6" s="75">
        <v>71</v>
      </c>
      <c r="AC6" s="11" t="s">
        <v>15152</v>
      </c>
      <c r="AD6" s="11"/>
    </row>
    <row r="7" spans="1:30" x14ac:dyDescent="0.25">
      <c r="A7" s="5">
        <v>51715940</v>
      </c>
      <c r="B7" s="6" t="str">
        <f t="shared" si="0"/>
        <v>Guina, Selina</v>
      </c>
      <c r="C7" s="6">
        <f t="shared" si="1"/>
        <v>51615282</v>
      </c>
      <c r="D7" s="6" t="str">
        <f t="shared" si="2"/>
        <v>Lozares, Eurvene Mark Santiago</v>
      </c>
      <c r="E7" s="6">
        <f t="shared" si="3"/>
        <v>51747002</v>
      </c>
      <c r="F7" s="6" t="str">
        <f t="shared" si="4"/>
        <v>Ronelle, Dalay</v>
      </c>
      <c r="G7" s="5" t="str">
        <f t="shared" si="5"/>
        <v>Senior CSR</v>
      </c>
      <c r="H7" s="7" t="str">
        <f t="shared" si="6"/>
        <v>PRODUCTION</v>
      </c>
      <c r="I7" s="7" t="str">
        <f t="shared" si="7"/>
        <v>ACTIVE</v>
      </c>
      <c r="J7" s="8" t="str">
        <f t="shared" si="8"/>
        <v>PPMC BPM</v>
      </c>
      <c r="K7" s="9" t="str">
        <f t="shared" si="9"/>
        <v>E0.2</v>
      </c>
      <c r="L7" s="10">
        <f t="shared" si="10"/>
        <v>43108</v>
      </c>
      <c r="M7" s="73">
        <v>43559</v>
      </c>
      <c r="N7" s="11" t="s">
        <v>15180</v>
      </c>
      <c r="O7" s="11" t="s">
        <v>15180</v>
      </c>
      <c r="P7" s="11" t="s">
        <v>15180</v>
      </c>
      <c r="Q7" s="74" t="s">
        <v>15181</v>
      </c>
      <c r="R7" s="11" t="s">
        <v>15180</v>
      </c>
      <c r="S7" s="11" t="s">
        <v>15180</v>
      </c>
      <c r="T7" s="11" t="s">
        <v>15181</v>
      </c>
      <c r="U7" s="11" t="s">
        <v>15180</v>
      </c>
      <c r="V7" s="11" t="s">
        <v>15181</v>
      </c>
      <c r="W7" s="11" t="s">
        <v>15181</v>
      </c>
      <c r="X7" s="11" t="s">
        <v>15181</v>
      </c>
      <c r="Y7" s="11" t="s">
        <v>15181</v>
      </c>
      <c r="Z7" s="11" t="s">
        <v>15182</v>
      </c>
      <c r="AA7" s="11" t="s">
        <v>15152</v>
      </c>
      <c r="AB7" s="75">
        <v>65</v>
      </c>
      <c r="AC7" s="11" t="s">
        <v>15152</v>
      </c>
      <c r="AD7" s="11"/>
    </row>
    <row r="8" spans="1:30" x14ac:dyDescent="0.25">
      <c r="A8" s="76">
        <v>51705702</v>
      </c>
      <c r="B8" s="6" t="str">
        <f t="shared" si="0"/>
        <v>Orbien, Louie Lee</v>
      </c>
      <c r="C8" s="6">
        <f t="shared" si="1"/>
        <v>51421353</v>
      </c>
      <c r="D8" s="6" t="str">
        <f t="shared" si="2"/>
        <v>Flores, Ma. Adelfa</v>
      </c>
      <c r="E8" s="6">
        <f t="shared" si="3"/>
        <v>51581034</v>
      </c>
      <c r="F8" s="6" t="str">
        <f t="shared" si="4"/>
        <v>Leona, Christian Geemee</v>
      </c>
      <c r="G8" s="5" t="str">
        <f t="shared" si="5"/>
        <v>Quality Analyst</v>
      </c>
      <c r="H8" s="7" t="str">
        <f t="shared" si="6"/>
        <v>SUPPORT</v>
      </c>
      <c r="I8" s="7" t="str">
        <f t="shared" si="7"/>
        <v>ACTIVE</v>
      </c>
      <c r="J8" s="8" t="str">
        <f t="shared" si="8"/>
        <v>Sleep EQ</v>
      </c>
      <c r="K8" s="9" t="str">
        <f t="shared" si="9"/>
        <v>E0.3</v>
      </c>
      <c r="L8" s="10">
        <f t="shared" si="10"/>
        <v>43017</v>
      </c>
      <c r="M8" s="77"/>
      <c r="N8" s="78"/>
      <c r="O8" s="78"/>
      <c r="P8" s="78"/>
      <c r="Q8" s="78"/>
      <c r="R8" s="78"/>
      <c r="S8" s="78"/>
      <c r="T8" s="78"/>
      <c r="U8" s="78"/>
      <c r="V8" s="78"/>
      <c r="W8" s="78"/>
      <c r="X8" s="78"/>
      <c r="Y8" s="78"/>
      <c r="Z8" s="78"/>
      <c r="AA8" s="78"/>
      <c r="AB8" s="79"/>
      <c r="AC8" s="78"/>
      <c r="AD8" s="78"/>
    </row>
    <row r="9" spans="1:30" x14ac:dyDescent="0.25">
      <c r="A9" s="76">
        <v>51706571</v>
      </c>
      <c r="B9" s="6" t="str">
        <f t="shared" si="0"/>
        <v>Pejer, Sheila Mae</v>
      </c>
      <c r="C9" s="6">
        <f t="shared" si="1"/>
        <v>51698635</v>
      </c>
      <c r="D9" s="6" t="str">
        <f t="shared" si="2"/>
        <v>Bautista, Monica</v>
      </c>
      <c r="E9" s="6">
        <f t="shared" si="3"/>
        <v>51609648</v>
      </c>
      <c r="F9" s="6" t="str">
        <f t="shared" si="4"/>
        <v>Alcantara, Ma. Concepcion</v>
      </c>
      <c r="G9" s="5" t="str">
        <f t="shared" si="5"/>
        <v>Senior CSR</v>
      </c>
      <c r="H9" s="7" t="str">
        <f t="shared" si="6"/>
        <v>PRODUCTION</v>
      </c>
      <c r="I9" s="7" t="str">
        <f t="shared" si="7"/>
        <v>ACTIVE</v>
      </c>
      <c r="J9" s="8" t="str">
        <f t="shared" si="8"/>
        <v>DME EQ</v>
      </c>
      <c r="K9" s="9" t="str">
        <f t="shared" si="9"/>
        <v>E0.2</v>
      </c>
      <c r="L9" s="10">
        <f t="shared" si="10"/>
        <v>43024</v>
      </c>
      <c r="M9" s="77"/>
      <c r="N9" s="78"/>
      <c r="O9" s="78"/>
      <c r="P9" s="78"/>
      <c r="Q9" s="78"/>
      <c r="R9" s="78"/>
      <c r="S9" s="78"/>
      <c r="T9" s="78"/>
      <c r="U9" s="78"/>
      <c r="V9" s="78"/>
      <c r="W9" s="78"/>
      <c r="X9" s="78"/>
      <c r="Y9" s="78"/>
      <c r="Z9" s="78"/>
      <c r="AA9" s="78"/>
      <c r="AB9" s="79"/>
      <c r="AC9" s="78"/>
      <c r="AD9" s="78"/>
    </row>
    <row r="10" spans="1:30" x14ac:dyDescent="0.25">
      <c r="A10" s="76">
        <v>51709110</v>
      </c>
      <c r="B10" s="6" t="str">
        <f t="shared" si="0"/>
        <v>Lombendencio, Alvie Joy</v>
      </c>
      <c r="C10" s="6">
        <f t="shared" si="1"/>
        <v>51559927</v>
      </c>
      <c r="D10" s="6" t="str">
        <f t="shared" si="2"/>
        <v>Acena, Bert Allan</v>
      </c>
      <c r="E10" s="6">
        <f t="shared" si="3"/>
        <v>51772919</v>
      </c>
      <c r="F10" s="6" t="str">
        <f t="shared" si="4"/>
        <v>Fernandez, Rosanna Eslava</v>
      </c>
      <c r="G10" s="5" t="str">
        <f t="shared" si="5"/>
        <v>Senior CSR</v>
      </c>
      <c r="H10" s="7" t="str">
        <f t="shared" si="6"/>
        <v>PRODUCTION</v>
      </c>
      <c r="I10" s="7" t="str">
        <f t="shared" si="7"/>
        <v>ACTIVE</v>
      </c>
      <c r="J10" s="8" t="str">
        <f t="shared" si="8"/>
        <v>Kaiser Closet</v>
      </c>
      <c r="K10" s="9" t="str">
        <f t="shared" si="9"/>
        <v>E0.2</v>
      </c>
      <c r="L10" s="10">
        <f t="shared" si="10"/>
        <v>43045</v>
      </c>
      <c r="M10" s="77"/>
      <c r="N10" s="78"/>
      <c r="O10" s="78"/>
      <c r="P10" s="78"/>
      <c r="Q10" s="78"/>
      <c r="R10" s="78"/>
      <c r="S10" s="78"/>
      <c r="T10" s="78"/>
      <c r="U10" s="78"/>
      <c r="V10" s="78"/>
      <c r="W10" s="78"/>
      <c r="X10" s="78"/>
      <c r="Y10" s="78"/>
      <c r="Z10" s="78"/>
      <c r="AA10" s="78"/>
      <c r="AB10" s="79"/>
      <c r="AC10" s="78"/>
      <c r="AD10" s="78"/>
    </row>
    <row r="11" spans="1:30" x14ac:dyDescent="0.25">
      <c r="A11" s="5">
        <v>51715674</v>
      </c>
      <c r="B11" s="6" t="str">
        <f t="shared" si="0"/>
        <v>Ferrer, Lea Hanna Uy</v>
      </c>
      <c r="C11" s="6">
        <f t="shared" si="1"/>
        <v>51568888</v>
      </c>
      <c r="D11" s="6" t="str">
        <f t="shared" si="2"/>
        <v>Saway, Kim Edward</v>
      </c>
      <c r="E11" s="6">
        <f t="shared" si="3"/>
        <v>51601287</v>
      </c>
      <c r="F11" s="6" t="str">
        <f t="shared" si="4"/>
        <v>Cerrer, Catherine Mae</v>
      </c>
      <c r="G11" s="5" t="str">
        <f t="shared" si="5"/>
        <v>Senior CSR</v>
      </c>
      <c r="H11" s="7" t="str">
        <f t="shared" si="6"/>
        <v>Floating</v>
      </c>
      <c r="I11" s="7" t="str">
        <f t="shared" si="7"/>
        <v>ML</v>
      </c>
      <c r="J11" s="8" t="str">
        <f t="shared" si="8"/>
        <v>Floating</v>
      </c>
      <c r="K11" s="9" t="str">
        <f t="shared" si="9"/>
        <v>E0.2</v>
      </c>
      <c r="L11" s="10">
        <f t="shared" si="10"/>
        <v>43108</v>
      </c>
      <c r="M11" s="73"/>
      <c r="N11" s="11"/>
      <c r="O11" s="11"/>
      <c r="P11" s="11"/>
      <c r="Q11" s="11"/>
      <c r="R11" s="11"/>
      <c r="S11" s="11"/>
      <c r="T11" s="11"/>
      <c r="U11" s="11"/>
      <c r="V11" s="11"/>
      <c r="W11" s="11"/>
      <c r="X11" s="11"/>
      <c r="Y11" s="11"/>
      <c r="Z11" s="11"/>
      <c r="AA11" s="11"/>
      <c r="AB11" s="75"/>
      <c r="AC11" s="11"/>
      <c r="AD11" s="11"/>
    </row>
    <row r="12" spans="1:30" x14ac:dyDescent="0.25">
      <c r="A12" s="5">
        <v>51715941</v>
      </c>
      <c r="B12" s="6" t="str">
        <f t="shared" si="0"/>
        <v>Samante, Marben</v>
      </c>
      <c r="C12" s="6">
        <f t="shared" si="1"/>
        <v>51568888</v>
      </c>
      <c r="D12" s="6" t="str">
        <f t="shared" si="2"/>
        <v>Saway, Kim Edward</v>
      </c>
      <c r="E12" s="6">
        <f t="shared" si="3"/>
        <v>51601287</v>
      </c>
      <c r="F12" s="6" t="str">
        <f t="shared" si="4"/>
        <v>Cerrer, Catherine Mae</v>
      </c>
      <c r="G12" s="5" t="str">
        <f t="shared" si="5"/>
        <v>CSR</v>
      </c>
      <c r="H12" s="7" t="str">
        <f t="shared" si="6"/>
        <v>PRODUCTION</v>
      </c>
      <c r="I12" s="7" t="str">
        <f t="shared" si="7"/>
        <v>ACTIVE</v>
      </c>
      <c r="J12" s="8" t="str">
        <f t="shared" si="8"/>
        <v>Sleep CS</v>
      </c>
      <c r="K12" s="9" t="str">
        <f t="shared" si="9"/>
        <v>E0.1</v>
      </c>
      <c r="L12" s="10">
        <f t="shared" si="10"/>
        <v>43108</v>
      </c>
      <c r="M12" s="73"/>
      <c r="N12" s="11"/>
      <c r="O12" s="11"/>
      <c r="P12" s="11"/>
      <c r="Q12" s="11"/>
      <c r="R12" s="11"/>
      <c r="S12" s="11"/>
      <c r="T12" s="11"/>
      <c r="U12" s="11"/>
      <c r="V12" s="11"/>
      <c r="W12" s="11"/>
      <c r="X12" s="11"/>
      <c r="Y12" s="11"/>
      <c r="Z12" s="11"/>
      <c r="AA12" s="11"/>
      <c r="AB12" s="75"/>
      <c r="AC12" s="11"/>
      <c r="AD12" s="11"/>
    </row>
    <row r="13" spans="1:30" x14ac:dyDescent="0.25">
      <c r="A13" s="5">
        <v>51717245</v>
      </c>
      <c r="B13" s="6" t="str">
        <f t="shared" si="0"/>
        <v>Cristobal, Maristela</v>
      </c>
      <c r="C13" s="6">
        <f t="shared" si="1"/>
        <v>51588223</v>
      </c>
      <c r="D13" s="6" t="str">
        <f t="shared" si="2"/>
        <v>Pereira, Aiza Gay</v>
      </c>
      <c r="E13" s="6">
        <f t="shared" si="3"/>
        <v>51609648</v>
      </c>
      <c r="F13" s="6" t="str">
        <f t="shared" si="4"/>
        <v>Alcantara, Ma. Concepcion</v>
      </c>
      <c r="G13" s="5" t="str">
        <f t="shared" si="5"/>
        <v>Senior CSR</v>
      </c>
      <c r="H13" s="7" t="str">
        <f t="shared" si="6"/>
        <v>PRODUCTION</v>
      </c>
      <c r="I13" s="7" t="str">
        <f t="shared" si="7"/>
        <v>ACTIVE</v>
      </c>
      <c r="J13" s="8" t="str">
        <f t="shared" si="8"/>
        <v>Sleep EQ</v>
      </c>
      <c r="K13" s="9" t="str">
        <f t="shared" si="9"/>
        <v>E0.2</v>
      </c>
      <c r="L13" s="10">
        <f t="shared" si="10"/>
        <v>43115</v>
      </c>
      <c r="M13" s="73"/>
      <c r="N13" s="11"/>
      <c r="O13" s="11"/>
      <c r="P13" s="11"/>
      <c r="Q13" s="11"/>
      <c r="R13" s="11"/>
      <c r="S13" s="11"/>
      <c r="T13" s="11"/>
      <c r="U13" s="11"/>
      <c r="V13" s="11"/>
      <c r="W13" s="11"/>
      <c r="X13" s="11"/>
      <c r="Y13" s="11"/>
      <c r="Z13" s="11"/>
      <c r="AA13" s="11"/>
      <c r="AB13" s="75"/>
      <c r="AC13" s="11"/>
      <c r="AD13" s="11"/>
    </row>
    <row r="14" spans="1:30" x14ac:dyDescent="0.25">
      <c r="A14" s="5">
        <v>51716768</v>
      </c>
      <c r="B14" s="6" t="str">
        <f t="shared" si="0"/>
        <v>Cruz, Michael</v>
      </c>
      <c r="C14" s="6">
        <f t="shared" si="1"/>
        <v>51421353</v>
      </c>
      <c r="D14" s="6" t="str">
        <f t="shared" si="2"/>
        <v>Flores, Ma. Adelfa</v>
      </c>
      <c r="E14" s="6">
        <f t="shared" si="3"/>
        <v>51581034</v>
      </c>
      <c r="F14" s="6" t="str">
        <f t="shared" si="4"/>
        <v>Leona, Christian Geemee</v>
      </c>
      <c r="G14" s="5" t="str">
        <f t="shared" si="5"/>
        <v>Quality Analyst</v>
      </c>
      <c r="H14" s="7" t="str">
        <f t="shared" si="6"/>
        <v>SUPPORT</v>
      </c>
      <c r="I14" s="7" t="str">
        <f t="shared" si="7"/>
        <v>ACTIVE</v>
      </c>
      <c r="J14" s="8" t="str">
        <f t="shared" si="8"/>
        <v>PPMC</v>
      </c>
      <c r="K14" s="9" t="str">
        <f t="shared" si="9"/>
        <v>E0.3</v>
      </c>
      <c r="L14" s="10">
        <f t="shared" si="10"/>
        <v>43115</v>
      </c>
      <c r="M14" s="73"/>
      <c r="N14" s="11"/>
      <c r="O14" s="11"/>
      <c r="P14" s="11"/>
      <c r="Q14" s="11"/>
      <c r="R14" s="11"/>
      <c r="S14" s="11"/>
      <c r="T14" s="11"/>
      <c r="U14" s="11"/>
      <c r="V14" s="11"/>
      <c r="W14" s="11"/>
      <c r="X14" s="11"/>
      <c r="Y14" s="11"/>
      <c r="Z14" s="11"/>
      <c r="AA14" s="11"/>
      <c r="AB14" s="75"/>
      <c r="AC14" s="11"/>
      <c r="AD14" s="11"/>
    </row>
    <row r="15" spans="1:30" x14ac:dyDescent="0.25">
      <c r="A15" s="5">
        <v>51716764</v>
      </c>
      <c r="B15" s="6" t="str">
        <f t="shared" si="0"/>
        <v>Gabarda, Marvin</v>
      </c>
      <c r="C15" s="6">
        <f t="shared" si="1"/>
        <v>51588223</v>
      </c>
      <c r="D15" s="6" t="str">
        <f t="shared" si="2"/>
        <v>Pereira, Aiza Gay</v>
      </c>
      <c r="E15" s="6">
        <f t="shared" si="3"/>
        <v>51609648</v>
      </c>
      <c r="F15" s="6" t="str">
        <f t="shared" si="4"/>
        <v>Alcantara, Ma. Concepcion</v>
      </c>
      <c r="G15" s="5" t="str">
        <f t="shared" si="5"/>
        <v>Senior CSR</v>
      </c>
      <c r="H15" s="7" t="str">
        <f t="shared" si="6"/>
        <v>PRODUCTION</v>
      </c>
      <c r="I15" s="7" t="str">
        <f t="shared" si="7"/>
        <v>ACTIVE</v>
      </c>
      <c r="J15" s="8" t="str">
        <f t="shared" si="8"/>
        <v>Sleep EQ</v>
      </c>
      <c r="K15" s="9" t="str">
        <f t="shared" si="9"/>
        <v>E0.2</v>
      </c>
      <c r="L15" s="10">
        <f t="shared" si="10"/>
        <v>43115</v>
      </c>
      <c r="M15" s="73"/>
      <c r="N15" s="11"/>
      <c r="O15" s="11"/>
      <c r="P15" s="11"/>
      <c r="Q15" s="11"/>
      <c r="R15" s="11"/>
      <c r="S15" s="11"/>
      <c r="T15" s="11"/>
      <c r="U15" s="11"/>
      <c r="V15" s="11"/>
      <c r="W15" s="11"/>
      <c r="X15" s="11"/>
      <c r="Y15" s="11"/>
      <c r="Z15" s="11"/>
      <c r="AA15" s="11"/>
      <c r="AB15" s="75"/>
      <c r="AC15" s="11"/>
      <c r="AD15" s="11"/>
    </row>
    <row r="16" spans="1:30" x14ac:dyDescent="0.25">
      <c r="A16" s="5">
        <v>51717293</v>
      </c>
      <c r="B16" s="6" t="str">
        <f t="shared" si="0"/>
        <v>Celis, April</v>
      </c>
      <c r="C16" s="6">
        <f t="shared" si="1"/>
        <v>51568888</v>
      </c>
      <c r="D16" s="6" t="str">
        <f t="shared" si="2"/>
        <v>Saway, Kim Edward</v>
      </c>
      <c r="E16" s="6">
        <f t="shared" si="3"/>
        <v>51601287</v>
      </c>
      <c r="F16" s="6" t="str">
        <f t="shared" si="4"/>
        <v>Cerrer, Catherine Mae</v>
      </c>
      <c r="G16" s="5" t="str">
        <f t="shared" si="5"/>
        <v>Senior CSR</v>
      </c>
      <c r="H16" s="7" t="str">
        <f t="shared" si="6"/>
        <v>PRODUCTION</v>
      </c>
      <c r="I16" s="7" t="str">
        <f t="shared" si="7"/>
        <v>ACTIVE</v>
      </c>
      <c r="J16" s="8" t="str">
        <f t="shared" si="8"/>
        <v>Sleep CS</v>
      </c>
      <c r="K16" s="9" t="str">
        <f t="shared" si="9"/>
        <v>E0.2</v>
      </c>
      <c r="L16" s="10">
        <f t="shared" si="10"/>
        <v>43118</v>
      </c>
      <c r="M16" s="73"/>
      <c r="N16" s="11"/>
      <c r="O16" s="11"/>
      <c r="P16" s="11"/>
      <c r="Q16" s="11"/>
      <c r="R16" s="11"/>
      <c r="S16" s="11"/>
      <c r="T16" s="11"/>
      <c r="U16" s="11"/>
      <c r="V16" s="11"/>
      <c r="W16" s="11"/>
      <c r="X16" s="11"/>
      <c r="Y16" s="11"/>
      <c r="Z16" s="11"/>
      <c r="AA16" s="11"/>
      <c r="AB16" s="75"/>
      <c r="AC16" s="11"/>
      <c r="AD16" s="11"/>
    </row>
    <row r="17" spans="1:30" x14ac:dyDescent="0.25">
      <c r="A17" s="5">
        <v>51718187</v>
      </c>
      <c r="B17" s="6" t="str">
        <f t="shared" si="0"/>
        <v>Oblepias, Nenebeth Ann</v>
      </c>
      <c r="C17" s="6">
        <f t="shared" si="1"/>
        <v>51568888</v>
      </c>
      <c r="D17" s="6" t="str">
        <f t="shared" si="2"/>
        <v>Saway, Kim Edward</v>
      </c>
      <c r="E17" s="6">
        <f t="shared" si="3"/>
        <v>51601287</v>
      </c>
      <c r="F17" s="6" t="str">
        <f t="shared" si="4"/>
        <v>Cerrer, Catherine Mae</v>
      </c>
      <c r="G17" s="5" t="str">
        <f t="shared" si="5"/>
        <v>Senior CSR</v>
      </c>
      <c r="H17" s="7" t="str">
        <f t="shared" si="6"/>
        <v>PRODUCTION</v>
      </c>
      <c r="I17" s="7" t="str">
        <f t="shared" si="7"/>
        <v>ACTIVE</v>
      </c>
      <c r="J17" s="8" t="str">
        <f t="shared" si="8"/>
        <v>Sleep CS</v>
      </c>
      <c r="K17" s="9" t="str">
        <f t="shared" si="9"/>
        <v>E0.2</v>
      </c>
      <c r="L17" s="10">
        <f t="shared" si="10"/>
        <v>43125</v>
      </c>
      <c r="M17" s="73"/>
      <c r="N17" s="11"/>
      <c r="O17" s="11"/>
      <c r="P17" s="11"/>
      <c r="Q17" s="11"/>
      <c r="R17" s="11"/>
      <c r="S17" s="11"/>
      <c r="T17" s="11"/>
      <c r="U17" s="11"/>
      <c r="V17" s="11"/>
      <c r="W17" s="11"/>
      <c r="X17" s="11"/>
      <c r="Y17" s="11"/>
      <c r="Z17" s="11"/>
      <c r="AA17" s="11"/>
      <c r="AB17" s="75"/>
      <c r="AC17" s="11"/>
      <c r="AD17" s="11"/>
    </row>
    <row r="18" spans="1:30" x14ac:dyDescent="0.25">
      <c r="A18" s="5">
        <v>51718193</v>
      </c>
      <c r="B18" s="6" t="str">
        <f t="shared" si="0"/>
        <v>Brinquez, Wian</v>
      </c>
      <c r="C18" s="6">
        <f t="shared" si="1"/>
        <v>51559927</v>
      </c>
      <c r="D18" s="6" t="str">
        <f t="shared" si="2"/>
        <v>Acena, Bert Allan</v>
      </c>
      <c r="E18" s="6">
        <f t="shared" si="3"/>
        <v>51772919</v>
      </c>
      <c r="F18" s="6" t="str">
        <f t="shared" si="4"/>
        <v>Fernandez, Rosanna Eslava</v>
      </c>
      <c r="G18" s="5" t="str">
        <f t="shared" si="5"/>
        <v>Senior CSR</v>
      </c>
      <c r="H18" s="7" t="str">
        <f t="shared" si="6"/>
        <v>PRODUCTION</v>
      </c>
      <c r="I18" s="7" t="str">
        <f t="shared" si="7"/>
        <v>ACTIVE</v>
      </c>
      <c r="J18" s="8" t="str">
        <f t="shared" si="8"/>
        <v>Kaiser Closet</v>
      </c>
      <c r="K18" s="9" t="str">
        <f t="shared" si="9"/>
        <v>E0.2</v>
      </c>
      <c r="L18" s="10">
        <f t="shared" si="10"/>
        <v>43125</v>
      </c>
      <c r="M18" s="73"/>
      <c r="N18" s="11"/>
      <c r="O18" s="11"/>
      <c r="P18" s="11"/>
      <c r="Q18" s="11"/>
      <c r="R18" s="11"/>
      <c r="S18" s="11"/>
      <c r="T18" s="11"/>
      <c r="U18" s="11"/>
      <c r="V18" s="11"/>
      <c r="W18" s="11"/>
      <c r="X18" s="11"/>
      <c r="Y18" s="11"/>
      <c r="Z18" s="11"/>
      <c r="AA18" s="11"/>
      <c r="AB18" s="75"/>
      <c r="AC18" s="11"/>
      <c r="AD18" s="11"/>
    </row>
    <row r="19" spans="1:30" x14ac:dyDescent="0.25">
      <c r="A19" s="5">
        <v>51718195</v>
      </c>
      <c r="B19" s="6" t="str">
        <f t="shared" si="0"/>
        <v>Aspa, Sarah Jane</v>
      </c>
      <c r="C19" s="6">
        <f t="shared" si="1"/>
        <v>51607523</v>
      </c>
      <c r="D19" s="6" t="str">
        <f t="shared" si="2"/>
        <v>Adove, Christian</v>
      </c>
      <c r="E19" s="6">
        <f t="shared" si="3"/>
        <v>51772919</v>
      </c>
      <c r="F19" s="6" t="str">
        <f t="shared" si="4"/>
        <v>Fernandez, Rosanna Eslava</v>
      </c>
      <c r="G19" s="5" t="str">
        <f t="shared" si="5"/>
        <v>Senior CSR</v>
      </c>
      <c r="H19" s="7" t="str">
        <f t="shared" si="6"/>
        <v>PRODUCTION</v>
      </c>
      <c r="I19" s="7" t="str">
        <f t="shared" si="7"/>
        <v>ACTIVE</v>
      </c>
      <c r="J19" s="8" t="str">
        <f t="shared" si="8"/>
        <v>Kaiser SMC Resupply</v>
      </c>
      <c r="K19" s="9" t="str">
        <f t="shared" si="9"/>
        <v>E0.2</v>
      </c>
      <c r="L19" s="10">
        <f t="shared" si="10"/>
        <v>43125</v>
      </c>
      <c r="M19" s="73"/>
      <c r="N19" s="11"/>
      <c r="O19" s="11"/>
      <c r="P19" s="11"/>
      <c r="Q19" s="11"/>
      <c r="R19" s="11"/>
      <c r="S19" s="11"/>
      <c r="T19" s="11"/>
      <c r="U19" s="11"/>
      <c r="V19" s="11"/>
      <c r="W19" s="11"/>
      <c r="X19" s="11"/>
      <c r="Y19" s="11"/>
      <c r="Z19" s="11"/>
      <c r="AA19" s="11"/>
      <c r="AB19" s="75"/>
      <c r="AC19" s="11"/>
      <c r="AD19" s="11"/>
    </row>
    <row r="20" spans="1:30" x14ac:dyDescent="0.25">
      <c r="A20" s="5">
        <v>51718507</v>
      </c>
      <c r="B20" s="6" t="str">
        <f t="shared" si="0"/>
        <v>Gorospe, Emerlyn</v>
      </c>
      <c r="C20" s="6">
        <f t="shared" si="1"/>
        <v>51588225</v>
      </c>
      <c r="D20" s="6" t="str">
        <f t="shared" si="2"/>
        <v>Boado, Ruel</v>
      </c>
      <c r="E20" s="6">
        <f t="shared" si="3"/>
        <v>51747002</v>
      </c>
      <c r="F20" s="6" t="str">
        <f t="shared" si="4"/>
        <v>Ronelle, Dalay</v>
      </c>
      <c r="G20" s="5" t="str">
        <f t="shared" si="5"/>
        <v>Senior CSR</v>
      </c>
      <c r="H20" s="7" t="str">
        <f t="shared" si="6"/>
        <v>PRODUCTION</v>
      </c>
      <c r="I20" s="7" t="str">
        <f t="shared" si="7"/>
        <v>ACTIVE</v>
      </c>
      <c r="J20" s="8" t="str">
        <f t="shared" si="8"/>
        <v>PPMC</v>
      </c>
      <c r="K20" s="9" t="str">
        <f t="shared" si="9"/>
        <v>E0.2</v>
      </c>
      <c r="L20" s="10">
        <f t="shared" si="10"/>
        <v>43129</v>
      </c>
      <c r="M20" s="73"/>
      <c r="N20" s="11"/>
      <c r="O20" s="11"/>
      <c r="P20" s="11"/>
      <c r="Q20" s="11"/>
      <c r="R20" s="11"/>
      <c r="S20" s="11"/>
      <c r="T20" s="11"/>
      <c r="U20" s="11"/>
      <c r="V20" s="11"/>
      <c r="W20" s="11"/>
      <c r="X20" s="11"/>
      <c r="Y20" s="11"/>
      <c r="Z20" s="11"/>
      <c r="AA20" s="11"/>
      <c r="AB20" s="75"/>
      <c r="AC20" s="11"/>
      <c r="AD20" s="11"/>
    </row>
    <row r="21" spans="1:30" x14ac:dyDescent="0.25">
      <c r="A21" s="5">
        <v>51718513</v>
      </c>
      <c r="B21" s="6" t="str">
        <f t="shared" si="0"/>
        <v>Saludares, Hans Christian</v>
      </c>
      <c r="C21" s="6">
        <f t="shared" si="1"/>
        <v>51559927</v>
      </c>
      <c r="D21" s="6" t="str">
        <f t="shared" si="2"/>
        <v>Acena, Bert Allan</v>
      </c>
      <c r="E21" s="6">
        <f t="shared" si="3"/>
        <v>51772919</v>
      </c>
      <c r="F21" s="6" t="str">
        <f t="shared" si="4"/>
        <v>Fernandez, Rosanna Eslava</v>
      </c>
      <c r="G21" s="5" t="str">
        <f t="shared" si="5"/>
        <v>Senior CSR</v>
      </c>
      <c r="H21" s="7" t="str">
        <f t="shared" si="6"/>
        <v>PRODUCTION</v>
      </c>
      <c r="I21" s="7" t="str">
        <f t="shared" si="7"/>
        <v>ACTIVE</v>
      </c>
      <c r="J21" s="8" t="str">
        <f t="shared" si="8"/>
        <v>Kaiser Closet</v>
      </c>
      <c r="K21" s="9" t="str">
        <f t="shared" si="9"/>
        <v>E0.2</v>
      </c>
      <c r="L21" s="10">
        <f t="shared" si="10"/>
        <v>43129</v>
      </c>
      <c r="M21" s="73"/>
      <c r="N21" s="11"/>
      <c r="O21" s="11"/>
      <c r="P21" s="11"/>
      <c r="Q21" s="11"/>
      <c r="R21" s="11"/>
      <c r="S21" s="11"/>
      <c r="T21" s="11"/>
      <c r="U21" s="11"/>
      <c r="V21" s="11"/>
      <c r="W21" s="11"/>
      <c r="X21" s="11"/>
      <c r="Y21" s="11"/>
      <c r="Z21" s="11"/>
      <c r="AA21" s="11"/>
      <c r="AB21" s="75"/>
      <c r="AC21" s="11"/>
      <c r="AD21" s="11"/>
    </row>
    <row r="22" spans="1:30" x14ac:dyDescent="0.25">
      <c r="A22" s="5">
        <v>51719966</v>
      </c>
      <c r="B22" s="6" t="str">
        <f t="shared" si="0"/>
        <v>Rico, Gerald Allison</v>
      </c>
      <c r="C22" s="6">
        <f t="shared" si="1"/>
        <v>51588225</v>
      </c>
      <c r="D22" s="6" t="str">
        <f t="shared" si="2"/>
        <v>Boado, Ruel</v>
      </c>
      <c r="E22" s="6">
        <f t="shared" si="3"/>
        <v>51747002</v>
      </c>
      <c r="F22" s="6" t="str">
        <f t="shared" si="4"/>
        <v>Ronelle, Dalay</v>
      </c>
      <c r="G22" s="5" t="str">
        <f t="shared" si="5"/>
        <v>Senior CSR</v>
      </c>
      <c r="H22" s="7" t="str">
        <f t="shared" si="6"/>
        <v>PRODUCTION</v>
      </c>
      <c r="I22" s="7" t="str">
        <f t="shared" si="7"/>
        <v>ACTIVE</v>
      </c>
      <c r="J22" s="8" t="str">
        <f t="shared" si="8"/>
        <v>PPMC</v>
      </c>
      <c r="K22" s="9" t="str">
        <f t="shared" si="9"/>
        <v>E0.2</v>
      </c>
      <c r="L22" s="10">
        <f t="shared" si="10"/>
        <v>43130</v>
      </c>
      <c r="M22" s="73"/>
      <c r="N22" s="11"/>
      <c r="O22" s="11"/>
      <c r="P22" s="11"/>
      <c r="Q22" s="11"/>
      <c r="R22" s="11"/>
      <c r="S22" s="11"/>
      <c r="T22" s="11"/>
      <c r="U22" s="11"/>
      <c r="V22" s="11"/>
      <c r="W22" s="11"/>
      <c r="X22" s="11"/>
      <c r="Y22" s="11"/>
      <c r="Z22" s="11"/>
      <c r="AA22" s="11"/>
      <c r="AB22" s="75"/>
      <c r="AC22" s="11"/>
      <c r="AD22" s="11"/>
    </row>
    <row r="23" spans="1:30" x14ac:dyDescent="0.25">
      <c r="A23" s="5">
        <v>51719217</v>
      </c>
      <c r="B23" s="6" t="str">
        <f t="shared" si="0"/>
        <v>Sarmiento, Melvin</v>
      </c>
      <c r="C23" s="6">
        <f t="shared" si="1"/>
        <v>51588223</v>
      </c>
      <c r="D23" s="6" t="str">
        <f t="shared" si="2"/>
        <v>Pereira, Aiza Gay</v>
      </c>
      <c r="E23" s="6">
        <f t="shared" si="3"/>
        <v>51609648</v>
      </c>
      <c r="F23" s="6" t="str">
        <f t="shared" si="4"/>
        <v>Alcantara, Ma. Concepcion</v>
      </c>
      <c r="G23" s="5" t="str">
        <f t="shared" si="5"/>
        <v>Senior CSR</v>
      </c>
      <c r="H23" s="7" t="str">
        <f t="shared" si="6"/>
        <v>PRODUCTION</v>
      </c>
      <c r="I23" s="7" t="str">
        <f t="shared" si="7"/>
        <v>ACTIVE</v>
      </c>
      <c r="J23" s="8" t="str">
        <f t="shared" si="8"/>
        <v>Sleep EQ</v>
      </c>
      <c r="K23" s="9" t="str">
        <f t="shared" si="9"/>
        <v>E0.2</v>
      </c>
      <c r="L23" s="10">
        <f t="shared" si="10"/>
        <v>43131</v>
      </c>
      <c r="M23" s="73"/>
      <c r="N23" s="11"/>
      <c r="O23" s="11"/>
      <c r="P23" s="11"/>
      <c r="Q23" s="11"/>
      <c r="R23" s="11"/>
      <c r="S23" s="11"/>
      <c r="T23" s="11"/>
      <c r="U23" s="11"/>
      <c r="V23" s="11"/>
      <c r="W23" s="11"/>
      <c r="X23" s="11"/>
      <c r="Y23" s="11"/>
      <c r="Z23" s="11"/>
      <c r="AA23" s="11"/>
      <c r="AB23" s="75"/>
      <c r="AC23" s="11"/>
      <c r="AD23" s="11"/>
    </row>
    <row r="24" spans="1:30" x14ac:dyDescent="0.25">
      <c r="A24" s="5">
        <v>51719215</v>
      </c>
      <c r="B24" s="6" t="str">
        <f t="shared" si="0"/>
        <v>Navia, Rho</v>
      </c>
      <c r="C24" s="6">
        <f t="shared" si="1"/>
        <v>51757905</v>
      </c>
      <c r="D24" s="6" t="str">
        <f t="shared" si="2"/>
        <v>Pratul Naiya, Animes</v>
      </c>
      <c r="E24" s="6">
        <f t="shared" si="3"/>
        <v>51547367</v>
      </c>
      <c r="F24" s="6" t="str">
        <f t="shared" si="4"/>
        <v>Manikantan M</v>
      </c>
      <c r="G24" s="5" t="str">
        <f t="shared" si="5"/>
        <v>WFM</v>
      </c>
      <c r="H24" s="7" t="str">
        <f t="shared" si="6"/>
        <v>SUPPORT</v>
      </c>
      <c r="I24" s="7" t="str">
        <f t="shared" si="7"/>
        <v>ACTIVE</v>
      </c>
      <c r="J24" s="8" t="str">
        <f t="shared" si="8"/>
        <v>ALL</v>
      </c>
      <c r="K24" s="9" t="str">
        <f t="shared" si="9"/>
        <v>E0.2</v>
      </c>
      <c r="L24" s="10">
        <f t="shared" si="10"/>
        <v>43131</v>
      </c>
      <c r="M24" s="73"/>
      <c r="N24" s="11"/>
      <c r="O24" s="11"/>
      <c r="P24" s="11"/>
      <c r="Q24" s="11"/>
      <c r="R24" s="11"/>
      <c r="S24" s="11"/>
      <c r="T24" s="11"/>
      <c r="U24" s="11"/>
      <c r="V24" s="11"/>
      <c r="W24" s="11"/>
      <c r="X24" s="11"/>
      <c r="Y24" s="11"/>
      <c r="Z24" s="11"/>
      <c r="AA24" s="11"/>
      <c r="AB24" s="75"/>
      <c r="AC24" s="11"/>
      <c r="AD24" s="11"/>
    </row>
    <row r="25" spans="1:30" x14ac:dyDescent="0.25">
      <c r="A25" s="5">
        <v>51719214</v>
      </c>
      <c r="B25" s="6" t="str">
        <f t="shared" si="0"/>
        <v>Castillo, Mark Jackson</v>
      </c>
      <c r="C25" s="6">
        <f t="shared" si="1"/>
        <v>51607523</v>
      </c>
      <c r="D25" s="6" t="str">
        <f t="shared" si="2"/>
        <v>Adove, Christian</v>
      </c>
      <c r="E25" s="6">
        <f t="shared" si="3"/>
        <v>51772919</v>
      </c>
      <c r="F25" s="6" t="str">
        <f t="shared" si="4"/>
        <v>Fernandez, Rosanna Eslava</v>
      </c>
      <c r="G25" s="5" t="str">
        <f t="shared" si="5"/>
        <v>Senior CSR</v>
      </c>
      <c r="H25" s="7" t="str">
        <f t="shared" si="6"/>
        <v>PRODUCTION</v>
      </c>
      <c r="I25" s="7" t="str">
        <f t="shared" si="7"/>
        <v>ACTIVE</v>
      </c>
      <c r="J25" s="8" t="str">
        <f t="shared" si="8"/>
        <v>Kaiser SMC Resupply</v>
      </c>
      <c r="K25" s="9" t="str">
        <f t="shared" si="9"/>
        <v>E0.2</v>
      </c>
      <c r="L25" s="10">
        <f t="shared" si="10"/>
        <v>43131</v>
      </c>
      <c r="M25" s="73"/>
      <c r="N25" s="11"/>
      <c r="O25" s="11"/>
      <c r="P25" s="11"/>
      <c r="Q25" s="11"/>
      <c r="R25" s="11"/>
      <c r="S25" s="11"/>
      <c r="T25" s="11"/>
      <c r="U25" s="11"/>
      <c r="V25" s="11"/>
      <c r="W25" s="11"/>
      <c r="X25" s="11"/>
      <c r="Y25" s="11"/>
      <c r="Z25" s="11"/>
      <c r="AA25" s="11"/>
      <c r="AB25" s="75"/>
      <c r="AC25" s="11"/>
      <c r="AD25" s="11"/>
    </row>
    <row r="26" spans="1:30" x14ac:dyDescent="0.25">
      <c r="A26" s="5">
        <v>51719218</v>
      </c>
      <c r="B26" s="6" t="str">
        <f t="shared" si="0"/>
        <v>Lobaton, Rufmarie</v>
      </c>
      <c r="C26" s="6">
        <f t="shared" si="1"/>
        <v>51609647</v>
      </c>
      <c r="D26" s="6" t="str">
        <f t="shared" si="2"/>
        <v>Oliveros, Kristel Aissa</v>
      </c>
      <c r="E26" s="6">
        <f t="shared" si="3"/>
        <v>51747002</v>
      </c>
      <c r="F26" s="6" t="str">
        <f t="shared" si="4"/>
        <v>Ronelle, Dalay</v>
      </c>
      <c r="G26" s="5" t="str">
        <f t="shared" si="5"/>
        <v>Senior CSR</v>
      </c>
      <c r="H26" s="7" t="str">
        <f t="shared" si="6"/>
        <v>PRODUCTION</v>
      </c>
      <c r="I26" s="7" t="str">
        <f t="shared" si="7"/>
        <v>ACTIVE</v>
      </c>
      <c r="J26" s="8" t="str">
        <f t="shared" si="8"/>
        <v>PPMC</v>
      </c>
      <c r="K26" s="9" t="str">
        <f t="shared" si="9"/>
        <v>E0.2</v>
      </c>
      <c r="L26" s="10">
        <f t="shared" si="10"/>
        <v>43131</v>
      </c>
      <c r="M26" s="73"/>
      <c r="N26" s="11"/>
      <c r="O26" s="11"/>
      <c r="P26" s="11"/>
      <c r="Q26" s="11"/>
      <c r="R26" s="11"/>
      <c r="S26" s="11"/>
      <c r="T26" s="11"/>
      <c r="U26" s="11"/>
      <c r="V26" s="11"/>
      <c r="W26" s="11"/>
      <c r="X26" s="11"/>
      <c r="Y26" s="11"/>
      <c r="Z26" s="11"/>
      <c r="AA26" s="11"/>
      <c r="AB26" s="75"/>
      <c r="AC26" s="11"/>
      <c r="AD26" s="11"/>
    </row>
    <row r="27" spans="1:30" x14ac:dyDescent="0.25">
      <c r="A27" s="5">
        <v>51719239</v>
      </c>
      <c r="B27" s="6" t="str">
        <f t="shared" si="0"/>
        <v>Quintos, Joan</v>
      </c>
      <c r="C27" s="6">
        <f t="shared" si="1"/>
        <v>51568888</v>
      </c>
      <c r="D27" s="6" t="str">
        <f t="shared" si="2"/>
        <v>Saway, Kim Edward</v>
      </c>
      <c r="E27" s="6">
        <f t="shared" si="3"/>
        <v>51601287</v>
      </c>
      <c r="F27" s="6" t="str">
        <f t="shared" si="4"/>
        <v>Cerrer, Catherine Mae</v>
      </c>
      <c r="G27" s="5" t="str">
        <f t="shared" si="5"/>
        <v>Senior CSR</v>
      </c>
      <c r="H27" s="7" t="str">
        <f t="shared" si="6"/>
        <v>PRODUCTION</v>
      </c>
      <c r="I27" s="7" t="str">
        <f t="shared" si="7"/>
        <v>ACTIVE</v>
      </c>
      <c r="J27" s="8" t="str">
        <f t="shared" si="8"/>
        <v>Sleep CS</v>
      </c>
      <c r="K27" s="9" t="str">
        <f t="shared" si="9"/>
        <v>E0.2</v>
      </c>
      <c r="L27" s="10">
        <f t="shared" si="10"/>
        <v>43131</v>
      </c>
      <c r="M27" s="73"/>
      <c r="N27" s="11"/>
      <c r="O27" s="11"/>
      <c r="P27" s="11"/>
      <c r="Q27" s="11"/>
      <c r="R27" s="11"/>
      <c r="S27" s="11"/>
      <c r="T27" s="11"/>
      <c r="U27" s="11"/>
      <c r="V27" s="11"/>
      <c r="W27" s="11"/>
      <c r="X27" s="11"/>
      <c r="Y27" s="11"/>
      <c r="Z27" s="11"/>
      <c r="AA27" s="11"/>
      <c r="AB27" s="75"/>
      <c r="AC27" s="11"/>
      <c r="AD27" s="11"/>
    </row>
    <row r="28" spans="1:30" x14ac:dyDescent="0.25">
      <c r="A28" s="5">
        <v>51719219</v>
      </c>
      <c r="B28" s="6" t="str">
        <f t="shared" si="0"/>
        <v>De Vera, Darlina</v>
      </c>
      <c r="C28" s="6">
        <f t="shared" si="1"/>
        <v>51609647</v>
      </c>
      <c r="D28" s="6" t="str">
        <f t="shared" si="2"/>
        <v>Oliveros, Kristel Aissa</v>
      </c>
      <c r="E28" s="6">
        <f t="shared" si="3"/>
        <v>51747002</v>
      </c>
      <c r="F28" s="6" t="str">
        <f t="shared" si="4"/>
        <v>Ronelle, Dalay</v>
      </c>
      <c r="G28" s="5" t="str">
        <f t="shared" si="5"/>
        <v>Senior CSR</v>
      </c>
      <c r="H28" s="7" t="str">
        <f t="shared" si="6"/>
        <v>PRODUCTION</v>
      </c>
      <c r="I28" s="7" t="str">
        <f t="shared" si="7"/>
        <v>ACTIVE</v>
      </c>
      <c r="J28" s="8" t="str">
        <f t="shared" si="8"/>
        <v>PPMC</v>
      </c>
      <c r="K28" s="9" t="str">
        <f t="shared" si="9"/>
        <v>E0.2</v>
      </c>
      <c r="L28" s="10">
        <f t="shared" si="10"/>
        <v>43131</v>
      </c>
      <c r="M28" s="73"/>
      <c r="N28" s="11"/>
      <c r="O28" s="11"/>
      <c r="P28" s="11"/>
      <c r="Q28" s="11"/>
      <c r="R28" s="11"/>
      <c r="S28" s="11"/>
      <c r="T28" s="11"/>
      <c r="U28" s="11"/>
      <c r="V28" s="11"/>
      <c r="W28" s="11"/>
      <c r="X28" s="11"/>
      <c r="Y28" s="11"/>
      <c r="Z28" s="11"/>
      <c r="AA28" s="11"/>
      <c r="AB28" s="75"/>
      <c r="AC28" s="11"/>
      <c r="AD28" s="11"/>
    </row>
  </sheetData>
  <conditionalFormatting sqref="A1:A28">
    <cfRule type="expression" dxfId="4" priority="63">
      <formula>COUNTIFS(A:A,A1)&gt;1</formula>
    </cfRule>
  </conditionalFormatting>
  <conditionalFormatting sqref="H1:H28">
    <cfRule type="expression" dxfId="3" priority="64">
      <formula>AND($AE1&lt;&gt;"",TODAY()&gt;$AE1)</formula>
    </cfRule>
    <cfRule type="expression" dxfId="2" priority="65">
      <formula>AND(H1="TRAINING",TODAY()&gt;=N1,N1&lt;&gt;"")</formula>
    </cfRule>
  </conditionalFormatting>
  <conditionalFormatting sqref="I1:I28">
    <cfRule type="expression" dxfId="1" priority="1610">
      <formula>AND(OR($I1="ML",$I1="LOA"),AND(TODAY()&gt;=#REF!,TODAY()&lt;=#REF!))</formula>
    </cfRule>
    <cfRule type="expression" dxfId="0" priority="1611">
      <formula>AND($AE1&lt;&gt;"",(TODAY()-$AE1)&gt;=8)</formula>
    </cfRule>
  </conditionalFormatting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48"/>
  <sheetViews>
    <sheetView workbookViewId="0">
      <selection sqref="A1:XFD1048576"/>
    </sheetView>
  </sheetViews>
  <sheetFormatPr defaultRowHeight="15" x14ac:dyDescent="0.25"/>
  <sheetData>
    <row r="1" spans="1:3" x14ac:dyDescent="0.25">
      <c r="A1" t="s">
        <v>0</v>
      </c>
      <c r="B1" t="s">
        <v>1</v>
      </c>
    </row>
    <row r="2" spans="1:3" x14ac:dyDescent="0.25">
      <c r="A2">
        <v>51741418</v>
      </c>
      <c r="B2" t="s">
        <v>2625</v>
      </c>
      <c r="C2" t="s">
        <v>15183</v>
      </c>
    </row>
    <row r="3" spans="1:3" x14ac:dyDescent="0.25">
      <c r="A3">
        <v>51810297</v>
      </c>
      <c r="B3" t="s">
        <v>2748</v>
      </c>
      <c r="C3" t="s">
        <v>15183</v>
      </c>
    </row>
    <row r="4" spans="1:3" x14ac:dyDescent="0.25">
      <c r="A4">
        <v>51801659</v>
      </c>
      <c r="B4" t="s">
        <v>2675</v>
      </c>
      <c r="C4" t="s">
        <v>15184</v>
      </c>
    </row>
    <row r="5" spans="1:3" x14ac:dyDescent="0.25">
      <c r="A5">
        <v>51770309</v>
      </c>
      <c r="B5" t="s">
        <v>2487</v>
      </c>
      <c r="C5" t="s">
        <v>15183</v>
      </c>
    </row>
    <row r="6" spans="1:3" x14ac:dyDescent="0.25">
      <c r="A6">
        <v>51802519</v>
      </c>
      <c r="B6" t="s">
        <v>2683</v>
      </c>
      <c r="C6" t="s">
        <v>15184</v>
      </c>
    </row>
    <row r="7" spans="1:3" x14ac:dyDescent="0.25">
      <c r="A7">
        <v>51765992</v>
      </c>
      <c r="B7" t="s">
        <v>2464</v>
      </c>
      <c r="C7" t="s">
        <v>15183</v>
      </c>
    </row>
    <row r="8" spans="1:3" x14ac:dyDescent="0.25">
      <c r="A8">
        <v>51730933</v>
      </c>
      <c r="B8" t="s">
        <v>2517</v>
      </c>
      <c r="C8" t="s">
        <v>15183</v>
      </c>
    </row>
    <row r="9" spans="1:3" x14ac:dyDescent="0.25">
      <c r="A9">
        <v>51814220</v>
      </c>
      <c r="B9" t="s">
        <v>2815</v>
      </c>
      <c r="C9" t="s">
        <v>15184</v>
      </c>
    </row>
    <row r="10" spans="1:3" x14ac:dyDescent="0.25">
      <c r="A10">
        <v>51511057</v>
      </c>
      <c r="B10" t="s">
        <v>2739</v>
      </c>
      <c r="C10" t="s">
        <v>15183</v>
      </c>
    </row>
    <row r="11" spans="1:3" x14ac:dyDescent="0.25">
      <c r="A11">
        <v>51781016</v>
      </c>
      <c r="B11" t="s">
        <v>2566</v>
      </c>
      <c r="C11" t="s">
        <v>15183</v>
      </c>
    </row>
    <row r="12" spans="1:3" x14ac:dyDescent="0.25">
      <c r="A12">
        <v>51764511</v>
      </c>
      <c r="B12" t="s">
        <v>2421</v>
      </c>
      <c r="C12" t="s">
        <v>15183</v>
      </c>
    </row>
    <row r="13" spans="1:3" x14ac:dyDescent="0.25">
      <c r="A13">
        <v>51785246</v>
      </c>
      <c r="B13" t="s">
        <v>2551</v>
      </c>
      <c r="C13" t="s">
        <v>15184</v>
      </c>
    </row>
    <row r="14" spans="1:3" x14ac:dyDescent="0.25">
      <c r="A14">
        <v>51586624</v>
      </c>
      <c r="B14" t="s">
        <v>2705</v>
      </c>
      <c r="C14" t="s">
        <v>15183</v>
      </c>
    </row>
    <row r="15" spans="1:3" x14ac:dyDescent="0.25">
      <c r="A15">
        <v>51803955</v>
      </c>
      <c r="B15" t="s">
        <v>2642</v>
      </c>
      <c r="C15" t="s">
        <v>15184</v>
      </c>
    </row>
    <row r="16" spans="1:3" x14ac:dyDescent="0.25">
      <c r="A16">
        <v>51803947</v>
      </c>
      <c r="B16" t="s">
        <v>2650</v>
      </c>
      <c r="C16" t="s">
        <v>15183</v>
      </c>
    </row>
    <row r="17" spans="1:3" x14ac:dyDescent="0.25">
      <c r="A17">
        <v>51787985</v>
      </c>
      <c r="B17" t="s">
        <v>2590</v>
      </c>
      <c r="C17" t="s">
        <v>15184</v>
      </c>
    </row>
    <row r="18" spans="1:3" x14ac:dyDescent="0.25">
      <c r="A18">
        <v>51788758</v>
      </c>
      <c r="B18" t="s">
        <v>2605</v>
      </c>
      <c r="C18" t="s">
        <v>15184</v>
      </c>
    </row>
    <row r="19" spans="1:3" x14ac:dyDescent="0.25">
      <c r="A19">
        <v>51785247</v>
      </c>
      <c r="B19" t="s">
        <v>2543</v>
      </c>
      <c r="C19" t="s">
        <v>15183</v>
      </c>
    </row>
    <row r="20" spans="1:3" x14ac:dyDescent="0.25">
      <c r="A20">
        <v>51808053</v>
      </c>
      <c r="B20" t="s">
        <v>2714</v>
      </c>
      <c r="C20" t="s">
        <v>15184</v>
      </c>
    </row>
    <row r="21" spans="1:3" x14ac:dyDescent="0.25">
      <c r="A21">
        <v>51764512</v>
      </c>
      <c r="B21" t="s">
        <v>2429</v>
      </c>
      <c r="C21" t="s">
        <v>15184</v>
      </c>
    </row>
    <row r="22" spans="1:3" x14ac:dyDescent="0.25">
      <c r="A22">
        <v>51763970</v>
      </c>
      <c r="B22" t="s">
        <v>2404</v>
      </c>
      <c r="C22" t="s">
        <v>15183</v>
      </c>
    </row>
    <row r="23" spans="1:3" x14ac:dyDescent="0.25">
      <c r="A23">
        <v>51764516</v>
      </c>
      <c r="B23" t="s">
        <v>2446</v>
      </c>
      <c r="C23" t="s">
        <v>15184</v>
      </c>
    </row>
    <row r="24" spans="1:3" x14ac:dyDescent="0.25">
      <c r="A24">
        <v>51785245</v>
      </c>
      <c r="B24" t="s">
        <v>2534</v>
      </c>
      <c r="C24" t="s">
        <v>15184</v>
      </c>
    </row>
    <row r="25" spans="1:3" x14ac:dyDescent="0.25">
      <c r="A25">
        <v>51788324</v>
      </c>
      <c r="B25" t="s">
        <v>2597</v>
      </c>
      <c r="C25" t="s">
        <v>15184</v>
      </c>
    </row>
    <row r="26" spans="1:3" x14ac:dyDescent="0.25">
      <c r="A26">
        <v>51764419</v>
      </c>
      <c r="B26" t="s">
        <v>2413</v>
      </c>
      <c r="C26" t="s">
        <v>15183</v>
      </c>
    </row>
    <row r="27" spans="1:3" x14ac:dyDescent="0.25">
      <c r="A27">
        <v>51764660</v>
      </c>
      <c r="B27" t="s">
        <v>2455</v>
      </c>
      <c r="C27" t="s">
        <v>15183</v>
      </c>
    </row>
    <row r="28" spans="1:3" x14ac:dyDescent="0.25">
      <c r="A28">
        <v>51803954</v>
      </c>
      <c r="B28" t="s">
        <v>2658</v>
      </c>
      <c r="C28" t="s">
        <v>15184</v>
      </c>
    </row>
    <row r="29" spans="1:3" x14ac:dyDescent="0.25">
      <c r="A29">
        <v>51814218</v>
      </c>
      <c r="B29" t="s">
        <v>2807</v>
      </c>
      <c r="C29" t="s">
        <v>15184</v>
      </c>
    </row>
    <row r="30" spans="1:3" x14ac:dyDescent="0.25">
      <c r="A30">
        <v>51764514</v>
      </c>
      <c r="B30" t="s">
        <v>2438</v>
      </c>
      <c r="C30" t="s">
        <v>15184</v>
      </c>
    </row>
    <row r="31" spans="1:3" x14ac:dyDescent="0.25">
      <c r="A31">
        <v>51786815</v>
      </c>
      <c r="B31" t="s">
        <v>2574</v>
      </c>
      <c r="C31" t="s">
        <v>15184</v>
      </c>
    </row>
    <row r="32" spans="1:3" x14ac:dyDescent="0.25">
      <c r="A32">
        <v>51768434</v>
      </c>
      <c r="B32" t="s">
        <v>2480</v>
      </c>
      <c r="C32" t="s">
        <v>15184</v>
      </c>
    </row>
    <row r="33" spans="1:3" x14ac:dyDescent="0.25">
      <c r="A33">
        <v>51781014</v>
      </c>
      <c r="B33" t="s">
        <v>2559</v>
      </c>
      <c r="C33" t="s">
        <v>15183</v>
      </c>
    </row>
    <row r="34" spans="1:3" x14ac:dyDescent="0.25">
      <c r="A34">
        <v>51811770</v>
      </c>
      <c r="B34" t="s">
        <v>2781</v>
      </c>
      <c r="C34" t="s">
        <v>15184</v>
      </c>
    </row>
    <row r="35" spans="1:3" x14ac:dyDescent="0.25">
      <c r="A35">
        <v>51804001</v>
      </c>
      <c r="B35" t="s">
        <v>2633</v>
      </c>
      <c r="C35" t="s">
        <v>15184</v>
      </c>
    </row>
    <row r="36" spans="1:3" x14ac:dyDescent="0.25">
      <c r="A36">
        <v>51810942</v>
      </c>
      <c r="B36" t="s">
        <v>2765</v>
      </c>
      <c r="C36" t="s">
        <v>15184</v>
      </c>
    </row>
    <row r="37" spans="1:3" x14ac:dyDescent="0.25">
      <c r="A37">
        <v>51812950</v>
      </c>
      <c r="B37" t="s">
        <v>2788</v>
      </c>
      <c r="C37" t="s">
        <v>15184</v>
      </c>
    </row>
    <row r="38" spans="1:3" x14ac:dyDescent="0.25">
      <c r="A38">
        <v>51813982</v>
      </c>
      <c r="B38" t="s">
        <v>2800</v>
      </c>
      <c r="C38" t="s">
        <v>15184</v>
      </c>
    </row>
    <row r="39" spans="1:3" x14ac:dyDescent="0.25">
      <c r="A39">
        <v>51801658</v>
      </c>
      <c r="B39" t="s">
        <v>2666</v>
      </c>
      <c r="C39" t="s">
        <v>15184</v>
      </c>
    </row>
    <row r="40" spans="1:3" x14ac:dyDescent="0.25">
      <c r="A40">
        <v>51787861</v>
      </c>
      <c r="B40" t="s">
        <v>2583</v>
      </c>
      <c r="C40" t="s">
        <v>15184</v>
      </c>
    </row>
    <row r="41" spans="1:3" x14ac:dyDescent="0.25">
      <c r="A41">
        <v>51802874</v>
      </c>
      <c r="B41" t="s">
        <v>2691</v>
      </c>
      <c r="C41" t="s">
        <v>15184</v>
      </c>
    </row>
    <row r="42" spans="1:3" x14ac:dyDescent="0.25">
      <c r="A42">
        <v>51790902</v>
      </c>
      <c r="B42" t="s">
        <v>2618</v>
      </c>
      <c r="C42" t="s">
        <v>15183</v>
      </c>
    </row>
    <row r="43" spans="1:3" x14ac:dyDescent="0.25">
      <c r="A43">
        <v>51770763</v>
      </c>
      <c r="B43" t="s">
        <v>2495</v>
      </c>
      <c r="C43" t="s">
        <v>15183</v>
      </c>
    </row>
    <row r="44" spans="1:3" x14ac:dyDescent="0.25">
      <c r="A44">
        <v>51810944</v>
      </c>
      <c r="B44" t="s">
        <v>2757</v>
      </c>
      <c r="C44" t="s">
        <v>15184</v>
      </c>
    </row>
    <row r="45" spans="1:3" x14ac:dyDescent="0.25">
      <c r="A45">
        <v>51730049</v>
      </c>
      <c r="B45" t="s">
        <v>2525</v>
      </c>
      <c r="C45" t="s">
        <v>15183</v>
      </c>
    </row>
    <row r="46" spans="1:3" x14ac:dyDescent="0.25">
      <c r="A46">
        <v>51811768</v>
      </c>
      <c r="B46" t="s">
        <v>2773</v>
      </c>
      <c r="C46" t="s">
        <v>15184</v>
      </c>
    </row>
    <row r="47" spans="1:3" x14ac:dyDescent="0.25">
      <c r="A47">
        <v>51518664</v>
      </c>
      <c r="B47" t="s">
        <v>2730</v>
      </c>
      <c r="C47" t="s">
        <v>15183</v>
      </c>
    </row>
    <row r="48" spans="1:3" x14ac:dyDescent="0.25">
      <c r="A48">
        <v>51814930</v>
      </c>
      <c r="B48" t="s">
        <v>377</v>
      </c>
      <c r="C48" t="s">
        <v>15183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7</vt:i4>
      </vt:variant>
    </vt:vector>
  </HeadingPairs>
  <TitlesOfParts>
    <vt:vector size="15" baseType="lpstr">
      <vt:lpstr>PROJECT</vt:lpstr>
      <vt:lpstr>HR</vt:lpstr>
      <vt:lpstr>Sheet2</vt:lpstr>
      <vt:lpstr>Employee Information</vt:lpstr>
      <vt:lpstr>Inactive</vt:lpstr>
      <vt:lpstr>Versant</vt:lpstr>
      <vt:lpstr>201</vt:lpstr>
      <vt:lpstr>BGV</vt:lpstr>
      <vt:lpstr>A1MM</vt:lpstr>
      <vt:lpstr>AA</vt:lpstr>
      <vt:lpstr>BB</vt:lpstr>
      <vt:lpstr>BG</vt:lpstr>
      <vt:lpstr>HR</vt:lpstr>
      <vt:lpstr>MM</vt:lpstr>
      <vt:lpstr>VV</vt:lpstr>
    </vt:vector>
  </TitlesOfParts>
  <Company>HCL Technologies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Animes P, HCL BSERV</dc:creator>
  <cp:lastModifiedBy>Christian John Banal</cp:lastModifiedBy>
  <dcterms:created xsi:type="dcterms:W3CDTF">2019-12-03T21:34:09Z</dcterms:created>
  <dcterms:modified xsi:type="dcterms:W3CDTF">2020-01-08T13:08:51Z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TitusGUID">
    <vt:lpwstr>4aaeb652-543a-4cf3-a907-16846667a3fd</vt:lpwstr>
  </property>
  <property fmtid="{D5CDD505-2E9C-101B-9397-08002B2CF9AE}" pid="3" name="HCL_Cla5s_D6">
    <vt:lpwstr>False</vt:lpwstr>
  </property>
  <property fmtid="{D5CDD505-2E9C-101B-9397-08002B2CF9AE}" pid="4" name="HCLClassification">
    <vt:lpwstr>HCL_Cla5s_C0nf1dent1al</vt:lpwstr>
  </property>
</Properties>
</file>