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gravity">Sheet1!$L$1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I39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</calcChain>
</file>

<file path=xl/sharedStrings.xml><?xml version="1.0" encoding="utf-8"?>
<sst xmlns="http://schemas.openxmlformats.org/spreadsheetml/2006/main" count="15" uniqueCount="15">
  <si>
    <t>length</t>
  </si>
  <si>
    <t>area</t>
  </si>
  <si>
    <t>mass</t>
  </si>
  <si>
    <t>section_mod</t>
  </si>
  <si>
    <t>e_modulus</t>
  </si>
  <si>
    <t>elements</t>
  </si>
  <si>
    <t>masses</t>
  </si>
  <si>
    <t>x</t>
  </si>
  <si>
    <t>dof.w</t>
  </si>
  <si>
    <t>dof.phi</t>
  </si>
  <si>
    <t>h_from</t>
  </si>
  <si>
    <t>h_to</t>
  </si>
  <si>
    <t>gravity=</t>
  </si>
  <si>
    <t>f_axial</t>
  </si>
  <si>
    <t>f_axial_acc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</si>
</sst>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L4" sqref="L4:L47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8.1640625" bestFit="1" customWidth="1"/>
    <col min="4" max="4" width="12.1640625" bestFit="1" customWidth="1"/>
    <col min="5" max="5" width="10.33203125" bestFit="1" customWidth="1"/>
    <col min="6" max="7" width="10.33203125" customWidth="1"/>
  </cols>
  <sheetData>
    <row r="1" spans="1:12">
      <c r="A1" t="s">
        <v>5</v>
      </c>
      <c r="H1" t="s">
        <v>6</v>
      </c>
      <c r="K1" t="s">
        <v>12</v>
      </c>
      <c r="L1">
        <v>10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13</v>
      </c>
      <c r="L3" t="s">
        <v>14</v>
      </c>
    </row>
    <row r="4" spans="1:12">
      <c r="A4">
        <v>0.219</v>
      </c>
      <c r="B4">
        <v>0</v>
      </c>
      <c r="C4">
        <v>16813</v>
      </c>
      <c r="D4">
        <v>6.4108112982449796</v>
      </c>
      <c r="E4" s="1">
        <v>210000000000</v>
      </c>
      <c r="F4" s="2">
        <v>0</v>
      </c>
      <c r="G4" s="2">
        <f>F4+A4</f>
        <v>0.219</v>
      </c>
      <c r="H4" s="3">
        <v>0</v>
      </c>
      <c r="I4" s="1">
        <v>1000000</v>
      </c>
      <c r="J4" s="1">
        <v>50000000</v>
      </c>
      <c r="K4">
        <f>-C4*gravity</f>
        <v>-168130</v>
      </c>
      <c r="L4">
        <f t="shared" ref="L4:L45" si="0">L5+K4</f>
        <v>-7770904</v>
      </c>
    </row>
    <row r="5" spans="1:12">
      <c r="A5">
        <v>2.8</v>
      </c>
      <c r="B5">
        <v>0</v>
      </c>
      <c r="C5">
        <v>22911.599999999999</v>
      </c>
      <c r="D5">
        <v>6.4382406489498702</v>
      </c>
      <c r="E5" s="1">
        <v>210000000000</v>
      </c>
      <c r="F5" s="2">
        <f>G4</f>
        <v>0.219</v>
      </c>
      <c r="G5" s="2">
        <f>F5+A5</f>
        <v>3.0189999999999997</v>
      </c>
      <c r="K5">
        <f>-(C5+I5)*gravity</f>
        <v>-229116</v>
      </c>
      <c r="L5">
        <f t="shared" si="0"/>
        <v>-7602774</v>
      </c>
    </row>
    <row r="6" spans="1:12">
      <c r="A6">
        <v>2.7679999999999998</v>
      </c>
      <c r="B6">
        <v>0</v>
      </c>
      <c r="C6">
        <v>20090.8</v>
      </c>
      <c r="D6">
        <v>6.2794920090023298</v>
      </c>
      <c r="E6" s="1">
        <v>210000000000</v>
      </c>
      <c r="F6" s="2">
        <f t="shared" ref="F6:F47" si="1">G5</f>
        <v>3.0189999999999997</v>
      </c>
      <c r="G6" s="2">
        <f t="shared" ref="G6:G47" si="2">F6+A6</f>
        <v>5.786999999999999</v>
      </c>
      <c r="K6">
        <f>-(C6+I6)*gravity</f>
        <v>-200908</v>
      </c>
      <c r="L6">
        <f t="shared" si="0"/>
        <v>-7373658</v>
      </c>
    </row>
    <row r="7" spans="1:12">
      <c r="A7">
        <v>2.887</v>
      </c>
      <c r="B7">
        <v>0</v>
      </c>
      <c r="C7">
        <v>17598.400000000001</v>
      </c>
      <c r="D7">
        <v>4.7495310322327002</v>
      </c>
      <c r="E7" s="1">
        <v>210000000000</v>
      </c>
      <c r="F7" s="2">
        <f t="shared" si="1"/>
        <v>5.786999999999999</v>
      </c>
      <c r="G7" s="2">
        <f t="shared" si="2"/>
        <v>8.6739999999999995</v>
      </c>
      <c r="K7">
        <f>-(C7+I7)*gravity</f>
        <v>-175984</v>
      </c>
      <c r="L7">
        <f t="shared" si="0"/>
        <v>-7172750</v>
      </c>
    </row>
    <row r="8" spans="1:12">
      <c r="A8">
        <v>2.9380000000000002</v>
      </c>
      <c r="B8">
        <v>0</v>
      </c>
      <c r="C8">
        <v>25932.2</v>
      </c>
      <c r="D8">
        <v>4.6031869388025601</v>
      </c>
      <c r="E8" s="1">
        <v>210000000000</v>
      </c>
      <c r="F8" s="2">
        <f t="shared" si="1"/>
        <v>8.6739999999999995</v>
      </c>
      <c r="G8" s="2">
        <f t="shared" si="2"/>
        <v>11.612</v>
      </c>
      <c r="K8">
        <f>-(C8+I8)*gravity</f>
        <v>-259322</v>
      </c>
      <c r="L8">
        <f t="shared" si="0"/>
        <v>-6996766</v>
      </c>
    </row>
    <row r="9" spans="1:12">
      <c r="A9">
        <v>2.9380000000000002</v>
      </c>
      <c r="B9">
        <v>0</v>
      </c>
      <c r="C9">
        <v>20996.6</v>
      </c>
      <c r="D9">
        <v>4.44353883687877</v>
      </c>
      <c r="E9" s="1">
        <v>210000000000</v>
      </c>
      <c r="F9" s="2">
        <f t="shared" si="1"/>
        <v>11.612</v>
      </c>
      <c r="G9" s="2">
        <f t="shared" si="2"/>
        <v>14.55</v>
      </c>
      <c r="K9">
        <f>-(C9+I9)*gravity</f>
        <v>-209966</v>
      </c>
      <c r="L9">
        <f t="shared" si="0"/>
        <v>-6737444</v>
      </c>
    </row>
    <row r="10" spans="1:12">
      <c r="A10">
        <v>2.9380000000000002</v>
      </c>
      <c r="B10">
        <v>0</v>
      </c>
      <c r="C10">
        <v>23181.3</v>
      </c>
      <c r="D10">
        <v>4.2173706924867398</v>
      </c>
      <c r="E10" s="1">
        <v>210000000000</v>
      </c>
      <c r="F10" s="2">
        <f t="shared" si="1"/>
        <v>14.55</v>
      </c>
      <c r="G10" s="2">
        <f t="shared" si="2"/>
        <v>17.488</v>
      </c>
      <c r="K10">
        <f>-(C10+I10)*gravity</f>
        <v>-231813</v>
      </c>
      <c r="L10">
        <f t="shared" si="0"/>
        <v>-6527478</v>
      </c>
    </row>
    <row r="11" spans="1:12">
      <c r="A11">
        <v>2.9380000000000002</v>
      </c>
      <c r="B11">
        <v>0</v>
      </c>
      <c r="C11">
        <v>15405.7</v>
      </c>
      <c r="D11">
        <v>4.1109386245375399</v>
      </c>
      <c r="E11" s="1">
        <v>210000000000</v>
      </c>
      <c r="F11" s="2">
        <f t="shared" si="1"/>
        <v>17.488</v>
      </c>
      <c r="G11" s="2">
        <f t="shared" si="2"/>
        <v>20.425999999999998</v>
      </c>
      <c r="K11">
        <f>-(C11+I11)*gravity</f>
        <v>-154057</v>
      </c>
      <c r="L11">
        <f t="shared" si="0"/>
        <v>-6295665</v>
      </c>
    </row>
    <row r="12" spans="1:12">
      <c r="A12">
        <v>2.9380000000000002</v>
      </c>
      <c r="B12">
        <v>0</v>
      </c>
      <c r="C12">
        <v>15026.8</v>
      </c>
      <c r="D12">
        <v>4.0045065565883498</v>
      </c>
      <c r="E12" s="1">
        <v>210000000000</v>
      </c>
      <c r="F12" s="2">
        <f t="shared" si="1"/>
        <v>20.425999999999998</v>
      </c>
      <c r="G12" s="2">
        <f t="shared" si="2"/>
        <v>23.363999999999997</v>
      </c>
      <c r="K12">
        <f>-(C12+I12)*gravity</f>
        <v>-150268</v>
      </c>
      <c r="L12">
        <f t="shared" si="0"/>
        <v>-6141608</v>
      </c>
    </row>
    <row r="13" spans="1:12">
      <c r="A13">
        <v>2.9380000000000002</v>
      </c>
      <c r="B13">
        <v>0</v>
      </c>
      <c r="C13">
        <v>16155.8</v>
      </c>
      <c r="D13">
        <v>3.9113784971328101</v>
      </c>
      <c r="E13" s="1">
        <v>210000000000</v>
      </c>
      <c r="F13" s="2">
        <f t="shared" si="1"/>
        <v>23.363999999999997</v>
      </c>
      <c r="G13" s="2">
        <f t="shared" si="2"/>
        <v>26.301999999999996</v>
      </c>
      <c r="K13">
        <f>-(C13+I13)*gravity</f>
        <v>-161558</v>
      </c>
      <c r="L13">
        <f t="shared" si="0"/>
        <v>-5991340</v>
      </c>
    </row>
    <row r="14" spans="1:12">
      <c r="A14">
        <v>2.94</v>
      </c>
      <c r="B14">
        <v>0</v>
      </c>
      <c r="C14">
        <v>18433.2</v>
      </c>
      <c r="D14">
        <v>3.8315544461709101</v>
      </c>
      <c r="E14" s="1">
        <v>210000000000</v>
      </c>
      <c r="F14" s="2">
        <f t="shared" si="1"/>
        <v>26.301999999999996</v>
      </c>
      <c r="G14" s="2">
        <f t="shared" si="2"/>
        <v>29.241999999999997</v>
      </c>
      <c r="K14">
        <f>-(C14+I14)*gravity</f>
        <v>-184332</v>
      </c>
      <c r="L14">
        <f t="shared" si="0"/>
        <v>-5829782</v>
      </c>
    </row>
    <row r="15" spans="1:12">
      <c r="A15">
        <v>0.158</v>
      </c>
      <c r="B15">
        <v>0</v>
      </c>
      <c r="C15">
        <v>5384.3</v>
      </c>
      <c r="D15">
        <v>3.8315544461709101</v>
      </c>
      <c r="E15" s="1">
        <v>210000000000</v>
      </c>
      <c r="F15" s="2">
        <f t="shared" si="1"/>
        <v>29.241999999999997</v>
      </c>
      <c r="G15" s="2">
        <f t="shared" si="2"/>
        <v>29.4</v>
      </c>
      <c r="K15">
        <f>-(C15+I15)*gravity</f>
        <v>-53843</v>
      </c>
      <c r="L15">
        <f t="shared" si="0"/>
        <v>-5645450</v>
      </c>
    </row>
    <row r="16" spans="1:12">
      <c r="A16">
        <v>0.158</v>
      </c>
      <c r="B16">
        <v>0</v>
      </c>
      <c r="C16">
        <v>7792</v>
      </c>
      <c r="D16">
        <v>3.8315544461709101</v>
      </c>
      <c r="E16" s="1">
        <v>210000000000</v>
      </c>
      <c r="F16" s="2">
        <f t="shared" si="1"/>
        <v>29.4</v>
      </c>
      <c r="G16" s="2">
        <f t="shared" si="2"/>
        <v>29.558</v>
      </c>
      <c r="K16">
        <f>-(C16+I16)*gravity</f>
        <v>-77920</v>
      </c>
      <c r="L16">
        <f t="shared" si="0"/>
        <v>-5591607</v>
      </c>
    </row>
    <row r="17" spans="1:12">
      <c r="A17">
        <v>2.04</v>
      </c>
      <c r="B17">
        <v>0</v>
      </c>
      <c r="C17">
        <v>10305.299999999999</v>
      </c>
      <c r="D17">
        <v>3.8099499922483502</v>
      </c>
      <c r="E17" s="1">
        <v>210000000000</v>
      </c>
      <c r="F17" s="2">
        <f t="shared" si="1"/>
        <v>29.558</v>
      </c>
      <c r="G17" s="2">
        <f t="shared" si="2"/>
        <v>31.597999999999999</v>
      </c>
      <c r="K17">
        <f>-(C17+I17)*gravity</f>
        <v>-103053</v>
      </c>
      <c r="L17">
        <f t="shared" si="0"/>
        <v>-5513687</v>
      </c>
    </row>
    <row r="18" spans="1:12">
      <c r="A18">
        <v>2.2000000000000002</v>
      </c>
      <c r="B18">
        <v>0</v>
      </c>
      <c r="C18">
        <v>11721.3</v>
      </c>
      <c r="D18">
        <v>3.6607258770694799</v>
      </c>
      <c r="E18" s="1">
        <v>210000000000</v>
      </c>
      <c r="F18" s="2">
        <f t="shared" si="1"/>
        <v>31.597999999999999</v>
      </c>
      <c r="G18" s="2">
        <f t="shared" si="2"/>
        <v>33.798000000000002</v>
      </c>
      <c r="K18">
        <f>-(C18+I18)*gravity</f>
        <v>-117213</v>
      </c>
      <c r="L18">
        <f t="shared" si="0"/>
        <v>-5410634</v>
      </c>
    </row>
    <row r="19" spans="1:12">
      <c r="A19">
        <v>2.75</v>
      </c>
      <c r="B19">
        <v>0</v>
      </c>
      <c r="C19">
        <v>13016.9</v>
      </c>
      <c r="D19">
        <v>3.5589309832768201</v>
      </c>
      <c r="E19" s="1">
        <v>210000000000</v>
      </c>
      <c r="F19" s="2">
        <f t="shared" si="1"/>
        <v>33.798000000000002</v>
      </c>
      <c r="G19" s="2">
        <f t="shared" si="2"/>
        <v>36.548000000000002</v>
      </c>
      <c r="K19">
        <f>-(C19+I19)*gravity</f>
        <v>-130169</v>
      </c>
      <c r="L19">
        <f t="shared" si="0"/>
        <v>-5293421</v>
      </c>
    </row>
    <row r="20" spans="1:12">
      <c r="A20">
        <v>2.85</v>
      </c>
      <c r="B20">
        <v>0</v>
      </c>
      <c r="C20">
        <v>12965.3</v>
      </c>
      <c r="D20">
        <v>3.45270538334738</v>
      </c>
      <c r="E20" s="1">
        <v>210000000000</v>
      </c>
      <c r="F20" s="2">
        <f t="shared" si="1"/>
        <v>36.548000000000002</v>
      </c>
      <c r="G20" s="2">
        <f t="shared" si="2"/>
        <v>39.398000000000003</v>
      </c>
      <c r="K20">
        <f>-(C20+I20)*gravity</f>
        <v>-129653</v>
      </c>
      <c r="L20">
        <f t="shared" si="0"/>
        <v>-5163252</v>
      </c>
    </row>
    <row r="21" spans="1:12">
      <c r="A21">
        <v>2.85</v>
      </c>
      <c r="B21">
        <v>0</v>
      </c>
      <c r="C21">
        <v>12656.7</v>
      </c>
      <c r="D21">
        <v>3.33521146083033</v>
      </c>
      <c r="E21" s="1">
        <v>210000000000</v>
      </c>
      <c r="F21" s="2">
        <f t="shared" si="1"/>
        <v>39.398000000000003</v>
      </c>
      <c r="G21" s="2">
        <f t="shared" si="2"/>
        <v>42.248000000000005</v>
      </c>
      <c r="H21">
        <v>42.248000000000005</v>
      </c>
      <c r="I21">
        <v>20000</v>
      </c>
      <c r="J21">
        <v>0</v>
      </c>
      <c r="K21">
        <f>-(C21+I21)*gravity</f>
        <v>-326567</v>
      </c>
      <c r="L21">
        <f t="shared" si="0"/>
        <v>-5033599</v>
      </c>
    </row>
    <row r="22" spans="1:12">
      <c r="A22">
        <v>2.85</v>
      </c>
      <c r="B22">
        <v>0</v>
      </c>
      <c r="C22">
        <v>12350.5</v>
      </c>
      <c r="D22">
        <v>3.2203073261496602</v>
      </c>
      <c r="E22" s="1">
        <v>210000000000</v>
      </c>
      <c r="F22" s="2">
        <f t="shared" si="1"/>
        <v>42.248000000000005</v>
      </c>
      <c r="G22" s="2">
        <f t="shared" si="2"/>
        <v>45.098000000000006</v>
      </c>
      <c r="K22">
        <f>-(C22+I22)*gravity</f>
        <v>-123505</v>
      </c>
      <c r="L22">
        <f t="shared" si="0"/>
        <v>-4707032</v>
      </c>
    </row>
    <row r="23" spans="1:12">
      <c r="A23">
        <v>2.85</v>
      </c>
      <c r="B23">
        <v>0</v>
      </c>
      <c r="C23">
        <v>12047</v>
      </c>
      <c r="D23">
        <v>3.1079575694325201</v>
      </c>
      <c r="E23" s="1">
        <v>210000000000</v>
      </c>
      <c r="F23" s="2">
        <f t="shared" si="1"/>
        <v>45.098000000000006</v>
      </c>
      <c r="G23" s="2">
        <f t="shared" si="2"/>
        <v>47.948000000000008</v>
      </c>
      <c r="K23">
        <f>-(C23+I23)*gravity</f>
        <v>-120470</v>
      </c>
      <c r="L23">
        <f t="shared" si="0"/>
        <v>-4583527</v>
      </c>
    </row>
    <row r="24" spans="1:12">
      <c r="A24">
        <v>2.85</v>
      </c>
      <c r="B24">
        <v>0</v>
      </c>
      <c r="C24">
        <v>11722.6</v>
      </c>
      <c r="D24">
        <v>2.9981270130021902</v>
      </c>
      <c r="E24" s="1">
        <v>210000000000</v>
      </c>
      <c r="F24" s="2">
        <f t="shared" si="1"/>
        <v>47.948000000000008</v>
      </c>
      <c r="G24" s="2">
        <f t="shared" si="2"/>
        <v>50.798000000000009</v>
      </c>
      <c r="K24">
        <f>-(C24+I24)*gravity</f>
        <v>-117226</v>
      </c>
      <c r="L24">
        <f t="shared" si="0"/>
        <v>-4463057</v>
      </c>
    </row>
    <row r="25" spans="1:12">
      <c r="A25">
        <v>2.85</v>
      </c>
      <c r="B25">
        <v>0</v>
      </c>
      <c r="C25">
        <v>11400.8</v>
      </c>
      <c r="D25">
        <v>2.8790771457445499</v>
      </c>
      <c r="E25" s="1">
        <v>210000000000</v>
      </c>
      <c r="F25" s="2">
        <f t="shared" si="1"/>
        <v>50.798000000000009</v>
      </c>
      <c r="G25" s="2">
        <f t="shared" si="2"/>
        <v>53.64800000000001</v>
      </c>
      <c r="K25">
        <f>-(C25+I25)*gravity</f>
        <v>-114008</v>
      </c>
      <c r="L25">
        <f t="shared" si="0"/>
        <v>-4345831</v>
      </c>
    </row>
    <row r="26" spans="1:12">
      <c r="A26">
        <v>2.85</v>
      </c>
      <c r="B26">
        <v>0</v>
      </c>
      <c r="C26">
        <v>11105.3</v>
      </c>
      <c r="D26">
        <v>2.7743720341198599</v>
      </c>
      <c r="E26" s="1">
        <v>210000000000</v>
      </c>
      <c r="F26" s="2">
        <f t="shared" si="1"/>
        <v>53.64800000000001</v>
      </c>
      <c r="G26" s="2">
        <f t="shared" si="2"/>
        <v>56.498000000000012</v>
      </c>
      <c r="K26">
        <f>-(C26+I26)*gravity</f>
        <v>-111053</v>
      </c>
      <c r="L26">
        <f t="shared" si="0"/>
        <v>-4231823</v>
      </c>
    </row>
    <row r="27" spans="1:12">
      <c r="A27">
        <v>2.85</v>
      </c>
      <c r="B27">
        <v>0</v>
      </c>
      <c r="C27">
        <v>12745.6</v>
      </c>
      <c r="D27">
        <v>2.6720798792322902</v>
      </c>
      <c r="E27" s="1">
        <v>210000000000</v>
      </c>
      <c r="F27" s="2">
        <f t="shared" si="1"/>
        <v>56.498000000000012</v>
      </c>
      <c r="G27" s="2">
        <f t="shared" si="2"/>
        <v>59.348000000000013</v>
      </c>
      <c r="K27">
        <f>-(C27+I27)*gravity</f>
        <v>-127456</v>
      </c>
      <c r="L27">
        <f t="shared" si="0"/>
        <v>-4120770</v>
      </c>
    </row>
    <row r="28" spans="1:12">
      <c r="A28">
        <v>2.85</v>
      </c>
      <c r="B28">
        <v>0</v>
      </c>
      <c r="C28">
        <v>13149.6</v>
      </c>
      <c r="D28">
        <v>2.5721664437984599</v>
      </c>
      <c r="E28" s="1">
        <v>210000000000</v>
      </c>
      <c r="F28" s="2">
        <f t="shared" si="1"/>
        <v>59.348000000000013</v>
      </c>
      <c r="G28" s="2">
        <f t="shared" si="2"/>
        <v>62.198000000000015</v>
      </c>
      <c r="K28">
        <f>-(C28+I28)*gravity</f>
        <v>-131496</v>
      </c>
      <c r="L28">
        <f t="shared" si="0"/>
        <v>-3993314</v>
      </c>
    </row>
    <row r="29" spans="1:12">
      <c r="A29">
        <v>2.85</v>
      </c>
      <c r="B29">
        <v>0</v>
      </c>
      <c r="C29">
        <v>10188.299999999999</v>
      </c>
      <c r="D29">
        <v>2.4636481752852299</v>
      </c>
      <c r="E29" s="1">
        <v>210000000000</v>
      </c>
      <c r="F29" s="2">
        <f t="shared" si="1"/>
        <v>62.198000000000015</v>
      </c>
      <c r="G29" s="2">
        <f t="shared" si="2"/>
        <v>65.048000000000016</v>
      </c>
      <c r="K29">
        <f>-(C29+I29)*gravity</f>
        <v>-101883</v>
      </c>
      <c r="L29">
        <f t="shared" si="0"/>
        <v>-3861818</v>
      </c>
    </row>
    <row r="30" spans="1:12">
      <c r="A30">
        <v>2.85</v>
      </c>
      <c r="B30">
        <v>0</v>
      </c>
      <c r="C30">
        <v>7231.1</v>
      </c>
      <c r="D30">
        <v>2.3685736990517001</v>
      </c>
      <c r="E30" s="1">
        <v>210000000000</v>
      </c>
      <c r="F30" s="2">
        <f t="shared" si="1"/>
        <v>65.048000000000016</v>
      </c>
      <c r="G30" s="2">
        <f t="shared" si="2"/>
        <v>67.89800000000001</v>
      </c>
      <c r="K30">
        <f>-(C30+I30)*gravity</f>
        <v>-72311</v>
      </c>
      <c r="L30">
        <f t="shared" si="0"/>
        <v>-3759935</v>
      </c>
    </row>
    <row r="31" spans="1:12">
      <c r="A31">
        <v>0.14199999999999999</v>
      </c>
      <c r="B31">
        <v>0</v>
      </c>
      <c r="C31">
        <v>4417.1000000000004</v>
      </c>
      <c r="D31">
        <v>2.3485802127627098</v>
      </c>
      <c r="E31" s="1">
        <v>210000000000</v>
      </c>
      <c r="F31" s="2">
        <f t="shared" si="1"/>
        <v>67.89800000000001</v>
      </c>
      <c r="G31" s="2">
        <f t="shared" si="2"/>
        <v>68.040000000000006</v>
      </c>
      <c r="K31">
        <f>-(C31+I31)*gravity</f>
        <v>-44171</v>
      </c>
      <c r="L31">
        <f t="shared" si="0"/>
        <v>-3687624</v>
      </c>
    </row>
    <row r="32" spans="1:12">
      <c r="A32">
        <v>0.14199999999999999</v>
      </c>
      <c r="B32">
        <v>0</v>
      </c>
      <c r="C32">
        <v>6811.1</v>
      </c>
      <c r="D32">
        <v>2.3485802127627098</v>
      </c>
      <c r="E32" s="1">
        <v>210000000000</v>
      </c>
      <c r="F32" s="2">
        <f t="shared" si="1"/>
        <v>68.040000000000006</v>
      </c>
      <c r="G32" s="2">
        <f t="shared" si="2"/>
        <v>68.182000000000002</v>
      </c>
      <c r="K32">
        <f>-(C32+I32)*gravity</f>
        <v>-68111</v>
      </c>
      <c r="L32">
        <f t="shared" si="0"/>
        <v>-3643453</v>
      </c>
    </row>
    <row r="33" spans="1:12">
      <c r="A33">
        <v>2.62</v>
      </c>
      <c r="B33">
        <v>0</v>
      </c>
      <c r="C33">
        <v>8977.1</v>
      </c>
      <c r="D33">
        <v>2.3460251827029701</v>
      </c>
      <c r="E33" s="1">
        <v>210000000000</v>
      </c>
      <c r="F33" s="2">
        <f t="shared" si="1"/>
        <v>68.182000000000002</v>
      </c>
      <c r="G33" s="2">
        <f t="shared" si="2"/>
        <v>70.802000000000007</v>
      </c>
      <c r="K33">
        <f>-(C33+I33)*gravity</f>
        <v>-89771</v>
      </c>
      <c r="L33">
        <f t="shared" si="0"/>
        <v>-3575342</v>
      </c>
    </row>
    <row r="34" spans="1:12">
      <c r="A34">
        <v>2.5139999999999998</v>
      </c>
      <c r="B34">
        <v>0</v>
      </c>
      <c r="C34">
        <v>9454.4</v>
      </c>
      <c r="D34">
        <v>2.3221677154334102</v>
      </c>
      <c r="E34" s="1">
        <v>210000000000</v>
      </c>
      <c r="F34" s="2">
        <f t="shared" si="1"/>
        <v>70.802000000000007</v>
      </c>
      <c r="G34" s="2">
        <f t="shared" si="2"/>
        <v>73.316000000000003</v>
      </c>
      <c r="K34">
        <f>-(C34+I34)*gravity</f>
        <v>-94544</v>
      </c>
      <c r="L34">
        <f t="shared" si="0"/>
        <v>-3485571</v>
      </c>
    </row>
    <row r="35" spans="1:12">
      <c r="A35">
        <v>2.96</v>
      </c>
      <c r="B35">
        <v>0</v>
      </c>
      <c r="C35">
        <v>9994.2000000000007</v>
      </c>
      <c r="D35">
        <v>2.2902112789824902</v>
      </c>
      <c r="E35" s="1">
        <v>210000000000</v>
      </c>
      <c r="F35" s="2">
        <f t="shared" si="1"/>
        <v>73.316000000000003</v>
      </c>
      <c r="G35" s="2">
        <f t="shared" si="2"/>
        <v>76.275999999999996</v>
      </c>
      <c r="K35">
        <f>-(C35+I35)*gravity</f>
        <v>-99942</v>
      </c>
      <c r="L35">
        <f t="shared" si="0"/>
        <v>-3391027</v>
      </c>
    </row>
    <row r="36" spans="1:12">
      <c r="A36">
        <v>2.96</v>
      </c>
      <c r="B36">
        <v>0</v>
      </c>
      <c r="C36">
        <v>9639.7999999999993</v>
      </c>
      <c r="D36">
        <v>2.2156462605970102</v>
      </c>
      <c r="E36" s="1">
        <v>210000000000</v>
      </c>
      <c r="F36" s="2">
        <f t="shared" si="1"/>
        <v>76.275999999999996</v>
      </c>
      <c r="G36" s="2">
        <f t="shared" si="2"/>
        <v>79.23599999999999</v>
      </c>
      <c r="K36">
        <f>-(C36+I36)*gravity</f>
        <v>-96398</v>
      </c>
      <c r="L36">
        <f t="shared" si="0"/>
        <v>-3291085</v>
      </c>
    </row>
    <row r="37" spans="1:12">
      <c r="A37">
        <v>2.96</v>
      </c>
      <c r="B37">
        <v>0</v>
      </c>
      <c r="C37">
        <v>10673.5</v>
      </c>
      <c r="D37">
        <v>2.1304290967278998</v>
      </c>
      <c r="E37" s="1">
        <v>210000000000</v>
      </c>
      <c r="F37" s="2">
        <f t="shared" si="1"/>
        <v>79.23599999999999</v>
      </c>
      <c r="G37" s="2">
        <f t="shared" si="2"/>
        <v>82.195999999999984</v>
      </c>
      <c r="K37">
        <f>-(C37+I37)*gravity</f>
        <v>-106735</v>
      </c>
      <c r="L37">
        <f t="shared" si="0"/>
        <v>-3194687</v>
      </c>
    </row>
    <row r="38" spans="1:12">
      <c r="A38">
        <v>2.96</v>
      </c>
      <c r="B38">
        <v>0</v>
      </c>
      <c r="C38">
        <v>10548.1</v>
      </c>
      <c r="D38">
        <v>2.1304290967278998</v>
      </c>
      <c r="E38" s="1">
        <v>210000000000</v>
      </c>
      <c r="F38" s="2">
        <f t="shared" si="1"/>
        <v>82.195999999999984</v>
      </c>
      <c r="G38" s="2">
        <f t="shared" si="2"/>
        <v>85.155999999999977</v>
      </c>
      <c r="K38">
        <f>-(C38+I38)*gravity</f>
        <v>-105481</v>
      </c>
      <c r="L38">
        <f t="shared" si="0"/>
        <v>-3087952</v>
      </c>
    </row>
    <row r="39" spans="1:12">
      <c r="A39">
        <v>2.96</v>
      </c>
      <c r="B39">
        <v>0</v>
      </c>
      <c r="C39">
        <v>9450.7999999999993</v>
      </c>
      <c r="D39">
        <v>2.1304290967278998</v>
      </c>
      <c r="E39" s="1">
        <v>210000000000</v>
      </c>
      <c r="F39" s="2">
        <f t="shared" si="1"/>
        <v>85.155999999999977</v>
      </c>
      <c r="G39" s="2">
        <f t="shared" si="2"/>
        <v>88.115999999999971</v>
      </c>
      <c r="H39">
        <v>88.115999999999971</v>
      </c>
      <c r="I39">
        <f>12342+23484</f>
        <v>35826</v>
      </c>
      <c r="J39">
        <v>0</v>
      </c>
      <c r="K39">
        <f>-(C39+I39)*gravity</f>
        <v>-452768</v>
      </c>
      <c r="L39">
        <f t="shared" si="0"/>
        <v>-2982471</v>
      </c>
    </row>
    <row r="40" spans="1:12">
      <c r="A40">
        <v>2.96</v>
      </c>
      <c r="B40">
        <v>0</v>
      </c>
      <c r="C40">
        <v>9775.9</v>
      </c>
      <c r="D40">
        <v>2.1304290967278998</v>
      </c>
      <c r="E40" s="1">
        <v>210000000000</v>
      </c>
      <c r="F40" s="2">
        <f t="shared" si="1"/>
        <v>88.115999999999971</v>
      </c>
      <c r="G40" s="2">
        <f t="shared" si="2"/>
        <v>91.075999999999965</v>
      </c>
      <c r="K40">
        <f>-(C40+I40)*gravity</f>
        <v>-97759</v>
      </c>
      <c r="L40">
        <f t="shared" si="0"/>
        <v>-2529703</v>
      </c>
    </row>
    <row r="41" spans="1:12">
      <c r="A41">
        <v>2.8319999999999999</v>
      </c>
      <c r="B41">
        <v>0</v>
      </c>
      <c r="C41">
        <v>21359.7</v>
      </c>
      <c r="D41">
        <v>2.1304290967278998</v>
      </c>
      <c r="E41" s="1">
        <v>210000000000</v>
      </c>
      <c r="F41" s="2">
        <f t="shared" si="1"/>
        <v>91.075999999999965</v>
      </c>
      <c r="G41" s="2">
        <f t="shared" si="2"/>
        <v>93.907999999999959</v>
      </c>
      <c r="K41">
        <f>-(C41+I41)*gravity</f>
        <v>-213597</v>
      </c>
      <c r="L41">
        <f t="shared" si="0"/>
        <v>-2431944</v>
      </c>
    </row>
    <row r="42" spans="1:12">
      <c r="A42">
        <v>2.9319999999999999</v>
      </c>
      <c r="B42">
        <v>0</v>
      </c>
      <c r="C42">
        <v>19671.8</v>
      </c>
      <c r="D42">
        <v>2.1304290967278998</v>
      </c>
      <c r="E42" s="1">
        <v>210000000000</v>
      </c>
      <c r="F42" s="2">
        <f t="shared" si="1"/>
        <v>93.907999999999959</v>
      </c>
      <c r="G42" s="2">
        <f t="shared" si="2"/>
        <v>96.839999999999961</v>
      </c>
      <c r="K42">
        <f>-(C42+I42)*gravity</f>
        <v>-196718</v>
      </c>
      <c r="L42">
        <f t="shared" si="0"/>
        <v>-2218347</v>
      </c>
    </row>
    <row r="43" spans="1:12">
      <c r="A43">
        <v>1.82</v>
      </c>
      <c r="B43">
        <v>0</v>
      </c>
      <c r="C43">
        <v>9369.2999999999993</v>
      </c>
      <c r="D43">
        <v>2.8441228441317401</v>
      </c>
      <c r="E43" s="1">
        <v>210000000000</v>
      </c>
      <c r="F43" s="2">
        <f t="shared" si="1"/>
        <v>96.839999999999961</v>
      </c>
      <c r="G43" s="2">
        <f t="shared" si="2"/>
        <v>98.659999999999954</v>
      </c>
      <c r="K43">
        <f>-(C43+I43)*gravity</f>
        <v>-93693</v>
      </c>
      <c r="L43">
        <f t="shared" si="0"/>
        <v>-2021629</v>
      </c>
    </row>
    <row r="44" spans="1:12">
      <c r="A44">
        <v>2.2599999999999998</v>
      </c>
      <c r="B44">
        <v>0</v>
      </c>
      <c r="C44">
        <v>10515.4</v>
      </c>
      <c r="D44">
        <v>2.43658612022546</v>
      </c>
      <c r="E44" s="1">
        <v>210000000000</v>
      </c>
      <c r="F44" s="2">
        <f t="shared" si="1"/>
        <v>98.659999999999954</v>
      </c>
      <c r="G44" s="2">
        <f t="shared" si="2"/>
        <v>100.91999999999996</v>
      </c>
      <c r="K44">
        <f>-(C44+I44)*gravity</f>
        <v>-105154</v>
      </c>
      <c r="L44">
        <f t="shared" si="0"/>
        <v>-1927936</v>
      </c>
    </row>
    <row r="45" spans="1:12">
      <c r="A45">
        <v>2.2599999999999998</v>
      </c>
      <c r="B45">
        <v>0</v>
      </c>
      <c r="C45">
        <v>9760.7999999999993</v>
      </c>
      <c r="D45">
        <v>2.3489011374712998</v>
      </c>
      <c r="E45" s="1">
        <v>210000000000</v>
      </c>
      <c r="F45" s="2">
        <f t="shared" si="1"/>
        <v>100.91999999999996</v>
      </c>
      <c r="G45" s="2">
        <f t="shared" si="2"/>
        <v>103.17999999999996</v>
      </c>
      <c r="K45">
        <f>-(C45+I45)*gravity</f>
        <v>-97608</v>
      </c>
      <c r="L45">
        <f t="shared" si="0"/>
        <v>-1822782</v>
      </c>
    </row>
    <row r="46" spans="1:12">
      <c r="A46">
        <v>0.8</v>
      </c>
      <c r="B46">
        <v>0</v>
      </c>
      <c r="C46">
        <v>5265.1</v>
      </c>
      <c r="D46">
        <v>2.53947311268589</v>
      </c>
      <c r="E46" s="1">
        <v>210000000000</v>
      </c>
      <c r="F46" s="2">
        <f t="shared" si="1"/>
        <v>103.17999999999996</v>
      </c>
      <c r="G46" s="2">
        <f t="shared" si="2"/>
        <v>103.97999999999996</v>
      </c>
      <c r="K46">
        <f>-(C46+I46)*gravity</f>
        <v>-52651</v>
      </c>
      <c r="L46">
        <f>L47+K46</f>
        <v>-1725174</v>
      </c>
    </row>
    <row r="47" spans="1:12">
      <c r="A47">
        <v>0.18</v>
      </c>
      <c r="B47">
        <v>0</v>
      </c>
      <c r="C47">
        <v>2252.3000000000002</v>
      </c>
      <c r="D47">
        <v>2.34271467141357</v>
      </c>
      <c r="E47" s="1">
        <v>210000000000</v>
      </c>
      <c r="F47" s="2">
        <f t="shared" si="1"/>
        <v>103.97999999999996</v>
      </c>
      <c r="G47" s="2">
        <f t="shared" si="2"/>
        <v>104.15999999999997</v>
      </c>
      <c r="H47">
        <v>104.16</v>
      </c>
      <c r="I47">
        <v>165000</v>
      </c>
      <c r="J47" s="1">
        <v>500000</v>
      </c>
      <c r="K47">
        <f>-(C47+I47)*gravity</f>
        <v>-1672523</v>
      </c>
      <c r="L47">
        <f>K47</f>
        <v>-1672523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Dittmar</dc:creator>
  <cp:lastModifiedBy>Christof Dittmar</cp:lastModifiedBy>
  <dcterms:created xsi:type="dcterms:W3CDTF">2020-12-01T04:59:31Z</dcterms:created>
  <dcterms:modified xsi:type="dcterms:W3CDTF">2020-12-01T07:31:04Z</dcterms:modified>
</cp:coreProperties>
</file>