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1480" windowHeight="1130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L7" i="1"/>
  <c r="K7" i="1"/>
  <c r="J7" i="1"/>
  <c r="H7" i="1"/>
  <c r="D7" i="1"/>
  <c r="M6" i="1"/>
  <c r="L6" i="1"/>
  <c r="K6" i="1"/>
  <c r="J6" i="1"/>
  <c r="H6" i="1"/>
  <c r="D6" i="1"/>
  <c r="M5" i="1"/>
  <c r="L5" i="1"/>
  <c r="K5" i="1"/>
  <c r="J5" i="1"/>
  <c r="H5" i="1"/>
  <c r="D5" i="1"/>
  <c r="M4" i="1"/>
  <c r="L4" i="1"/>
  <c r="K4" i="1"/>
  <c r="J4" i="1"/>
  <c r="H4" i="1"/>
  <c r="D4" i="1"/>
  <c r="M3" i="1"/>
  <c r="L3" i="1"/>
  <c r="K3" i="1"/>
  <c r="J3" i="1"/>
  <c r="H3" i="1"/>
  <c r="D3" i="1"/>
</calcChain>
</file>

<file path=xl/sharedStrings.xml><?xml version="1.0" encoding="utf-8"?>
<sst xmlns="http://schemas.openxmlformats.org/spreadsheetml/2006/main" count="17" uniqueCount="14">
  <si>
    <t>pynamo</t>
  </si>
  <si>
    <t>dlubal</t>
  </si>
  <si>
    <t>freq_I</t>
  </si>
  <si>
    <t>freq_II</t>
  </si>
  <si>
    <t>p_I-II</t>
  </si>
  <si>
    <t>p_p_d_I</t>
  </si>
  <si>
    <t>p_p_d_II</t>
  </si>
  <si>
    <t>tol_p_d_I</t>
  </si>
  <si>
    <t>tol_p_d_II</t>
  </si>
  <si>
    <t>mode1</t>
  </si>
  <si>
    <t>mode2</t>
  </si>
  <si>
    <t>mode3</t>
  </si>
  <si>
    <t>mode4</t>
  </si>
  <si>
    <t>mode5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</si>
</sst>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0"/>
  </numFmts>
  <fonts count="4" x14ac:knownFonts="1">
    <font>
      <sz val="12"/>
      <color rgb="FF000000"/>
      <name val="Calibri"/>
      <family val="2"/>
      <charset val="238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1" xfId="0" applyFont="1" applyBorder="1"/>
    <xf numFmtId="164" fontId="0" fillId="0" borderId="0" xfId="1" applyNumberFormat="1" applyFont="1" applyBorder="1" applyAlignment="1" applyProtection="1"/>
    <xf numFmtId="165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2" xfId="0" applyFont="1" applyBorder="1"/>
  </cellXfs>
  <cellStyles count="2">
    <cellStyle name="Normal" xfId="0" builtinId="0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4" formatCode="0.000%"/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second_mode_tbl" displayName="second_mode_tbl" ref="F2:H7" totalsRowShown="0" headerRowBorderDxfId="1" tableBorderDxfId="2">
  <autoFilter ref="F2:H7"/>
  <tableColumns count="3">
    <tableColumn id="1" name="freq_I"/>
    <tableColumn id="2" name="freq_II"/>
    <tableColumn id="3" name="p_I-II" dataDxfId="0" dataCellStyle="Percent">
      <calculatedColumnFormula>G3/F3-1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13" sqref="G13"/>
    </sheetView>
  </sheetViews>
  <sheetFormatPr baseColWidth="10" defaultColWidth="10.6640625" defaultRowHeight="15" x14ac:dyDescent="0"/>
  <cols>
    <col min="11" max="11" width="10.83203125" customWidth="1"/>
  </cols>
  <sheetData>
    <row r="1" spans="1:13">
      <c r="B1" t="s">
        <v>0</v>
      </c>
      <c r="F1" t="s">
        <v>1</v>
      </c>
    </row>
    <row r="2" spans="1:13">
      <c r="B2" s="1" t="s">
        <v>2</v>
      </c>
      <c r="C2" s="1" t="s">
        <v>3</v>
      </c>
      <c r="D2" s="2" t="s">
        <v>4</v>
      </c>
      <c r="F2" s="6" t="s">
        <v>2</v>
      </c>
      <c r="G2" s="6" t="s">
        <v>3</v>
      </c>
      <c r="H2" s="7" t="s">
        <v>4</v>
      </c>
      <c r="J2" s="2" t="s">
        <v>5</v>
      </c>
      <c r="K2" s="2" t="s">
        <v>6</v>
      </c>
      <c r="L2" s="3" t="s">
        <v>7</v>
      </c>
      <c r="M2" s="3" t="s">
        <v>8</v>
      </c>
    </row>
    <row r="3" spans="1:13">
      <c r="A3" s="1" t="s">
        <v>9</v>
      </c>
      <c r="B3">
        <v>1.2343360781966499</v>
      </c>
      <c r="C3">
        <v>1.20498488530481</v>
      </c>
      <c r="D3" s="4">
        <f>C3/B3-1</f>
        <v>-2.3778931370718515E-2</v>
      </c>
      <c r="F3">
        <v>1.2350000000000001</v>
      </c>
      <c r="G3">
        <v>1.2050000000000001</v>
      </c>
      <c r="H3" s="4">
        <f>G3/F3-1</f>
        <v>-2.4291497975708509E-2</v>
      </c>
      <c r="J3" s="4">
        <f t="shared" ref="J3:K7" si="0">B3/F3-1</f>
        <v>-5.3758850473695219E-4</v>
      </c>
      <c r="K3" s="4">
        <f t="shared" si="0"/>
        <v>-1.25433155104826E-5</v>
      </c>
      <c r="L3">
        <f t="shared" ref="L3:M7" si="1">ROUNDUP(ABS(F3-B3), 7)</f>
        <v>6.6399999999999999E-4</v>
      </c>
      <c r="M3" s="5">
        <f t="shared" si="1"/>
        <v>1.52E-5</v>
      </c>
    </row>
    <row r="4" spans="1:13">
      <c r="A4" s="1" t="s">
        <v>10</v>
      </c>
      <c r="B4">
        <v>7.8813491871479799</v>
      </c>
      <c r="C4">
        <v>7.8552992235903503</v>
      </c>
      <c r="D4" s="4">
        <f>C4/B4-1</f>
        <v>-3.3052670220612423E-3</v>
      </c>
      <c r="F4">
        <v>7.8819999999999997</v>
      </c>
      <c r="G4">
        <v>7.8550000000000004</v>
      </c>
      <c r="H4" s="4">
        <f>G4/F4-1</f>
        <v>-3.4255265161126092E-3</v>
      </c>
      <c r="J4" s="4">
        <f t="shared" si="0"/>
        <v>-8.2569506726692943E-5</v>
      </c>
      <c r="K4" s="4">
        <f t="shared" si="0"/>
        <v>3.8093391514948394E-5</v>
      </c>
      <c r="L4">
        <f t="shared" si="1"/>
        <v>6.5089999999999994E-4</v>
      </c>
      <c r="M4" s="5">
        <f t="shared" si="1"/>
        <v>2.9930000000000001E-4</v>
      </c>
    </row>
    <row r="5" spans="1:13">
      <c r="A5" s="1" t="s">
        <v>11</v>
      </c>
      <c r="B5">
        <v>22.330864129213801</v>
      </c>
      <c r="C5">
        <v>22.303777661537701</v>
      </c>
      <c r="D5" s="4">
        <f>C5/B5-1</f>
        <v>-1.2129610175122263E-3</v>
      </c>
      <c r="F5">
        <v>22.323</v>
      </c>
      <c r="G5">
        <v>22.295000000000002</v>
      </c>
      <c r="H5" s="4">
        <f>G5/F5-1</f>
        <v>-1.2543116964565115E-3</v>
      </c>
      <c r="J5" s="4">
        <f t="shared" si="0"/>
        <v>3.5228818768984205E-4</v>
      </c>
      <c r="K5" s="4">
        <f t="shared" si="0"/>
        <v>3.9370538406369171E-4</v>
      </c>
      <c r="L5">
        <f t="shared" si="1"/>
        <v>7.8642E-3</v>
      </c>
      <c r="M5" s="5">
        <f t="shared" si="1"/>
        <v>8.7776999999999994E-3</v>
      </c>
    </row>
    <row r="6" spans="1:13">
      <c r="A6" s="1" t="s">
        <v>12</v>
      </c>
      <c r="B6">
        <v>43.1553281523923</v>
      </c>
      <c r="C6">
        <v>43.127804398177801</v>
      </c>
      <c r="D6" s="4">
        <f>C6/B6-1</f>
        <v>-6.3778345323450836E-4</v>
      </c>
      <c r="F6">
        <v>43.107999999999997</v>
      </c>
      <c r="G6">
        <v>43.08</v>
      </c>
      <c r="H6" s="4">
        <f>G6/F6-1</f>
        <v>-6.4953140948309507E-4</v>
      </c>
      <c r="J6" s="4">
        <f t="shared" si="0"/>
        <v>1.0978971975574847E-3</v>
      </c>
      <c r="K6" s="4">
        <f t="shared" si="0"/>
        <v>1.1096656958635709E-3</v>
      </c>
      <c r="L6">
        <f t="shared" si="1"/>
        <v>4.7328200000000001E-2</v>
      </c>
      <c r="M6" s="5">
        <f t="shared" si="1"/>
        <v>4.7804400000000004E-2</v>
      </c>
    </row>
    <row r="7" spans="1:13">
      <c r="A7" s="1" t="s">
        <v>13</v>
      </c>
      <c r="B7">
        <v>64.273579532966096</v>
      </c>
      <c r="C7">
        <v>64.246235720502995</v>
      </c>
      <c r="D7" s="4">
        <f>C7/B7-1</f>
        <v>-4.2542849895388368E-4</v>
      </c>
      <c r="F7">
        <v>64.147000000000006</v>
      </c>
      <c r="G7">
        <v>64.119</v>
      </c>
      <c r="H7" s="4">
        <f>G7/F7-1</f>
        <v>-4.3649741998852409E-4</v>
      </c>
      <c r="J7" s="4">
        <f t="shared" si="0"/>
        <v>1.9732728415373657E-3</v>
      </c>
      <c r="K7" s="4">
        <f t="shared" si="0"/>
        <v>1.9843684477767187E-3</v>
      </c>
      <c r="L7">
        <f t="shared" si="1"/>
        <v>0.12657960000000001</v>
      </c>
      <c r="M7" s="5">
        <f t="shared" si="1"/>
        <v>0.12723580000000001</v>
      </c>
    </row>
  </sheetData>
  <pageMargins left="0.75" right="0.75" top="1" bottom="1" header="0.51180555555555496" footer="0.51180555555555496"/>
  <pageSetup firstPageNumber="0" orientation="portrait" horizontalDpi="300" verticalDpi="30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Christof Dittmar</dc:creator>
  <dc:description/>
  <cp:lastModifiedBy>Christof Dittmar</cp:lastModifiedBy>
  <cp:revision>1</cp:revision>
  <dcterms:created xsi:type="dcterms:W3CDTF">2020-12-04T06:55:25Z</dcterms:created>
  <dcterms:modified xsi:type="dcterms:W3CDTF">2020-12-17T06:18:23Z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private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