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880" yWindow="5955" windowWidth="13350" windowHeight="13605" tabRatio="600" firstSheet="0" activeTab="0" autoFilterDateGrouping="1"/>
  </bookViews>
  <sheets>
    <sheet name="报警" sheetId="1" state="visible" r:id="rId1"/>
  </sheets>
  <definedNames>
    <definedName name="_xlnm._FilterDatabase" localSheetId="0" hidden="1">'报警'!$A$1:$IV$421</definedName>
    <definedName name="_xlnm.Print_Titles" localSheetId="0">'报警'!$1:$3</definedName>
    <definedName name="_xlnm.Print_Area" localSheetId="0">'报警'!$A$1:$O$421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sz val="12"/>
    </font>
    <font>
      <name val="宋体"/>
      <charset val="134"/>
      <sz val="11"/>
    </font>
    <font>
      <name val="宋体"/>
      <charset val="134"/>
      <b val="1"/>
      <sz val="11"/>
    </font>
    <font>
      <name val="宋体"/>
      <charset val="134"/>
      <b val="1"/>
      <sz val="14"/>
    </font>
    <font>
      <name val="宋体"/>
      <charset val="134"/>
      <sz val="11"/>
    </font>
    <font>
      <name val="宋体"/>
      <charset val="134"/>
      <sz val="9"/>
    </font>
    <font>
      <name val="宋体"/>
      <charset val="134"/>
      <sz val="12"/>
    </font>
    <font>
      <name val="宋体"/>
      <charset val="134"/>
      <sz val="11"/>
    </font>
    <font>
      <name val="宋体"/>
      <charset val="134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6" fillId="0" borderId="0" applyAlignment="1">
      <alignment vertical="center"/>
    </xf>
    <xf numFmtId="0" fontId="6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7" pivotButton="0" quotePrefix="0" xfId="0"/>
  </cellXfs>
  <cellStyles count="2">
    <cellStyle name="常规" xfId="0" builtinId="0"/>
    <cellStyle name="常规 10 2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21"/>
  <sheetViews>
    <sheetView tabSelected="1" zoomScale="115" zoomScaleNormal="115" zoomScaleSheetLayoutView="70" workbookViewId="0">
      <pane ySplit="3" topLeftCell="A7" activePane="bottomLeft" state="frozen"/>
      <selection pane="bottomLeft" activeCell="K12" sqref="K12:K16"/>
    </sheetView>
  </sheetViews>
  <sheetFormatPr baseColWidth="8" defaultColWidth="8.75" defaultRowHeight="29.25" customHeight="1"/>
  <cols>
    <col width="8.75" customWidth="1" style="2" min="1" max="1"/>
    <col width="20.625" customWidth="1" style="2" min="2" max="2"/>
    <col width="8" customWidth="1" style="2" min="3" max="3"/>
    <col width="20.375" customWidth="1" style="3" min="4" max="4"/>
    <col width="28.5" customWidth="1" style="2" min="5" max="5"/>
    <col width="10.75" customWidth="1" style="2" min="6" max="6"/>
    <col width="21" customWidth="1" style="2" min="7" max="7"/>
    <col width="6.25" customWidth="1" style="2" min="8" max="8"/>
    <col width="22.75" customWidth="1" style="3" min="9" max="9"/>
    <col width="17.375" customWidth="1" style="2" min="10" max="10"/>
    <col width="13.75" customWidth="1" style="2" min="11" max="11"/>
    <col width="13.5" customWidth="1" style="2" min="12" max="12"/>
    <col width="9.375" customWidth="1" style="2" min="13" max="13"/>
    <col width="6.25" customWidth="1" style="2" min="14" max="14"/>
    <col width="9.375" customWidth="1" style="2" min="15" max="15"/>
    <col width="9.375" bestFit="1" customWidth="1" style="2" min="16" max="16"/>
    <col hidden="1" width="24" customWidth="1" style="2" min="17" max="17"/>
    <col hidden="1" width="27.375" customWidth="1" style="2" min="18" max="18"/>
    <col hidden="1" width="38.375" customWidth="1" style="2" min="19" max="19"/>
    <col width="8.75" customWidth="1" style="2" min="20" max="16384"/>
  </cols>
  <sheetData>
    <row r="1" ht="35.1" customHeight="1" s="38">
      <c r="A1" s="29" t="inlineStr">
        <is>
          <t>本地报警系统前端布点表</t>
        </is>
      </c>
      <c r="B1" s="39" t="n"/>
      <c r="C1" s="39" t="n"/>
      <c r="D1" s="39" t="n"/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  <c r="O1" s="39" t="n"/>
      <c r="P1" s="10" t="n"/>
    </row>
    <row r="2" ht="29.25" customFormat="1" customHeight="1" s="1">
      <c r="A2" s="34" t="inlineStr">
        <is>
          <t>序号</t>
        </is>
      </c>
      <c r="B2" s="34" t="inlineStr">
        <is>
          <t>前端探测器</t>
        </is>
      </c>
      <c r="C2" s="40" t="n"/>
      <c r="D2" s="40" t="n"/>
      <c r="E2" s="40" t="n"/>
      <c r="F2" s="40" t="n"/>
      <c r="G2" s="40" t="n"/>
      <c r="H2" s="40" t="n"/>
      <c r="I2" s="41" t="n"/>
      <c r="J2" s="34" t="inlineStr">
        <is>
          <t>防区模块</t>
        </is>
      </c>
      <c r="K2" s="40" t="n"/>
      <c r="L2" s="40" t="n"/>
      <c r="M2" s="40" t="n"/>
      <c r="N2" s="41" t="n"/>
      <c r="O2" s="23" t="inlineStr">
        <is>
          <t>备电时间</t>
        </is>
      </c>
      <c r="P2" s="11" t="n"/>
    </row>
    <row r="3" ht="29.25" customFormat="1" customHeight="1" s="1">
      <c r="A3" s="42" t="n"/>
      <c r="B3" s="19" t="inlineStr">
        <is>
          <t>编号</t>
        </is>
      </c>
      <c r="C3" s="34" t="inlineStr">
        <is>
          <t>区域</t>
        </is>
      </c>
      <c r="D3" s="23" t="inlineStr">
        <is>
          <t>防护区域</t>
        </is>
      </c>
      <c r="E3" s="23" t="inlineStr">
        <is>
          <t>设备类型</t>
        </is>
      </c>
      <c r="F3" s="23" t="inlineStr">
        <is>
          <t>防区类型</t>
        </is>
      </c>
      <c r="G3" s="23" t="inlineStr">
        <is>
          <t>品牌型号</t>
        </is>
      </c>
      <c r="H3" s="23" t="inlineStr">
        <is>
          <t>铜缆</t>
        </is>
      </c>
      <c r="I3" s="19" t="inlineStr">
        <is>
          <t>路由编号</t>
        </is>
      </c>
      <c r="J3" s="19" t="inlineStr">
        <is>
          <t>编号</t>
        </is>
      </c>
      <c r="K3" s="23" t="inlineStr">
        <is>
          <t>设备类型</t>
        </is>
      </c>
      <c r="L3" s="23" t="inlineStr">
        <is>
          <t>品牌型号</t>
        </is>
      </c>
      <c r="M3" s="23" t="inlineStr">
        <is>
          <t>防区数量</t>
        </is>
      </c>
      <c r="N3" s="23" t="inlineStr">
        <is>
          <t>铜缆</t>
        </is>
      </c>
      <c r="O3" s="42" t="n"/>
      <c r="P3" s="11" t="n"/>
      <c r="Q3" s="1" t="inlineStr">
        <is>
          <t>末端点位</t>
        </is>
      </c>
      <c r="R3" s="1" t="inlineStr">
        <is>
          <t>防区模块</t>
        </is>
      </c>
      <c r="S3" s="1" t="inlineStr">
        <is>
          <t>路由编号</t>
        </is>
      </c>
    </row>
    <row r="4" ht="32.1" customFormat="1" customHeight="1" s="1">
      <c r="A4" s="22" t="n">
        <v>1</v>
      </c>
      <c r="B4" s="21" t="inlineStr">
        <is>
          <t>D001</t>
        </is>
      </c>
      <c r="C4" s="25" t="inlineStr">
        <is>
          <t>A10B-01-1-1F</t>
        </is>
      </c>
      <c r="D4" s="20" t="inlineStr">
        <is>
          <t>A10B-1F空调机房内</t>
        </is>
      </c>
      <c r="E4" s="22" t="inlineStr">
        <is>
          <t>被动红外／微波双技术探测器</t>
        </is>
      </c>
      <c r="F4" s="25" t="inlineStr">
        <is>
          <t>即时</t>
        </is>
      </c>
      <c r="G4" s="25" t="inlineStr">
        <is>
          <t>BOSCH               ISC-BDL2-WP12G-CHI</t>
        </is>
      </c>
      <c r="H4" s="22" t="n">
        <v>55</v>
      </c>
      <c r="I4" s="20" t="inlineStr">
        <is>
          <t>IA-A01/D1</t>
        </is>
      </c>
      <c r="J4" s="20" t="inlineStr">
        <is>
          <t>IA-A01</t>
        </is>
      </c>
      <c r="K4" s="25" t="inlineStr">
        <is>
          <t>防区地址模块</t>
        </is>
      </c>
      <c r="L4" s="25" t="inlineStr">
        <is>
          <t>BOSCH  DS7432i-CHI</t>
        </is>
      </c>
      <c r="M4" s="25" t="n">
        <v>8</v>
      </c>
      <c r="N4" s="25" t="n">
        <v>175</v>
      </c>
      <c r="O4" s="25" t="n">
        <v>8</v>
      </c>
      <c r="P4" s="12" t="n"/>
      <c r="Q4" s="1">
        <f>B4</f>
        <v/>
      </c>
      <c r="R4" s="1">
        <f>"IA-"&amp;J4</f>
        <v/>
      </c>
      <c r="S4" s="1">
        <f>CONCATENATE(R4,"-",Q4)</f>
        <v/>
      </c>
    </row>
    <row r="5" ht="32.1" customFormat="1" customHeight="1" s="1">
      <c r="A5" s="22" t="n">
        <v>2</v>
      </c>
      <c r="B5" s="21" t="inlineStr">
        <is>
          <t>D002</t>
        </is>
      </c>
      <c r="C5" s="43" t="n"/>
      <c r="D5" s="25" t="inlineStr">
        <is>
          <t>大堂入口西侧</t>
        </is>
      </c>
      <c r="E5" s="22" t="inlineStr">
        <is>
          <t>被动红外／微波双技术探测器</t>
        </is>
      </c>
      <c r="F5" s="25" t="inlineStr">
        <is>
          <t>即时</t>
        </is>
      </c>
      <c r="G5" s="25" t="inlineStr">
        <is>
          <t>BOSCH               ISC-BDL2-WP12G-CHI</t>
        </is>
      </c>
      <c r="H5" s="22" t="n">
        <v>65</v>
      </c>
      <c r="I5" s="20" t="inlineStr">
        <is>
          <t>IA-A01/D2</t>
        </is>
      </c>
      <c r="J5" s="43" t="n"/>
      <c r="K5" s="43" t="n"/>
      <c r="L5" s="43" t="n"/>
      <c r="M5" s="43" t="n"/>
      <c r="N5" s="43" t="n"/>
      <c r="O5" s="43" t="n"/>
      <c r="P5" s="12" t="n"/>
      <c r="Q5" s="1">
        <f>B5</f>
        <v/>
      </c>
      <c r="R5" s="1">
        <f>"IA-"&amp;J5</f>
        <v/>
      </c>
      <c r="S5" s="1">
        <f>CONCATENATE(R5,"-",Q5)</f>
        <v/>
      </c>
    </row>
    <row r="6" ht="32.1" customFormat="1" customHeight="1" s="1">
      <c r="A6" s="22" t="n">
        <v>3</v>
      </c>
      <c r="B6" s="21" t="inlineStr">
        <is>
          <t>D003</t>
        </is>
      </c>
      <c r="C6" s="43" t="n"/>
      <c r="D6" s="25" t="inlineStr">
        <is>
          <t>大堂入口东侧</t>
        </is>
      </c>
      <c r="E6" s="22" t="inlineStr">
        <is>
          <t>被动红外／微波双技术探测器</t>
        </is>
      </c>
      <c r="F6" s="25" t="inlineStr">
        <is>
          <t>即时</t>
        </is>
      </c>
      <c r="G6" s="25" t="inlineStr">
        <is>
          <t>BOSCH               ISC-BDL2-WP12G-CHI</t>
        </is>
      </c>
      <c r="H6" s="22" t="n">
        <v>36</v>
      </c>
      <c r="I6" s="20" t="inlineStr">
        <is>
          <t>IA-A01/D3</t>
        </is>
      </c>
      <c r="J6" s="43" t="n"/>
      <c r="K6" s="43" t="n"/>
      <c r="L6" s="43" t="n"/>
      <c r="M6" s="43" t="n"/>
      <c r="N6" s="43" t="n"/>
      <c r="O6" s="43" t="n"/>
      <c r="P6" s="12" t="n"/>
      <c r="Q6" s="1">
        <f>B6</f>
        <v/>
      </c>
      <c r="R6" s="1">
        <f>"IA-"&amp;J6</f>
        <v/>
      </c>
      <c r="S6" s="1">
        <f>CONCATENATE(R6,"-",Q6)</f>
        <v/>
      </c>
    </row>
    <row r="7" ht="32.1" customFormat="1" customHeight="1" s="1">
      <c r="A7" s="22" t="n">
        <v>4</v>
      </c>
      <c r="B7" s="21" t="inlineStr">
        <is>
          <t>D004</t>
        </is>
      </c>
      <c r="C7" s="43" t="n"/>
      <c r="D7" s="20" t="inlineStr">
        <is>
          <t>A10B-1F电梯厅</t>
        </is>
      </c>
      <c r="E7" s="22" t="inlineStr">
        <is>
          <t>吸顶式三技术入侵探测器</t>
        </is>
      </c>
      <c r="F7" s="25" t="inlineStr">
        <is>
          <t>即时</t>
        </is>
      </c>
      <c r="G7" s="25" t="inlineStr">
        <is>
          <t>BOSCH               DS9370-CHI</t>
        </is>
      </c>
      <c r="H7" s="22" t="n">
        <v>28</v>
      </c>
      <c r="I7" s="20" t="inlineStr">
        <is>
          <t>IA-A01/D4</t>
        </is>
      </c>
      <c r="J7" s="43" t="n"/>
      <c r="K7" s="43" t="n"/>
      <c r="L7" s="43" t="n"/>
      <c r="M7" s="43" t="n"/>
      <c r="N7" s="43" t="n"/>
      <c r="O7" s="43" t="n"/>
      <c r="P7" s="12" t="n"/>
      <c r="Q7" s="1">
        <f>B7</f>
        <v/>
      </c>
      <c r="R7" s="1">
        <f>"IA-"&amp;J7</f>
        <v/>
      </c>
      <c r="S7" s="1">
        <f>CONCATENATE(R7,"-",Q7)</f>
        <v/>
      </c>
    </row>
    <row r="8" ht="32.1" customFormat="1" customHeight="1" s="1">
      <c r="A8" s="22" t="n">
        <v>5</v>
      </c>
      <c r="B8" s="21" t="inlineStr">
        <is>
          <t>D005</t>
        </is>
      </c>
      <c r="C8" s="43" t="n"/>
      <c r="D8" s="20" t="inlineStr">
        <is>
          <t>空调机房侧口走道</t>
        </is>
      </c>
      <c r="E8" s="22" t="inlineStr">
        <is>
          <t>吸顶式三技术入侵探测器</t>
        </is>
      </c>
      <c r="F8" s="25" t="inlineStr">
        <is>
          <t>即时</t>
        </is>
      </c>
      <c r="G8" s="25" t="inlineStr">
        <is>
          <t>BOSCH               DS9370-CHI</t>
        </is>
      </c>
      <c r="H8" s="25" t="n">
        <v>36</v>
      </c>
      <c r="I8" s="20" t="inlineStr">
        <is>
          <t>IA-A01/D5</t>
        </is>
      </c>
      <c r="J8" s="43" t="n"/>
      <c r="K8" s="43" t="n"/>
      <c r="L8" s="43" t="n"/>
      <c r="M8" s="43" t="n"/>
      <c r="N8" s="43" t="n"/>
      <c r="O8" s="43" t="n"/>
      <c r="P8" s="12" t="n"/>
      <c r="Q8" s="1">
        <f>B8</f>
        <v/>
      </c>
      <c r="R8" s="1">
        <f>"IA-"&amp;J8</f>
        <v/>
      </c>
      <c r="S8" s="1">
        <f>CONCATENATE(R8,"-",Q8)</f>
        <v/>
      </c>
    </row>
    <row r="9" ht="32.1" customFormat="1" customHeight="1" s="1">
      <c r="A9" s="22" t="n">
        <v>6</v>
      </c>
      <c r="B9" s="21" t="inlineStr">
        <is>
          <t>D006</t>
        </is>
      </c>
      <c r="C9" s="43" t="n"/>
      <c r="D9" s="20" t="inlineStr">
        <is>
          <t>B1F-2电梯合用前室</t>
        </is>
      </c>
      <c r="E9" s="22" t="inlineStr">
        <is>
          <t>吸顶式三技术入侵探测器</t>
        </is>
      </c>
      <c r="F9" s="25" t="inlineStr">
        <is>
          <t>即时</t>
        </is>
      </c>
      <c r="G9" s="25" t="inlineStr">
        <is>
          <t>BOSCH               DS9370-CHI</t>
        </is>
      </c>
      <c r="H9" s="22" t="n">
        <v>42</v>
      </c>
      <c r="I9" s="20" t="inlineStr">
        <is>
          <t>IA-A01/D6</t>
        </is>
      </c>
      <c r="J9" s="43" t="n"/>
      <c r="K9" s="43" t="n"/>
      <c r="L9" s="43" t="n"/>
      <c r="M9" s="43" t="n"/>
      <c r="N9" s="43" t="n"/>
      <c r="O9" s="43" t="n"/>
      <c r="P9" s="12" t="n"/>
      <c r="Q9" s="1">
        <f>B9</f>
        <v/>
      </c>
      <c r="R9" s="1">
        <f>"IA-"&amp;J9</f>
        <v/>
      </c>
      <c r="S9" s="1">
        <f>CONCATENATE(R9,"-",Q9)</f>
        <v/>
      </c>
    </row>
    <row r="10" ht="32.1" customFormat="1" customHeight="1" s="1">
      <c r="A10" s="22" t="n">
        <v>7</v>
      </c>
      <c r="B10" s="21" t="inlineStr">
        <is>
          <t>A001</t>
        </is>
      </c>
      <c r="C10" s="43" t="n"/>
      <c r="D10" s="25" t="inlineStr">
        <is>
          <t>大堂前台左侧</t>
        </is>
      </c>
      <c r="E10" s="22" t="inlineStr">
        <is>
          <t>紧急按钮</t>
        </is>
      </c>
      <c r="F10" s="25" t="inlineStr">
        <is>
          <t>24小时</t>
        </is>
      </c>
      <c r="G10" s="25" t="inlineStr">
        <is>
          <t>豪恩
HO-01B+</t>
        </is>
      </c>
      <c r="H10" s="22" t="n">
        <v>57</v>
      </c>
      <c r="I10" s="20" t="inlineStr">
        <is>
          <t>IA-A01/D7</t>
        </is>
      </c>
      <c r="J10" s="43" t="n"/>
      <c r="K10" s="43" t="n"/>
      <c r="L10" s="43" t="n"/>
      <c r="M10" s="43" t="n"/>
      <c r="N10" s="43" t="n"/>
      <c r="O10" s="43" t="n"/>
      <c r="P10" s="12" t="n"/>
      <c r="Q10" s="1">
        <f>B10</f>
        <v/>
      </c>
      <c r="R10" s="1">
        <f>"IA-"&amp;J10</f>
        <v/>
      </c>
      <c r="S10" s="1">
        <f>CONCATENATE(R10,"-",Q10)</f>
        <v/>
      </c>
    </row>
    <row r="11" ht="32.1" customHeight="1" s="38">
      <c r="A11" s="22" t="n">
        <v>8</v>
      </c>
      <c r="B11" s="21" t="inlineStr">
        <is>
          <t>A002</t>
        </is>
      </c>
      <c r="C11" s="43" t="n"/>
      <c r="D11" s="25" t="inlineStr">
        <is>
          <t>大堂前台右侧</t>
        </is>
      </c>
      <c r="E11" s="22" t="inlineStr">
        <is>
          <t>紧急按钮</t>
        </is>
      </c>
      <c r="F11" s="25" t="inlineStr">
        <is>
          <t>24小时</t>
        </is>
      </c>
      <c r="G11" s="25" t="inlineStr">
        <is>
          <t>豪恩                HO-01B+</t>
        </is>
      </c>
      <c r="H11" s="22" t="n">
        <v>58</v>
      </c>
      <c r="I11" s="20" t="inlineStr">
        <is>
          <t>IA-A01/D8</t>
        </is>
      </c>
      <c r="J11" s="42" t="n"/>
      <c r="K11" s="42" t="n"/>
      <c r="L11" s="42" t="n"/>
      <c r="M11" s="42" t="n"/>
      <c r="N11" s="42" t="n"/>
      <c r="O11" s="42" t="n"/>
      <c r="P11" s="12" t="n"/>
      <c r="Q11" s="1">
        <f>B11</f>
        <v/>
      </c>
      <c r="R11" s="1">
        <f>"IA-"&amp;J11</f>
        <v/>
      </c>
      <c r="S11" s="1">
        <f>CONCATENATE(R11,"-",Q11)</f>
        <v/>
      </c>
    </row>
    <row r="12" ht="32.1" customHeight="1" s="38">
      <c r="A12" s="22" t="n">
        <v>9</v>
      </c>
      <c r="B12" s="22" t="inlineStr">
        <is>
          <t>D007</t>
        </is>
      </c>
      <c r="C12" s="43" t="n"/>
      <c r="D12" s="20" t="inlineStr">
        <is>
          <t>A10B1F空调机房</t>
        </is>
      </c>
      <c r="E12" s="22" t="inlineStr">
        <is>
          <t>被动红外／微波双技术探测器</t>
        </is>
      </c>
      <c r="F12" s="25" t="inlineStr">
        <is>
          <t>即时</t>
        </is>
      </c>
      <c r="G12" s="25" t="inlineStr">
        <is>
          <t>BOSCH               ISC-BDL2-WP12G-CHI</t>
        </is>
      </c>
      <c r="H12" s="22" t="n">
        <v>65</v>
      </c>
      <c r="I12" s="25" t="inlineStr">
        <is>
          <t>IA-A02/D1</t>
        </is>
      </c>
      <c r="J12" s="25" t="inlineStr">
        <is>
          <t>IA-A02</t>
        </is>
      </c>
      <c r="K12" s="25" t="inlineStr">
        <is>
          <t>防区地址模块</t>
        </is>
      </c>
      <c r="L12" s="25" t="inlineStr">
        <is>
          <t>BOSCH  DS7460i-CHI</t>
        </is>
      </c>
      <c r="M12" s="25" t="n">
        <v>5</v>
      </c>
      <c r="N12" s="25" t="n">
        <v>181</v>
      </c>
      <c r="O12" s="25" t="n">
        <v>8</v>
      </c>
      <c r="P12" s="12" t="n"/>
      <c r="Q12" s="1">
        <f>B12</f>
        <v/>
      </c>
      <c r="R12" s="1">
        <f>"IA-"&amp;J12</f>
        <v/>
      </c>
      <c r="S12" s="1">
        <f>CONCATENATE(R12,"-",Q12)</f>
        <v/>
      </c>
    </row>
    <row r="13" ht="32.1" customHeight="1" s="38">
      <c r="A13" s="22" t="n">
        <v>10</v>
      </c>
      <c r="B13" s="22" t="inlineStr">
        <is>
          <t>D008</t>
        </is>
      </c>
      <c r="C13" s="43" t="n"/>
      <c r="D13" s="25" t="inlineStr">
        <is>
          <t>打印间侧口走道</t>
        </is>
      </c>
      <c r="E13" s="22" t="inlineStr">
        <is>
          <t>吸顶式三技术入侵探测器</t>
        </is>
      </c>
      <c r="F13" s="25" t="inlineStr">
        <is>
          <t>即时</t>
        </is>
      </c>
      <c r="G13" s="25" t="inlineStr">
        <is>
          <t>BOSCH               DS9370-CHI</t>
        </is>
      </c>
      <c r="H13" s="22" t="n">
        <v>80</v>
      </c>
      <c r="I13" s="25" t="inlineStr">
        <is>
          <t>IA-A02/D2</t>
        </is>
      </c>
      <c r="J13" s="43" t="n"/>
      <c r="K13" s="43" t="n"/>
      <c r="L13" s="43" t="n"/>
      <c r="M13" s="43" t="n"/>
      <c r="N13" s="43" t="n"/>
      <c r="O13" s="43" t="n"/>
      <c r="P13" s="12" t="n"/>
      <c r="Q13" s="1">
        <f>B13</f>
        <v/>
      </c>
      <c r="R13" s="1">
        <f>"IA-"&amp;J13</f>
        <v/>
      </c>
      <c r="S13" s="1">
        <f>CONCATENATE(R13,"-",Q13)</f>
        <v/>
      </c>
    </row>
    <row r="14" ht="32.1" customHeight="1" s="38">
      <c r="A14" s="22" t="n">
        <v>11</v>
      </c>
      <c r="B14" s="22" t="inlineStr">
        <is>
          <t>D009</t>
        </is>
      </c>
      <c r="C14" s="43" t="n"/>
      <c r="D14" s="25" t="inlineStr">
        <is>
          <t>STB1-2楼梯前室出口处</t>
        </is>
      </c>
      <c r="E14" s="22" t="inlineStr">
        <is>
          <t>吸顶式三技术入侵探测器</t>
        </is>
      </c>
      <c r="F14" s="25" t="inlineStr">
        <is>
          <t>即时</t>
        </is>
      </c>
      <c r="G14" s="25" t="inlineStr">
        <is>
          <t>BOSCH               DS9370-CHI</t>
        </is>
      </c>
      <c r="H14" s="22" t="n">
        <v>56</v>
      </c>
      <c r="I14" s="25" t="inlineStr">
        <is>
          <t>IA-A02/D3</t>
        </is>
      </c>
      <c r="J14" s="43" t="n"/>
      <c r="K14" s="43" t="n"/>
      <c r="L14" s="43" t="n"/>
      <c r="M14" s="43" t="n"/>
      <c r="N14" s="43" t="n"/>
      <c r="O14" s="43" t="n"/>
      <c r="P14" s="12" t="n"/>
      <c r="Q14" s="1">
        <f>B14</f>
        <v/>
      </c>
      <c r="R14" s="1">
        <f>"IA-"&amp;J14</f>
        <v/>
      </c>
      <c r="S14" s="1">
        <f>CONCATENATE(R14,"-",Q14)</f>
        <v/>
      </c>
    </row>
    <row r="15" ht="32.1" customHeight="1" s="38">
      <c r="A15" s="22" t="n">
        <v>12</v>
      </c>
      <c r="B15" s="22" t="inlineStr">
        <is>
          <t>D010</t>
        </is>
      </c>
      <c r="C15" s="43" t="n"/>
      <c r="D15" s="25" t="inlineStr">
        <is>
          <t>电梯厅</t>
        </is>
      </c>
      <c r="E15" s="22" t="inlineStr">
        <is>
          <t>吸顶式三技术入侵探测器</t>
        </is>
      </c>
      <c r="F15" s="25" t="inlineStr">
        <is>
          <t>即时</t>
        </is>
      </c>
      <c r="G15" s="25" t="inlineStr">
        <is>
          <t>BOSCH               DS9370-CHI</t>
        </is>
      </c>
      <c r="H15" s="22" t="n">
        <v>45</v>
      </c>
      <c r="I15" s="25" t="inlineStr">
        <is>
          <t>IA-A02/D4</t>
        </is>
      </c>
      <c r="J15" s="43" t="n"/>
      <c r="K15" s="43" t="n"/>
      <c r="L15" s="43" t="n"/>
      <c r="M15" s="43" t="n"/>
      <c r="N15" s="43" t="n"/>
      <c r="O15" s="43" t="n"/>
      <c r="P15" s="12" t="n"/>
      <c r="Q15" s="1">
        <f>B15</f>
        <v/>
      </c>
      <c r="R15" s="1">
        <f>"IA-"&amp;J15</f>
        <v/>
      </c>
      <c r="S15" s="1">
        <f>CONCATENATE(R15,"-",Q15)</f>
        <v/>
      </c>
    </row>
    <row r="16" ht="32.1" customHeight="1" s="38">
      <c r="A16" s="22" t="n">
        <v>13</v>
      </c>
      <c r="B16" s="22" t="inlineStr">
        <is>
          <t>D011</t>
        </is>
      </c>
      <c r="C16" s="42" t="n"/>
      <c r="D16" s="25" t="inlineStr">
        <is>
          <t>B1F-2电梯合用前室出口处</t>
        </is>
      </c>
      <c r="E16" s="22" t="inlineStr">
        <is>
          <t>吸顶式三技术入侵探测器</t>
        </is>
      </c>
      <c r="F16" s="25" t="inlineStr">
        <is>
          <t>即时</t>
        </is>
      </c>
      <c r="G16" s="25" t="inlineStr">
        <is>
          <t>BOSCH               DS9370-CHI</t>
        </is>
      </c>
      <c r="H16" s="22" t="n">
        <v>42</v>
      </c>
      <c r="I16" s="25" t="inlineStr">
        <is>
          <t>IA-A02/D5</t>
        </is>
      </c>
      <c r="J16" s="42" t="n"/>
      <c r="K16" s="42" t="n"/>
      <c r="L16" s="42" t="n"/>
      <c r="M16" s="42" t="n"/>
      <c r="N16" s="42" t="n"/>
      <c r="O16" s="42" t="n"/>
      <c r="P16" s="12" t="n"/>
      <c r="Q16" s="1">
        <f>B16</f>
        <v/>
      </c>
      <c r="R16" s="1">
        <f>"IA-"&amp;J16</f>
        <v/>
      </c>
      <c r="S16" s="1">
        <f>CONCATENATE(R16,"-",Q16)</f>
        <v/>
      </c>
    </row>
    <row r="17" ht="32.1" customHeight="1" s="38">
      <c r="A17" s="22" t="n">
        <v>14</v>
      </c>
      <c r="B17" s="9" t="inlineStr">
        <is>
          <t>D012</t>
        </is>
      </c>
      <c r="C17" s="25" t="inlineStr">
        <is>
          <t>A10B-01-1-3F</t>
        </is>
      </c>
      <c r="D17" s="25" t="inlineStr">
        <is>
          <t>B1P-5电梯和南走廊交叉口</t>
        </is>
      </c>
      <c r="E17" s="22" t="inlineStr">
        <is>
          <t>吸顶式三技术入侵探测器</t>
        </is>
      </c>
      <c r="F17" s="25" t="inlineStr">
        <is>
          <t>即时</t>
        </is>
      </c>
      <c r="G17" s="25" t="inlineStr">
        <is>
          <t>BOSCH               DS9370-CHI</t>
        </is>
      </c>
      <c r="H17" s="22" t="n">
        <v>34</v>
      </c>
      <c r="I17" s="25" t="inlineStr">
        <is>
          <t>IA-A03/D1</t>
        </is>
      </c>
      <c r="J17" s="25" t="inlineStr">
        <is>
          <t>IA-A03</t>
        </is>
      </c>
      <c r="K17" s="25" t="inlineStr">
        <is>
          <t>防区地址模块</t>
        </is>
      </c>
      <c r="L17" s="25" t="inlineStr">
        <is>
          <t>BOSCH  DS7432i-CHI</t>
        </is>
      </c>
      <c r="M17" s="25" t="n">
        <v>5</v>
      </c>
      <c r="N17" s="25" t="n">
        <v>190</v>
      </c>
      <c r="O17" s="25" t="n">
        <v>8</v>
      </c>
      <c r="P17" s="12" t="n"/>
      <c r="Q17" s="1">
        <f>B17</f>
        <v/>
      </c>
      <c r="R17" s="1">
        <f>"IA-"&amp;J17</f>
        <v/>
      </c>
      <c r="S17" s="1">
        <f>CONCATENATE(R17,"-",Q17)</f>
        <v/>
      </c>
    </row>
    <row r="18" ht="32.1" customHeight="1" s="38">
      <c r="A18" s="22" t="n">
        <v>15</v>
      </c>
      <c r="B18" s="9" t="inlineStr">
        <is>
          <t>D013</t>
        </is>
      </c>
      <c r="C18" s="43" t="n"/>
      <c r="D18" s="25" t="inlineStr">
        <is>
          <t>STB1-2楼梯前室出口处</t>
        </is>
      </c>
      <c r="E18" s="22" t="inlineStr">
        <is>
          <t>吸顶式三技术入侵探测器</t>
        </is>
      </c>
      <c r="F18" s="25" t="inlineStr">
        <is>
          <t>即时</t>
        </is>
      </c>
      <c r="G18" s="25" t="inlineStr">
        <is>
          <t>BOSCH               DS9370-CHI</t>
        </is>
      </c>
      <c r="H18" s="22" t="n">
        <v>56</v>
      </c>
      <c r="I18" s="25" t="inlineStr">
        <is>
          <t>IA-A03/D2</t>
        </is>
      </c>
      <c r="J18" s="43" t="n"/>
      <c r="K18" s="43" t="n"/>
      <c r="L18" s="43" t="n"/>
      <c r="M18" s="43" t="n"/>
      <c r="N18" s="43" t="n"/>
      <c r="O18" s="43" t="n"/>
      <c r="P18" s="12" t="n"/>
      <c r="Q18" s="1">
        <f>B18</f>
        <v/>
      </c>
      <c r="R18" s="1">
        <f>"IA-"&amp;J18</f>
        <v/>
      </c>
      <c r="S18" s="1">
        <f>CONCATENATE(R18,"-",Q18)</f>
        <v/>
      </c>
    </row>
    <row r="19" ht="32.1" customHeight="1" s="38">
      <c r="A19" s="22" t="n">
        <v>16</v>
      </c>
      <c r="B19" s="9" t="inlineStr">
        <is>
          <t>D014</t>
        </is>
      </c>
      <c r="C19" s="43" t="n"/>
      <c r="D19" s="25" t="inlineStr">
        <is>
          <t>电梯厅靠南走廊侧</t>
        </is>
      </c>
      <c r="E19" s="22" t="inlineStr">
        <is>
          <t>吸顶式三技术入侵探测器</t>
        </is>
      </c>
      <c r="F19" s="25" t="inlineStr">
        <is>
          <t>即时</t>
        </is>
      </c>
      <c r="G19" s="25" t="inlineStr">
        <is>
          <t>BOSCH               DS9370-CHI</t>
        </is>
      </c>
      <c r="H19" s="22" t="n">
        <v>55</v>
      </c>
      <c r="I19" s="25" t="inlineStr">
        <is>
          <t>IA-A03/D3</t>
        </is>
      </c>
      <c r="J19" s="43" t="n"/>
      <c r="K19" s="43" t="n"/>
      <c r="L19" s="43" t="n"/>
      <c r="M19" s="43" t="n"/>
      <c r="N19" s="43" t="n"/>
      <c r="O19" s="43" t="n"/>
      <c r="P19" s="12" t="n"/>
      <c r="Q19" s="1">
        <f>B19</f>
        <v/>
      </c>
      <c r="R19" s="1">
        <f>"IA-"&amp;J19</f>
        <v/>
      </c>
      <c r="S19" s="1">
        <f>CONCATENATE(R19,"-",Q19)</f>
        <v/>
      </c>
    </row>
    <row r="20" ht="32.1" customHeight="1" s="38">
      <c r="A20" s="22" t="n">
        <v>17</v>
      </c>
      <c r="B20" s="9" t="inlineStr">
        <is>
          <t>D015</t>
        </is>
      </c>
      <c r="C20" s="43" t="n"/>
      <c r="D20" s="25" t="inlineStr">
        <is>
          <t>B1F-2电梯合用前室出口处</t>
        </is>
      </c>
      <c r="E20" s="22" t="inlineStr">
        <is>
          <t>吸顶式三技术入侵探测器</t>
        </is>
      </c>
      <c r="F20" s="25" t="inlineStr">
        <is>
          <t>即时</t>
        </is>
      </c>
      <c r="G20" s="25" t="inlineStr">
        <is>
          <t>BOSCH               DS9370-CHI</t>
        </is>
      </c>
      <c r="H20" s="22" t="n">
        <v>60</v>
      </c>
      <c r="I20" s="25" t="inlineStr">
        <is>
          <t>IA-A03/D4</t>
        </is>
      </c>
      <c r="J20" s="43" t="n"/>
      <c r="K20" s="43" t="n"/>
      <c r="L20" s="43" t="n"/>
      <c r="M20" s="43" t="n"/>
      <c r="N20" s="43" t="n"/>
      <c r="O20" s="43" t="n"/>
      <c r="P20" s="12" t="n"/>
      <c r="Q20" s="1">
        <f>B20</f>
        <v/>
      </c>
      <c r="R20" s="1">
        <f>"IA-"&amp;J20</f>
        <v/>
      </c>
      <c r="S20" s="1">
        <f>CONCATENATE(R20,"-",Q20)</f>
        <v/>
      </c>
    </row>
    <row r="21" ht="32.1" customHeight="1" s="38">
      <c r="A21" s="22" t="n">
        <v>18</v>
      </c>
      <c r="B21" s="9" t="inlineStr">
        <is>
          <t>D016</t>
        </is>
      </c>
      <c r="C21" s="43" t="n"/>
      <c r="D21" s="25" t="inlineStr">
        <is>
          <t>电梯厅靠北走廊侧</t>
        </is>
      </c>
      <c r="E21" s="22" t="inlineStr">
        <is>
          <t>吸顶式三技术入侵探测器</t>
        </is>
      </c>
      <c r="F21" s="25" t="inlineStr">
        <is>
          <t>即时</t>
        </is>
      </c>
      <c r="G21" s="25" t="inlineStr">
        <is>
          <t>BOSCH               DS9370-CHI</t>
        </is>
      </c>
      <c r="H21" s="22" t="n">
        <v>32</v>
      </c>
      <c r="I21" s="25" t="inlineStr">
        <is>
          <t>IA-A03/D5</t>
        </is>
      </c>
      <c r="J21" s="42" t="n"/>
      <c r="K21" s="42" t="n"/>
      <c r="L21" s="42" t="n"/>
      <c r="M21" s="42" t="n"/>
      <c r="N21" s="42" t="n"/>
      <c r="O21" s="42" t="n"/>
      <c r="P21" s="12" t="n"/>
      <c r="Q21" s="1">
        <f>B21</f>
        <v/>
      </c>
      <c r="R21" s="1">
        <f>"IA-"&amp;J21</f>
        <v/>
      </c>
      <c r="S21" s="1">
        <f>CONCATENATE(R21,"-",Q21)</f>
        <v/>
      </c>
    </row>
    <row r="22" ht="32.1" customHeight="1" s="38">
      <c r="A22" s="22" t="n">
        <v>19</v>
      </c>
      <c r="B22" s="9" t="inlineStr">
        <is>
          <t>D017</t>
        </is>
      </c>
      <c r="C22" s="43" t="n"/>
      <c r="D22" s="25" t="inlineStr">
        <is>
          <t>B1P-5电梯和南走廊交叉口</t>
        </is>
      </c>
      <c r="E22" s="22" t="inlineStr">
        <is>
          <t>吸顶式三技术入侵探测器</t>
        </is>
      </c>
      <c r="F22" s="25" t="inlineStr">
        <is>
          <t>即时</t>
        </is>
      </c>
      <c r="G22" s="25" t="inlineStr">
        <is>
          <t>BOSCH               DS9370-CHI</t>
        </is>
      </c>
      <c r="H22" s="22" t="n">
        <v>38</v>
      </c>
      <c r="I22" s="25" t="inlineStr">
        <is>
          <t>IA-A04/D1</t>
        </is>
      </c>
      <c r="J22" s="25" t="inlineStr">
        <is>
          <t>IA-A04</t>
        </is>
      </c>
      <c r="K22" s="25" t="inlineStr">
        <is>
          <t>防区地址模块</t>
        </is>
      </c>
      <c r="L22" s="25" t="inlineStr">
        <is>
          <t>BOSCH  DS7432i-CHI</t>
        </is>
      </c>
      <c r="M22" s="25" t="n">
        <v>5</v>
      </c>
      <c r="N22" s="25" t="n">
        <v>199</v>
      </c>
      <c r="O22" s="25" t="n">
        <v>8</v>
      </c>
      <c r="P22" s="12" t="n"/>
      <c r="Q22" s="1">
        <f>B22</f>
        <v/>
      </c>
      <c r="R22" s="1">
        <f>"IA-"&amp;J22</f>
        <v/>
      </c>
      <c r="S22" s="1">
        <f>CONCATENATE(R22,"-",Q22)</f>
        <v/>
      </c>
    </row>
    <row r="23" ht="32.1" customHeight="1" s="38">
      <c r="A23" s="22" t="n">
        <v>20</v>
      </c>
      <c r="B23" s="9" t="inlineStr">
        <is>
          <t>D018</t>
        </is>
      </c>
      <c r="C23" s="43" t="n"/>
      <c r="D23" s="25" t="inlineStr">
        <is>
          <t>STB1-2楼梯前室出口处</t>
        </is>
      </c>
      <c r="E23" s="22" t="inlineStr">
        <is>
          <t>吸顶式三技术入侵探测器</t>
        </is>
      </c>
      <c r="F23" s="25" t="inlineStr">
        <is>
          <t>即时</t>
        </is>
      </c>
      <c r="G23" s="25" t="inlineStr">
        <is>
          <t>BOSCH               DS9370-CHI</t>
        </is>
      </c>
      <c r="H23" s="22" t="n">
        <v>37</v>
      </c>
      <c r="I23" s="25" t="inlineStr">
        <is>
          <t>IA-A04/D2</t>
        </is>
      </c>
      <c r="J23" s="43" t="n"/>
      <c r="K23" s="43" t="n"/>
      <c r="L23" s="43" t="n"/>
      <c r="M23" s="43" t="n"/>
      <c r="N23" s="43" t="n"/>
      <c r="O23" s="43" t="n"/>
      <c r="P23" s="12" t="n"/>
      <c r="Q23" s="1">
        <f>B23</f>
        <v/>
      </c>
      <c r="R23" s="1">
        <f>"IA-"&amp;J23</f>
        <v/>
      </c>
      <c r="S23" s="1">
        <f>CONCATENATE(R23,"-",Q23)</f>
        <v/>
      </c>
    </row>
    <row r="24" ht="32.1" customHeight="1" s="38">
      <c r="A24" s="22" t="n">
        <v>21</v>
      </c>
      <c r="B24" s="9" t="inlineStr">
        <is>
          <t>D019</t>
        </is>
      </c>
      <c r="C24" s="43" t="n"/>
      <c r="D24" s="25" t="inlineStr">
        <is>
          <t>电梯厅靠南走廊侧</t>
        </is>
      </c>
      <c r="E24" s="22" t="inlineStr">
        <is>
          <t>吸顶式三技术入侵探测器</t>
        </is>
      </c>
      <c r="F24" s="25" t="inlineStr">
        <is>
          <t>即时</t>
        </is>
      </c>
      <c r="G24" s="25" t="inlineStr">
        <is>
          <t>BOSCH               DS9370-CHI</t>
        </is>
      </c>
      <c r="H24" s="22" t="n">
        <v>68</v>
      </c>
      <c r="I24" s="25" t="inlineStr">
        <is>
          <t>IA-A04/D3</t>
        </is>
      </c>
      <c r="J24" s="43" t="n"/>
      <c r="K24" s="43" t="n"/>
      <c r="L24" s="43" t="n"/>
      <c r="M24" s="43" t="n"/>
      <c r="N24" s="43" t="n"/>
      <c r="O24" s="43" t="n"/>
      <c r="P24" s="12" t="n"/>
      <c r="Q24" s="1">
        <f>B24</f>
        <v/>
      </c>
      <c r="R24" s="1">
        <f>"IA-"&amp;J24</f>
        <v/>
      </c>
      <c r="S24" s="1">
        <f>CONCATENATE(R24,"-",Q24)</f>
        <v/>
      </c>
    </row>
    <row r="25" ht="32.1" customHeight="1" s="38">
      <c r="A25" s="22" t="n">
        <v>22</v>
      </c>
      <c r="B25" s="9" t="inlineStr">
        <is>
          <t>D020</t>
        </is>
      </c>
      <c r="C25" s="43" t="n"/>
      <c r="D25" s="25" t="inlineStr">
        <is>
          <t>B1F-2电梯合用前室出口处</t>
        </is>
      </c>
      <c r="E25" s="22" t="inlineStr">
        <is>
          <t>吸顶式三技术入侵探测器</t>
        </is>
      </c>
      <c r="F25" s="25" t="inlineStr">
        <is>
          <t>即时</t>
        </is>
      </c>
      <c r="G25" s="25" t="inlineStr">
        <is>
          <t>BOSCH               DS9370-CHI</t>
        </is>
      </c>
      <c r="H25" s="22" t="n">
        <v>65</v>
      </c>
      <c r="I25" s="25" t="inlineStr">
        <is>
          <t>IA-A04/D4</t>
        </is>
      </c>
      <c r="J25" s="43" t="n"/>
      <c r="K25" s="43" t="n"/>
      <c r="L25" s="43" t="n"/>
      <c r="M25" s="43" t="n"/>
      <c r="N25" s="43" t="n"/>
      <c r="O25" s="43" t="n"/>
      <c r="P25" s="12" t="n"/>
      <c r="Q25" s="1">
        <f>B25</f>
        <v/>
      </c>
      <c r="R25" s="1">
        <f>"IA-"&amp;J25</f>
        <v/>
      </c>
      <c r="S25" s="1">
        <f>CONCATENATE(R25,"-",Q25)</f>
        <v/>
      </c>
    </row>
    <row r="26" ht="32.1" customHeight="1" s="38">
      <c r="A26" s="22" t="n">
        <v>23</v>
      </c>
      <c r="B26" s="9" t="inlineStr">
        <is>
          <t>D021</t>
        </is>
      </c>
      <c r="C26" s="42" t="n"/>
      <c r="D26" s="25" t="inlineStr">
        <is>
          <t>电梯厅靠北走廊侧</t>
        </is>
      </c>
      <c r="E26" s="22" t="inlineStr">
        <is>
          <t>吸顶式三技术入侵探测器</t>
        </is>
      </c>
      <c r="F26" s="25" t="inlineStr">
        <is>
          <t>即时</t>
        </is>
      </c>
      <c r="G26" s="25" t="inlineStr">
        <is>
          <t>BOSCH               DS9370-CHI</t>
        </is>
      </c>
      <c r="H26" s="22" t="n">
        <v>37</v>
      </c>
      <c r="I26" s="25" t="inlineStr">
        <is>
          <t>IA-A04/D5</t>
        </is>
      </c>
      <c r="J26" s="42" t="n"/>
      <c r="K26" s="42" t="n"/>
      <c r="L26" s="42" t="n"/>
      <c r="M26" s="42" t="n"/>
      <c r="N26" s="42" t="n"/>
      <c r="O26" s="42" t="n"/>
      <c r="P26" s="12" t="n"/>
      <c r="Q26" s="1">
        <f>B26</f>
        <v/>
      </c>
      <c r="R26" s="1">
        <f>"IA-"&amp;J26</f>
        <v/>
      </c>
      <c r="S26" s="1">
        <f>CONCATENATE(R26,"-",Q26)</f>
        <v/>
      </c>
    </row>
    <row r="27" ht="32.1" customHeight="1" s="38">
      <c r="A27" s="22" t="n">
        <v>24</v>
      </c>
      <c r="B27" s="9" t="inlineStr">
        <is>
          <t>D022</t>
        </is>
      </c>
      <c r="C27" s="25" t="inlineStr">
        <is>
          <t>A10B-01-1-5F</t>
        </is>
      </c>
      <c r="D27" s="25" t="inlineStr">
        <is>
          <t>STB1-2楼梯前室出口处</t>
        </is>
      </c>
      <c r="E27" s="22" t="inlineStr">
        <is>
          <t>吸顶式三技术入侵探测器</t>
        </is>
      </c>
      <c r="F27" s="25" t="inlineStr">
        <is>
          <t>即时</t>
        </is>
      </c>
      <c r="G27" s="25" t="inlineStr">
        <is>
          <t>BOSCH               DS9370-CHI</t>
        </is>
      </c>
      <c r="H27" s="22" t="n">
        <v>27</v>
      </c>
      <c r="I27" s="25" t="inlineStr">
        <is>
          <t>IA-A05/D1</t>
        </is>
      </c>
      <c r="J27" s="25" t="inlineStr">
        <is>
          <t>IA-A05</t>
        </is>
      </c>
      <c r="K27" s="22" t="inlineStr">
        <is>
          <t>防区地址模块</t>
        </is>
      </c>
      <c r="L27" s="25" t="inlineStr">
        <is>
          <t>BOSCH  DS7432i-CHI</t>
        </is>
      </c>
      <c r="M27" s="22" t="n">
        <v>5</v>
      </c>
      <c r="N27" s="22" t="n"/>
      <c r="O27" s="22" t="n">
        <v>8</v>
      </c>
      <c r="P27" s="13" t="n"/>
      <c r="Q27" s="1">
        <f>B27</f>
        <v/>
      </c>
      <c r="R27" s="1">
        <f>"IA-"&amp;J27</f>
        <v/>
      </c>
      <c r="S27" s="1">
        <f>CONCATENATE(R27,"-",Q27)</f>
        <v/>
      </c>
    </row>
    <row r="28" ht="32.1" customHeight="1" s="38">
      <c r="A28" s="22" t="n">
        <v>25</v>
      </c>
      <c r="B28" s="9" t="inlineStr">
        <is>
          <t>D023</t>
        </is>
      </c>
      <c r="C28" s="43" t="n"/>
      <c r="D28" s="25" t="inlineStr">
        <is>
          <t>电梯厅靠南走廊侧</t>
        </is>
      </c>
      <c r="E28" s="22" t="inlineStr">
        <is>
          <t>吸顶式三技术入侵探测器</t>
        </is>
      </c>
      <c r="F28" s="25" t="inlineStr">
        <is>
          <t>即时</t>
        </is>
      </c>
      <c r="G28" s="25" t="inlineStr">
        <is>
          <t>BOSCH               DS9370-CHI</t>
        </is>
      </c>
      <c r="H28" s="22" t="n">
        <v>74</v>
      </c>
      <c r="I28" s="25" t="inlineStr">
        <is>
          <t>IA-A05/D2</t>
        </is>
      </c>
      <c r="J28" s="43" t="n"/>
      <c r="K28" s="43" t="n"/>
      <c r="L28" s="43" t="n"/>
      <c r="M28" s="43" t="n"/>
      <c r="N28" s="43" t="n"/>
      <c r="O28" s="43" t="n"/>
      <c r="P28" s="13" t="n"/>
      <c r="Q28" s="1">
        <f>B28</f>
        <v/>
      </c>
      <c r="R28" s="1">
        <f>"IA-"&amp;J28</f>
        <v/>
      </c>
      <c r="S28" s="1">
        <f>CONCATENATE(R28,"-",Q28)</f>
        <v/>
      </c>
    </row>
    <row r="29" ht="32.1" customHeight="1" s="38">
      <c r="A29" s="22" t="n">
        <v>26</v>
      </c>
      <c r="B29" s="9" t="inlineStr">
        <is>
          <t>D024</t>
        </is>
      </c>
      <c r="C29" s="43" t="n"/>
      <c r="D29" s="25" t="inlineStr">
        <is>
          <t>电梯厅靠北走廊侧</t>
        </is>
      </c>
      <c r="E29" s="22" t="inlineStr">
        <is>
          <t>吸顶式三技术入侵探测器</t>
        </is>
      </c>
      <c r="F29" s="25" t="inlineStr">
        <is>
          <t>即时</t>
        </is>
      </c>
      <c r="G29" s="25" t="inlineStr">
        <is>
          <t>BOSCH               DS9370-CHI</t>
        </is>
      </c>
      <c r="H29" s="22" t="n">
        <v>79</v>
      </c>
      <c r="I29" s="25" t="inlineStr">
        <is>
          <t>IA-A05/D3</t>
        </is>
      </c>
      <c r="J29" s="43" t="n"/>
      <c r="K29" s="43" t="n"/>
      <c r="L29" s="43" t="n"/>
      <c r="M29" s="43" t="n"/>
      <c r="N29" s="43" t="n"/>
      <c r="O29" s="43" t="n"/>
      <c r="P29" s="13" t="n"/>
      <c r="Q29" s="1">
        <f>B29</f>
        <v/>
      </c>
      <c r="R29" s="1">
        <f>"IA-"&amp;J29</f>
        <v/>
      </c>
      <c r="S29" s="1">
        <f>CONCATENATE(R29,"-",Q29)</f>
        <v/>
      </c>
    </row>
    <row r="30" ht="32.1" customHeight="1" s="38">
      <c r="A30" s="22" t="n">
        <v>27</v>
      </c>
      <c r="B30" s="9" t="inlineStr">
        <is>
          <t>D025</t>
        </is>
      </c>
      <c r="C30" s="43" t="n"/>
      <c r="D30" s="25" t="inlineStr">
        <is>
          <t>B1F-2电梯合用前室出口处</t>
        </is>
      </c>
      <c r="E30" s="22" t="inlineStr">
        <is>
          <t>吸顶式三技术入侵探测器</t>
        </is>
      </c>
      <c r="F30" s="25" t="inlineStr">
        <is>
          <t>即时</t>
        </is>
      </c>
      <c r="G30" s="25" t="inlineStr">
        <is>
          <t>BOSCH               DS9370-CHI</t>
        </is>
      </c>
      <c r="H30" s="22" t="n">
        <v>61</v>
      </c>
      <c r="I30" s="25" t="inlineStr">
        <is>
          <t>IA-A05/D4</t>
        </is>
      </c>
      <c r="J30" s="43" t="n"/>
      <c r="K30" s="43" t="n"/>
      <c r="L30" s="43" t="n"/>
      <c r="M30" s="43" t="n"/>
      <c r="N30" s="43" t="n"/>
      <c r="O30" s="43" t="n"/>
      <c r="P30" s="13" t="n"/>
      <c r="Q30" s="1">
        <f>B30</f>
        <v/>
      </c>
      <c r="R30" s="1">
        <f>"IA-"&amp;J30</f>
        <v/>
      </c>
      <c r="S30" s="1">
        <f>CONCATENATE(R30,"-",Q30)</f>
        <v/>
      </c>
    </row>
    <row r="31" ht="32.1" customHeight="1" s="38">
      <c r="A31" s="22" t="n">
        <v>28</v>
      </c>
      <c r="B31" s="9" t="inlineStr">
        <is>
          <t>D026</t>
        </is>
      </c>
      <c r="C31" s="43" t="n"/>
      <c r="D31" s="25" t="inlineStr">
        <is>
          <t>B1P-5电梯门口</t>
        </is>
      </c>
      <c r="E31" s="22" t="inlineStr">
        <is>
          <t>吸顶式三技术入侵探测器</t>
        </is>
      </c>
      <c r="F31" s="25" t="inlineStr">
        <is>
          <t>即时</t>
        </is>
      </c>
      <c r="G31" s="25" t="inlineStr">
        <is>
          <t>BOSCH               DS9370-CHI</t>
        </is>
      </c>
      <c r="H31" s="22" t="n">
        <v>47</v>
      </c>
      <c r="I31" s="25" t="inlineStr">
        <is>
          <t>IA-A05/D5</t>
        </is>
      </c>
      <c r="J31" s="42" t="n"/>
      <c r="K31" s="42" t="n"/>
      <c r="L31" s="42" t="n"/>
      <c r="M31" s="42" t="n"/>
      <c r="N31" s="42" t="n"/>
      <c r="O31" s="42" t="n"/>
      <c r="P31" s="13" t="n"/>
      <c r="Q31" s="1">
        <f>B31</f>
        <v/>
      </c>
      <c r="R31" s="1">
        <f>"IA-"&amp;J31</f>
        <v/>
      </c>
      <c r="S31" s="1">
        <f>CONCATENATE(R31,"-",Q31)</f>
        <v/>
      </c>
    </row>
    <row r="32" ht="32.1" customHeight="1" s="38">
      <c r="A32" s="22" t="n">
        <v>29</v>
      </c>
      <c r="B32" s="9" t="inlineStr">
        <is>
          <t>D027</t>
        </is>
      </c>
      <c r="C32" s="43" t="n"/>
      <c r="D32" s="25" t="inlineStr">
        <is>
          <t>STB1-2楼梯前室出口处</t>
        </is>
      </c>
      <c r="E32" s="22" t="inlineStr">
        <is>
          <t>吸顶式三技术入侵探测器</t>
        </is>
      </c>
      <c r="F32" s="25" t="inlineStr">
        <is>
          <t>即时</t>
        </is>
      </c>
      <c r="G32" s="25" t="inlineStr">
        <is>
          <t>BOSCH               DS9370-CHI</t>
        </is>
      </c>
      <c r="H32" s="22" t="n">
        <v>68</v>
      </c>
      <c r="I32" s="25" t="inlineStr">
        <is>
          <t>IA-A06/D1</t>
        </is>
      </c>
      <c r="J32" s="25" t="inlineStr">
        <is>
          <t>IA-A06</t>
        </is>
      </c>
      <c r="K32" s="22" t="inlineStr">
        <is>
          <t>防区地址模块</t>
        </is>
      </c>
      <c r="L32" s="25" t="inlineStr">
        <is>
          <t>BOSCH  DS7432i-CHI</t>
        </is>
      </c>
      <c r="M32" s="22" t="n">
        <v>5</v>
      </c>
      <c r="N32" s="22" t="n"/>
      <c r="O32" s="22" t="n">
        <v>8</v>
      </c>
      <c r="P32" s="13" t="n"/>
      <c r="Q32" s="1">
        <f>B32</f>
        <v/>
      </c>
      <c r="R32" s="1">
        <f>"IA-"&amp;J32</f>
        <v/>
      </c>
      <c r="S32" s="1">
        <f>CONCATENATE(R32,"-",Q32)</f>
        <v/>
      </c>
    </row>
    <row r="33" ht="32.1" customHeight="1" s="38">
      <c r="A33" s="22" t="n">
        <v>30</v>
      </c>
      <c r="B33" s="9" t="inlineStr">
        <is>
          <t>D028</t>
        </is>
      </c>
      <c r="C33" s="43" t="n"/>
      <c r="D33" s="25" t="inlineStr">
        <is>
          <t>电梯厅靠南走廊侧</t>
        </is>
      </c>
      <c r="E33" s="22" t="inlineStr">
        <is>
          <t>吸顶式三技术入侵探测器</t>
        </is>
      </c>
      <c r="F33" s="25" t="inlineStr">
        <is>
          <t>即时</t>
        </is>
      </c>
      <c r="G33" s="25" t="inlineStr">
        <is>
          <t>BOSCH               DS9370-CHI</t>
        </is>
      </c>
      <c r="H33" s="22" t="n">
        <v>60</v>
      </c>
      <c r="I33" s="25" t="inlineStr">
        <is>
          <t>IA-A06/D2</t>
        </is>
      </c>
      <c r="J33" s="43" t="n"/>
      <c r="K33" s="43" t="n"/>
      <c r="L33" s="43" t="n"/>
      <c r="M33" s="43" t="n"/>
      <c r="N33" s="43" t="n"/>
      <c r="O33" s="43" t="n"/>
      <c r="P33" s="13" t="n"/>
      <c r="Q33" s="1">
        <f>B33</f>
        <v/>
      </c>
      <c r="R33" s="1">
        <f>"IA-"&amp;J33</f>
        <v/>
      </c>
      <c r="S33" s="1">
        <f>CONCATENATE(R33,"-",Q33)</f>
        <v/>
      </c>
    </row>
    <row r="34" ht="32.1" customHeight="1" s="38">
      <c r="A34" s="22" t="n">
        <v>31</v>
      </c>
      <c r="B34" s="9" t="inlineStr">
        <is>
          <t>D029</t>
        </is>
      </c>
      <c r="C34" s="43" t="n"/>
      <c r="D34" s="25" t="inlineStr">
        <is>
          <t>电梯厅靠北走廊侧</t>
        </is>
      </c>
      <c r="E34" s="22" t="inlineStr">
        <is>
          <t>吸顶式三技术入侵探测器</t>
        </is>
      </c>
      <c r="F34" s="25" t="inlineStr">
        <is>
          <t>即时</t>
        </is>
      </c>
      <c r="G34" s="25" t="inlineStr">
        <is>
          <t>BOSCH               DS9370-CHI</t>
        </is>
      </c>
      <c r="H34" s="22" t="n">
        <v>58</v>
      </c>
      <c r="I34" s="25" t="inlineStr">
        <is>
          <t>IA-A06/D3</t>
        </is>
      </c>
      <c r="J34" s="43" t="n"/>
      <c r="K34" s="43" t="n"/>
      <c r="L34" s="43" t="n"/>
      <c r="M34" s="43" t="n"/>
      <c r="N34" s="43" t="n"/>
      <c r="O34" s="43" t="n"/>
      <c r="P34" s="13" t="n"/>
      <c r="Q34" s="1">
        <f>B34</f>
        <v/>
      </c>
      <c r="R34" s="1">
        <f>"IA-"&amp;J34</f>
        <v/>
      </c>
      <c r="S34" s="1">
        <f>CONCATENATE(R34,"-",Q34)</f>
        <v/>
      </c>
    </row>
    <row r="35" ht="32.1" customHeight="1" s="38">
      <c r="A35" s="22" t="n">
        <v>32</v>
      </c>
      <c r="B35" s="9" t="inlineStr">
        <is>
          <t>D030</t>
        </is>
      </c>
      <c r="C35" s="43" t="n"/>
      <c r="D35" s="25" t="inlineStr">
        <is>
          <t>B1F-2电梯合用前室出口处</t>
        </is>
      </c>
      <c r="E35" s="22" t="inlineStr">
        <is>
          <t>吸顶式三技术入侵探测器</t>
        </is>
      </c>
      <c r="F35" s="25" t="inlineStr">
        <is>
          <t>即时</t>
        </is>
      </c>
      <c r="G35" s="25" t="inlineStr">
        <is>
          <t>BOSCH               DS9370-CHI</t>
        </is>
      </c>
      <c r="H35" s="22" t="n">
        <v>63</v>
      </c>
      <c r="I35" s="25" t="inlineStr">
        <is>
          <t>IA-A06/D4</t>
        </is>
      </c>
      <c r="J35" s="43" t="n"/>
      <c r="K35" s="43" t="n"/>
      <c r="L35" s="43" t="n"/>
      <c r="M35" s="43" t="n"/>
      <c r="N35" s="43" t="n"/>
      <c r="O35" s="43" t="n"/>
      <c r="P35" s="13" t="n"/>
      <c r="Q35" s="1">
        <f>B35</f>
        <v/>
      </c>
      <c r="R35" s="1">
        <f>"IA-"&amp;J35</f>
        <v/>
      </c>
      <c r="S35" s="1">
        <f>CONCATENATE(R35,"-",Q35)</f>
        <v/>
      </c>
    </row>
    <row r="36" ht="32.1" customHeight="1" s="38">
      <c r="A36" s="22" t="n">
        <v>33</v>
      </c>
      <c r="B36" s="9" t="inlineStr">
        <is>
          <t>D031</t>
        </is>
      </c>
      <c r="C36" s="42" t="n"/>
      <c r="D36" s="25" t="inlineStr">
        <is>
          <t>B1P-5电梯门口</t>
        </is>
      </c>
      <c r="E36" s="22" t="inlineStr">
        <is>
          <t>吸顶式三技术入侵探测器</t>
        </is>
      </c>
      <c r="F36" s="25" t="inlineStr">
        <is>
          <t>即时</t>
        </is>
      </c>
      <c r="G36" s="25" t="inlineStr">
        <is>
          <t>BOSCH               DS9370-CHI</t>
        </is>
      </c>
      <c r="H36" s="22" t="n">
        <v>42</v>
      </c>
      <c r="I36" s="25" t="inlineStr">
        <is>
          <t>IA-A06/D5</t>
        </is>
      </c>
      <c r="J36" s="42" t="n"/>
      <c r="K36" s="42" t="n"/>
      <c r="L36" s="42" t="n"/>
      <c r="M36" s="42" t="n"/>
      <c r="N36" s="42" t="n"/>
      <c r="O36" s="42" t="n"/>
      <c r="P36" s="13" t="n"/>
      <c r="Q36" s="1">
        <f>B36</f>
        <v/>
      </c>
      <c r="R36" s="1">
        <f>"IA-"&amp;J36</f>
        <v/>
      </c>
      <c r="S36" s="1">
        <f>CONCATENATE(R36,"-",Q36)</f>
        <v/>
      </c>
    </row>
    <row r="37" ht="32.1" customHeight="1" s="38">
      <c r="A37" s="22" t="n">
        <v>34</v>
      </c>
      <c r="B37" s="9" t="inlineStr">
        <is>
          <t>D032</t>
        </is>
      </c>
      <c r="C37" s="25" t="inlineStr">
        <is>
          <t>A10B-01-1-7F</t>
        </is>
      </c>
      <c r="D37" s="25" t="inlineStr">
        <is>
          <t>STB1-2楼梯前室出口处</t>
        </is>
      </c>
      <c r="E37" s="22" t="inlineStr">
        <is>
          <t>吸顶式三技术入侵探测器</t>
        </is>
      </c>
      <c r="F37" s="25" t="inlineStr">
        <is>
          <t>即时</t>
        </is>
      </c>
      <c r="G37" s="25" t="inlineStr">
        <is>
          <t>BOSCH               DS9370-CHI</t>
        </is>
      </c>
      <c r="H37" s="22" t="n">
        <v>29</v>
      </c>
      <c r="I37" s="25" t="inlineStr">
        <is>
          <t>IA-A07/D1</t>
        </is>
      </c>
      <c r="J37" s="25" t="inlineStr">
        <is>
          <t>IA-A07</t>
        </is>
      </c>
      <c r="K37" s="22" t="inlineStr">
        <is>
          <t>防区地址模块</t>
        </is>
      </c>
      <c r="L37" s="25" t="inlineStr">
        <is>
          <t>BOSCH  DS7432i-CHI</t>
        </is>
      </c>
      <c r="M37" s="22" t="n">
        <v>5</v>
      </c>
      <c r="N37" s="22" t="n"/>
      <c r="O37" s="22" t="n">
        <v>8</v>
      </c>
      <c r="P37" s="13" t="n"/>
      <c r="Q37" s="1">
        <f>B37</f>
        <v/>
      </c>
      <c r="R37" s="1">
        <f>"IA-"&amp;J37</f>
        <v/>
      </c>
      <c r="S37" s="1">
        <f>CONCATENATE(R37,"-",Q37)</f>
        <v/>
      </c>
    </row>
    <row r="38" ht="32.1" customHeight="1" s="38">
      <c r="A38" s="22" t="n">
        <v>35</v>
      </c>
      <c r="B38" s="9" t="inlineStr">
        <is>
          <t>D033</t>
        </is>
      </c>
      <c r="C38" s="43" t="n"/>
      <c r="D38" s="25" t="inlineStr">
        <is>
          <t>电梯厅靠南走廊侧</t>
        </is>
      </c>
      <c r="E38" s="22" t="inlineStr">
        <is>
          <t>吸顶式三技术入侵探测器</t>
        </is>
      </c>
      <c r="F38" s="25" t="inlineStr">
        <is>
          <t>即时</t>
        </is>
      </c>
      <c r="G38" s="25" t="inlineStr">
        <is>
          <t>BOSCH               DS9370-CHI</t>
        </is>
      </c>
      <c r="H38" s="22" t="n">
        <v>70</v>
      </c>
      <c r="I38" s="25" t="inlineStr">
        <is>
          <t>IA-A07/D2</t>
        </is>
      </c>
      <c r="J38" s="43" t="n"/>
      <c r="K38" s="43" t="n"/>
      <c r="L38" s="43" t="n"/>
      <c r="M38" s="43" t="n"/>
      <c r="N38" s="43" t="n"/>
      <c r="O38" s="43" t="n"/>
      <c r="P38" s="13" t="n"/>
      <c r="Q38" s="1">
        <f>B38</f>
        <v/>
      </c>
      <c r="R38" s="1">
        <f>"IA-"&amp;J38</f>
        <v/>
      </c>
      <c r="S38" s="1">
        <f>CONCATENATE(R38,"-",Q38)</f>
        <v/>
      </c>
    </row>
    <row r="39" ht="32.1" customHeight="1" s="38">
      <c r="A39" s="22" t="n">
        <v>36</v>
      </c>
      <c r="B39" s="9" t="inlineStr">
        <is>
          <t>D034</t>
        </is>
      </c>
      <c r="C39" s="43" t="n"/>
      <c r="D39" s="25" t="inlineStr">
        <is>
          <t>电梯厅靠北走廊侧</t>
        </is>
      </c>
      <c r="E39" s="22" t="inlineStr">
        <is>
          <t>吸顶式三技术入侵探测器</t>
        </is>
      </c>
      <c r="F39" s="25" t="inlineStr">
        <is>
          <t>即时</t>
        </is>
      </c>
      <c r="G39" s="25" t="inlineStr">
        <is>
          <t>BOSCH               DS9370-CHI</t>
        </is>
      </c>
      <c r="H39" s="22" t="n">
        <v>27</v>
      </c>
      <c r="I39" s="25" t="inlineStr">
        <is>
          <t>IA-A07/D3</t>
        </is>
      </c>
      <c r="J39" s="43" t="n"/>
      <c r="K39" s="43" t="n"/>
      <c r="L39" s="43" t="n"/>
      <c r="M39" s="43" t="n"/>
      <c r="N39" s="43" t="n"/>
      <c r="O39" s="43" t="n"/>
      <c r="P39" s="13" t="n"/>
      <c r="Q39" s="1">
        <f>B39</f>
        <v/>
      </c>
      <c r="R39" s="1">
        <f>"IA-"&amp;J39</f>
        <v/>
      </c>
      <c r="S39" s="1">
        <f>CONCATENATE(R39,"-",Q39)</f>
        <v/>
      </c>
    </row>
    <row r="40" ht="32.1" customHeight="1" s="38">
      <c r="A40" s="22" t="n">
        <v>37</v>
      </c>
      <c r="B40" s="9" t="inlineStr">
        <is>
          <t>D035</t>
        </is>
      </c>
      <c r="C40" s="43" t="n"/>
      <c r="D40" s="25" t="inlineStr">
        <is>
          <t>B1F-2电梯合用前室出口处</t>
        </is>
      </c>
      <c r="E40" s="22" t="inlineStr">
        <is>
          <t>吸顶式三技术入侵探测器</t>
        </is>
      </c>
      <c r="F40" s="25" t="inlineStr">
        <is>
          <t>即时</t>
        </is>
      </c>
      <c r="G40" s="25" t="inlineStr">
        <is>
          <t>BOSCH               DS9370-CHI</t>
        </is>
      </c>
      <c r="H40" s="22" t="n">
        <v>46</v>
      </c>
      <c r="I40" s="25" t="inlineStr">
        <is>
          <t>IA-A07/D4</t>
        </is>
      </c>
      <c r="J40" s="43" t="n"/>
      <c r="K40" s="43" t="n"/>
      <c r="L40" s="43" t="n"/>
      <c r="M40" s="43" t="n"/>
      <c r="N40" s="43" t="n"/>
      <c r="O40" s="43" t="n"/>
      <c r="P40" s="13" t="n"/>
      <c r="Q40" s="1">
        <f>B40</f>
        <v/>
      </c>
      <c r="R40" s="1">
        <f>"IA-"&amp;J40</f>
        <v/>
      </c>
      <c r="S40" s="1">
        <f>CONCATENATE(R40,"-",Q40)</f>
        <v/>
      </c>
    </row>
    <row r="41" ht="32.1" customHeight="1" s="38">
      <c r="A41" s="22" t="n">
        <v>38</v>
      </c>
      <c r="B41" s="9" t="inlineStr">
        <is>
          <t>D036</t>
        </is>
      </c>
      <c r="C41" s="43" t="n"/>
      <c r="D41" s="25" t="inlineStr">
        <is>
          <t>B1P-5电梯门口</t>
        </is>
      </c>
      <c r="E41" s="22" t="inlineStr">
        <is>
          <t>吸顶式三技术入侵探测器</t>
        </is>
      </c>
      <c r="F41" s="25" t="inlineStr">
        <is>
          <t>即时</t>
        </is>
      </c>
      <c r="G41" s="25" t="inlineStr">
        <is>
          <t>BOSCH               DS9370-CHI</t>
        </is>
      </c>
      <c r="H41" s="22" t="n">
        <v>76</v>
      </c>
      <c r="I41" s="25" t="inlineStr">
        <is>
          <t>IA-A07/D5</t>
        </is>
      </c>
      <c r="J41" s="42" t="n"/>
      <c r="K41" s="42" t="n"/>
      <c r="L41" s="42" t="n"/>
      <c r="M41" s="42" t="n"/>
      <c r="N41" s="42" t="n"/>
      <c r="O41" s="42" t="n"/>
      <c r="P41" s="13" t="n"/>
      <c r="Q41" s="1">
        <f>B41</f>
        <v/>
      </c>
      <c r="R41" s="1">
        <f>"IA-"&amp;J41</f>
        <v/>
      </c>
      <c r="S41" s="1">
        <f>CONCATENATE(R41,"-",Q41)</f>
        <v/>
      </c>
    </row>
    <row r="42" ht="32.1" customHeight="1" s="38">
      <c r="A42" s="22" t="n">
        <v>39</v>
      </c>
      <c r="B42" s="9" t="inlineStr">
        <is>
          <t>D037</t>
        </is>
      </c>
      <c r="C42" s="43" t="n"/>
      <c r="D42" s="25" t="inlineStr">
        <is>
          <t>STB1-2楼梯前室出口处</t>
        </is>
      </c>
      <c r="E42" s="22" t="inlineStr">
        <is>
          <t>吸顶式三技术入侵探测器</t>
        </is>
      </c>
      <c r="F42" s="25" t="inlineStr">
        <is>
          <t>即时</t>
        </is>
      </c>
      <c r="G42" s="25" t="inlineStr">
        <is>
          <t>BOSCH               DS9370-CHI</t>
        </is>
      </c>
      <c r="H42" s="22" t="n">
        <v>72</v>
      </c>
      <c r="I42" s="25" t="inlineStr">
        <is>
          <t>IA-A08/D1</t>
        </is>
      </c>
      <c r="J42" s="25" t="inlineStr">
        <is>
          <t>IA-A08</t>
        </is>
      </c>
      <c r="K42" s="22" t="inlineStr">
        <is>
          <t>防区地址模块</t>
        </is>
      </c>
      <c r="L42" s="25" t="inlineStr">
        <is>
          <t>BOSCH  DS7432i-CHI</t>
        </is>
      </c>
      <c r="M42" s="22" t="n">
        <v>5</v>
      </c>
      <c r="N42" s="22" t="n"/>
      <c r="O42" s="22" t="n">
        <v>8</v>
      </c>
      <c r="P42" s="13" t="n"/>
      <c r="Q42" s="1">
        <f>B42</f>
        <v/>
      </c>
      <c r="R42" s="1">
        <f>"IA-"&amp;J42</f>
        <v/>
      </c>
      <c r="S42" s="1">
        <f>CONCATENATE(R42,"-",Q42)</f>
        <v/>
      </c>
    </row>
    <row r="43" ht="32.1" customHeight="1" s="38">
      <c r="A43" s="22" t="n">
        <v>40</v>
      </c>
      <c r="B43" s="9" t="inlineStr">
        <is>
          <t>D038</t>
        </is>
      </c>
      <c r="C43" s="43" t="n"/>
      <c r="D43" s="25" t="inlineStr">
        <is>
          <t>电梯厅靠南走廊侧</t>
        </is>
      </c>
      <c r="E43" s="22" t="inlineStr">
        <is>
          <t>吸顶式三技术入侵探测器</t>
        </is>
      </c>
      <c r="F43" s="25" t="inlineStr">
        <is>
          <t>即时</t>
        </is>
      </c>
      <c r="G43" s="25" t="inlineStr">
        <is>
          <t>BOSCH               DS9370-CHI</t>
        </is>
      </c>
      <c r="H43" s="22" t="n">
        <v>38</v>
      </c>
      <c r="I43" s="25" t="inlineStr">
        <is>
          <t>IA-A08/D2</t>
        </is>
      </c>
      <c r="J43" s="43" t="n"/>
      <c r="K43" s="43" t="n"/>
      <c r="L43" s="43" t="n"/>
      <c r="M43" s="43" t="n"/>
      <c r="N43" s="43" t="n"/>
      <c r="O43" s="43" t="n"/>
      <c r="P43" s="13" t="n"/>
      <c r="Q43" s="1">
        <f>B43</f>
        <v/>
      </c>
      <c r="R43" s="1">
        <f>"IA-"&amp;J43</f>
        <v/>
      </c>
      <c r="S43" s="1">
        <f>CONCATENATE(R43,"-",Q43)</f>
        <v/>
      </c>
    </row>
    <row r="44" ht="32.1" customHeight="1" s="38">
      <c r="A44" s="22" t="n">
        <v>41</v>
      </c>
      <c r="B44" s="9" t="inlineStr">
        <is>
          <t>D039</t>
        </is>
      </c>
      <c r="C44" s="43" t="n"/>
      <c r="D44" s="25" t="inlineStr">
        <is>
          <t>电梯厅靠北走廊侧</t>
        </is>
      </c>
      <c r="E44" s="22" t="inlineStr">
        <is>
          <t>吸顶式三技术入侵探测器</t>
        </is>
      </c>
      <c r="F44" s="25" t="inlineStr">
        <is>
          <t>即时</t>
        </is>
      </c>
      <c r="G44" s="25" t="inlineStr">
        <is>
          <t>BOSCH               DS9370-CHI</t>
        </is>
      </c>
      <c r="H44" s="22" t="n">
        <v>50</v>
      </c>
      <c r="I44" s="25" t="inlineStr">
        <is>
          <t>IA-A08/D3</t>
        </is>
      </c>
      <c r="J44" s="43" t="n"/>
      <c r="K44" s="43" t="n"/>
      <c r="L44" s="43" t="n"/>
      <c r="M44" s="43" t="n"/>
      <c r="N44" s="43" t="n"/>
      <c r="O44" s="43" t="n"/>
      <c r="P44" s="13" t="n"/>
      <c r="Q44" s="1">
        <f>B44</f>
        <v/>
      </c>
      <c r="R44" s="1">
        <f>"IA-"&amp;J44</f>
        <v/>
      </c>
      <c r="S44" s="1">
        <f>CONCATENATE(R44,"-",Q44)</f>
        <v/>
      </c>
    </row>
    <row r="45" ht="32.1" customHeight="1" s="38">
      <c r="A45" s="22" t="n">
        <v>42</v>
      </c>
      <c r="B45" s="9" t="inlineStr">
        <is>
          <t>D040</t>
        </is>
      </c>
      <c r="C45" s="43" t="n"/>
      <c r="D45" s="25" t="inlineStr">
        <is>
          <t>B1F-2电梯合用前室出口处</t>
        </is>
      </c>
      <c r="E45" s="22" t="inlineStr">
        <is>
          <t>吸顶式三技术入侵探测器</t>
        </is>
      </c>
      <c r="F45" s="25" t="inlineStr">
        <is>
          <t>即时</t>
        </is>
      </c>
      <c r="G45" s="25" t="inlineStr">
        <is>
          <t>BOSCH               DS9370-CHI</t>
        </is>
      </c>
      <c r="H45" s="22" t="n">
        <v>57</v>
      </c>
      <c r="I45" s="25" t="inlineStr">
        <is>
          <t>IA-A08/D4</t>
        </is>
      </c>
      <c r="J45" s="43" t="n"/>
      <c r="K45" s="43" t="n"/>
      <c r="L45" s="43" t="n"/>
      <c r="M45" s="43" t="n"/>
      <c r="N45" s="43" t="n"/>
      <c r="O45" s="43" t="n"/>
      <c r="P45" s="13" t="n"/>
      <c r="Q45" s="1">
        <f>B45</f>
        <v/>
      </c>
      <c r="R45" s="1">
        <f>"IA-"&amp;J45</f>
        <v/>
      </c>
      <c r="S45" s="1">
        <f>CONCATENATE(R45,"-",Q45)</f>
        <v/>
      </c>
    </row>
    <row r="46" ht="32.1" customHeight="1" s="38">
      <c r="A46" s="22" t="n">
        <v>43</v>
      </c>
      <c r="B46" s="9" t="inlineStr">
        <is>
          <t>D041</t>
        </is>
      </c>
      <c r="C46" s="42" t="n"/>
      <c r="D46" s="25" t="inlineStr">
        <is>
          <t>B1P-5电梯门口</t>
        </is>
      </c>
      <c r="E46" s="22" t="inlineStr">
        <is>
          <t>吸顶式三技术入侵探测器</t>
        </is>
      </c>
      <c r="F46" s="25" t="inlineStr">
        <is>
          <t>即时</t>
        </is>
      </c>
      <c r="G46" s="25" t="inlineStr">
        <is>
          <t>BOSCH               DS9370-CHI</t>
        </is>
      </c>
      <c r="H46" s="22" t="n">
        <v>23</v>
      </c>
      <c r="I46" s="25" t="inlineStr">
        <is>
          <t>IA-A08/D5</t>
        </is>
      </c>
      <c r="J46" s="42" t="n"/>
      <c r="K46" s="42" t="n"/>
      <c r="L46" s="42" t="n"/>
      <c r="M46" s="42" t="n"/>
      <c r="N46" s="42" t="n"/>
      <c r="O46" s="42" t="n"/>
      <c r="P46" s="13" t="n"/>
      <c r="Q46" s="1">
        <f>B46</f>
        <v/>
      </c>
      <c r="R46" s="1">
        <f>"IA-"&amp;J46</f>
        <v/>
      </c>
      <c r="S46" s="1">
        <f>CONCATENATE(R46,"-",Q46)</f>
        <v/>
      </c>
    </row>
    <row r="47" ht="32.1" customHeight="1" s="38">
      <c r="A47" s="22" t="n">
        <v>44</v>
      </c>
      <c r="B47" s="9" t="inlineStr">
        <is>
          <t>D042</t>
        </is>
      </c>
      <c r="C47" s="25" t="inlineStr">
        <is>
          <t>A10B-01-1-9F</t>
        </is>
      </c>
      <c r="D47" s="25" t="inlineStr">
        <is>
          <t>STB1-2楼梯前室出口处</t>
        </is>
      </c>
      <c r="E47" s="22" t="inlineStr">
        <is>
          <t>吸顶式三技术入侵探测器</t>
        </is>
      </c>
      <c r="F47" s="25" t="inlineStr">
        <is>
          <t>即时</t>
        </is>
      </c>
      <c r="G47" s="25" t="inlineStr">
        <is>
          <t>BOSCH               DS9370-CHI</t>
        </is>
      </c>
      <c r="H47" s="22" t="n">
        <v>39</v>
      </c>
      <c r="I47" s="25" t="inlineStr">
        <is>
          <t>IA-A09/D1</t>
        </is>
      </c>
      <c r="J47" s="25" t="inlineStr">
        <is>
          <t>IA-A09</t>
        </is>
      </c>
      <c r="K47" s="22" t="inlineStr">
        <is>
          <t>防区地址模块</t>
        </is>
      </c>
      <c r="L47" s="25" t="inlineStr">
        <is>
          <t>BOSCH  DS7432i-CHI</t>
        </is>
      </c>
      <c r="M47" s="22" t="n">
        <v>5</v>
      </c>
      <c r="N47" s="22" t="n"/>
      <c r="O47" s="22" t="n">
        <v>8</v>
      </c>
      <c r="P47" s="13" t="n"/>
      <c r="Q47" s="1">
        <f>B47</f>
        <v/>
      </c>
      <c r="R47" s="1">
        <f>"IA-"&amp;J47</f>
        <v/>
      </c>
      <c r="S47" s="1">
        <f>CONCATENATE(R47,"-",Q47)</f>
        <v/>
      </c>
    </row>
    <row r="48" ht="32.1" customHeight="1" s="38">
      <c r="A48" s="22" t="n">
        <v>45</v>
      </c>
      <c r="B48" s="9" t="inlineStr">
        <is>
          <t>D043</t>
        </is>
      </c>
      <c r="C48" s="43" t="n"/>
      <c r="D48" s="25" t="inlineStr">
        <is>
          <t>电梯厅靠南走廊侧</t>
        </is>
      </c>
      <c r="E48" s="22" t="inlineStr">
        <is>
          <t>吸顶式三技术入侵探测器</t>
        </is>
      </c>
      <c r="F48" s="25" t="inlineStr">
        <is>
          <t>即时</t>
        </is>
      </c>
      <c r="G48" s="25" t="inlineStr">
        <is>
          <t>BOSCH               DS9370-CHI</t>
        </is>
      </c>
      <c r="H48" s="22" t="n">
        <v>43</v>
      </c>
      <c r="I48" s="25" t="inlineStr">
        <is>
          <t>IA-A09/D2</t>
        </is>
      </c>
      <c r="J48" s="43" t="n"/>
      <c r="K48" s="43" t="n"/>
      <c r="L48" s="43" t="n"/>
      <c r="M48" s="43" t="n"/>
      <c r="N48" s="43" t="n"/>
      <c r="O48" s="43" t="n"/>
      <c r="P48" s="13" t="n"/>
      <c r="Q48" s="1">
        <f>B48</f>
        <v/>
      </c>
      <c r="R48" s="1">
        <f>"IA-"&amp;J48</f>
        <v/>
      </c>
      <c r="S48" s="1">
        <f>CONCATENATE(R48,"-",Q48)</f>
        <v/>
      </c>
    </row>
    <row r="49" ht="32.1" customHeight="1" s="38">
      <c r="A49" s="22" t="n">
        <v>46</v>
      </c>
      <c r="B49" s="9" t="inlineStr">
        <is>
          <t>D044</t>
        </is>
      </c>
      <c r="C49" s="43" t="n"/>
      <c r="D49" s="25" t="inlineStr">
        <is>
          <t>电梯厅靠北走廊侧</t>
        </is>
      </c>
      <c r="E49" s="22" t="inlineStr">
        <is>
          <t>吸顶式三技术入侵探测器</t>
        </is>
      </c>
      <c r="F49" s="25" t="inlineStr">
        <is>
          <t>即时</t>
        </is>
      </c>
      <c r="G49" s="25" t="inlineStr">
        <is>
          <t>BOSCH               DS9370-CHI</t>
        </is>
      </c>
      <c r="H49" s="22" t="n">
        <v>49</v>
      </c>
      <c r="I49" s="25" t="inlineStr">
        <is>
          <t>IA-A09/D3</t>
        </is>
      </c>
      <c r="J49" s="43" t="n"/>
      <c r="K49" s="43" t="n"/>
      <c r="L49" s="43" t="n"/>
      <c r="M49" s="43" t="n"/>
      <c r="N49" s="43" t="n"/>
      <c r="O49" s="43" t="n"/>
      <c r="P49" s="13" t="n"/>
      <c r="Q49" s="1">
        <f>B49</f>
        <v/>
      </c>
      <c r="R49" s="1">
        <f>"IA-"&amp;J49</f>
        <v/>
      </c>
      <c r="S49" s="1">
        <f>CONCATENATE(R49,"-",Q49)</f>
        <v/>
      </c>
    </row>
    <row r="50" ht="32.1" customHeight="1" s="38">
      <c r="A50" s="22" t="n">
        <v>47</v>
      </c>
      <c r="B50" s="9" t="inlineStr">
        <is>
          <t>D045</t>
        </is>
      </c>
      <c r="C50" s="43" t="n"/>
      <c r="D50" s="25" t="inlineStr">
        <is>
          <t>B1F-2电梯合用前室出口处</t>
        </is>
      </c>
      <c r="E50" s="22" t="inlineStr">
        <is>
          <t>吸顶式三技术入侵探测器</t>
        </is>
      </c>
      <c r="F50" s="25" t="inlineStr">
        <is>
          <t>即时</t>
        </is>
      </c>
      <c r="G50" s="25" t="inlineStr">
        <is>
          <t>BOSCH               DS9370-CHI</t>
        </is>
      </c>
      <c r="H50" s="22" t="n">
        <v>26</v>
      </c>
      <c r="I50" s="25" t="inlineStr">
        <is>
          <t>IA-A09/D4</t>
        </is>
      </c>
      <c r="J50" s="43" t="n"/>
      <c r="K50" s="43" t="n"/>
      <c r="L50" s="43" t="n"/>
      <c r="M50" s="43" t="n"/>
      <c r="N50" s="43" t="n"/>
      <c r="O50" s="43" t="n"/>
      <c r="P50" s="13" t="n"/>
      <c r="Q50" s="1">
        <f>B50</f>
        <v/>
      </c>
      <c r="R50" s="1">
        <f>"IA-"&amp;J50</f>
        <v/>
      </c>
      <c r="S50" s="1">
        <f>CONCATENATE(R50,"-",Q50)</f>
        <v/>
      </c>
    </row>
    <row r="51" ht="32.1" customHeight="1" s="38">
      <c r="A51" s="22" t="n">
        <v>48</v>
      </c>
      <c r="B51" s="9" t="inlineStr">
        <is>
          <t>D046</t>
        </is>
      </c>
      <c r="C51" s="43" t="n"/>
      <c r="D51" s="25" t="inlineStr">
        <is>
          <t>B1P-5电梯门口</t>
        </is>
      </c>
      <c r="E51" s="22" t="inlineStr">
        <is>
          <t>吸顶式三技术入侵探测器</t>
        </is>
      </c>
      <c r="F51" s="25" t="inlineStr">
        <is>
          <t>即时</t>
        </is>
      </c>
      <c r="G51" s="25" t="inlineStr">
        <is>
          <t>BOSCH               DS9370-CHI</t>
        </is>
      </c>
      <c r="H51" s="22" t="n">
        <v>55</v>
      </c>
      <c r="I51" s="25" t="inlineStr">
        <is>
          <t>IA-A09/D5</t>
        </is>
      </c>
      <c r="J51" s="43" t="n"/>
      <c r="K51" s="43" t="n"/>
      <c r="L51" s="43" t="n"/>
      <c r="M51" s="43" t="n"/>
      <c r="N51" s="43" t="n"/>
      <c r="O51" s="43" t="n"/>
      <c r="P51" s="13" t="n"/>
      <c r="Q51" s="1">
        <f>B51</f>
        <v/>
      </c>
      <c r="R51" s="1">
        <f>"IA-"&amp;J51</f>
        <v/>
      </c>
      <c r="S51" s="1">
        <f>CONCATENATE(R51,"-",Q51)</f>
        <v/>
      </c>
    </row>
    <row r="52" ht="32.1" customHeight="1" s="38">
      <c r="A52" s="22" t="n">
        <v>49</v>
      </c>
      <c r="B52" s="9" t="inlineStr">
        <is>
          <t>D047</t>
        </is>
      </c>
      <c r="C52" s="43" t="n"/>
      <c r="D52" s="25" t="inlineStr">
        <is>
          <t>STB1-2楼梯前室出口处</t>
        </is>
      </c>
      <c r="E52" s="22" t="inlineStr">
        <is>
          <t>吸顶式三技术入侵探测器</t>
        </is>
      </c>
      <c r="F52" s="25" t="inlineStr">
        <is>
          <t>即时</t>
        </is>
      </c>
      <c r="G52" s="25" t="inlineStr">
        <is>
          <t>BOSCH               DS9370-CHI</t>
        </is>
      </c>
      <c r="H52" s="22" t="n">
        <v>38</v>
      </c>
      <c r="I52" s="25" t="inlineStr">
        <is>
          <t>IA-A09/D6</t>
        </is>
      </c>
      <c r="J52" s="43" t="n"/>
      <c r="K52" s="43" t="n"/>
      <c r="L52" s="43" t="n"/>
      <c r="M52" s="43" t="n"/>
      <c r="N52" s="43" t="n"/>
      <c r="O52" s="43" t="n"/>
      <c r="P52" s="13" t="n"/>
      <c r="Q52" s="1">
        <f>B52</f>
        <v/>
      </c>
      <c r="R52" s="1">
        <f>"IA-"&amp;J52</f>
        <v/>
      </c>
      <c r="S52" s="1">
        <f>CONCATENATE(R52,"-",Q52)</f>
        <v/>
      </c>
    </row>
    <row r="53" ht="32.1" customHeight="1" s="38">
      <c r="A53" s="22" t="n">
        <v>50</v>
      </c>
      <c r="B53" s="9" t="inlineStr">
        <is>
          <t>D048</t>
        </is>
      </c>
      <c r="C53" s="43" t="n"/>
      <c r="D53" s="25" t="inlineStr">
        <is>
          <t>电梯厅靠南走廊侧</t>
        </is>
      </c>
      <c r="E53" s="22" t="inlineStr">
        <is>
          <t>吸顶式三技术入侵探测器</t>
        </is>
      </c>
      <c r="F53" s="25" t="inlineStr">
        <is>
          <t>即时</t>
        </is>
      </c>
      <c r="G53" s="25" t="inlineStr">
        <is>
          <t>BOSCH               DS9370-CHI</t>
        </is>
      </c>
      <c r="H53" s="22" t="n">
        <v>44</v>
      </c>
      <c r="I53" s="25" t="inlineStr">
        <is>
          <t>IA-A09/D7</t>
        </is>
      </c>
      <c r="J53" s="43" t="n"/>
      <c r="K53" s="43" t="n"/>
      <c r="L53" s="43" t="n"/>
      <c r="M53" s="43" t="n"/>
      <c r="N53" s="43" t="n"/>
      <c r="O53" s="43" t="n"/>
      <c r="P53" s="13" t="n"/>
      <c r="Q53" s="1">
        <f>B53</f>
        <v/>
      </c>
      <c r="R53" s="1">
        <f>"IA-"&amp;J53</f>
        <v/>
      </c>
      <c r="S53" s="1">
        <f>CONCATENATE(R53,"-",Q53)</f>
        <v/>
      </c>
    </row>
    <row r="54" ht="32.1" customHeight="1" s="38">
      <c r="A54" s="22" t="n">
        <v>51</v>
      </c>
      <c r="B54" s="9" t="inlineStr">
        <is>
          <t>D049</t>
        </is>
      </c>
      <c r="C54" s="43" t="n"/>
      <c r="D54" s="25" t="inlineStr">
        <is>
          <t>电梯厅靠北走廊侧</t>
        </is>
      </c>
      <c r="E54" s="22" t="inlineStr">
        <is>
          <t>吸顶式三技术入侵探测器</t>
        </is>
      </c>
      <c r="F54" s="25" t="inlineStr">
        <is>
          <t>即时</t>
        </is>
      </c>
      <c r="G54" s="25" t="inlineStr">
        <is>
          <t>BOSCH               DS9370-CHI</t>
        </is>
      </c>
      <c r="H54" s="22" t="n">
        <v>41</v>
      </c>
      <c r="I54" s="25" t="inlineStr">
        <is>
          <t>IA-A09/D8</t>
        </is>
      </c>
      <c r="J54" s="42" t="n"/>
      <c r="K54" s="42" t="n"/>
      <c r="L54" s="42" t="n"/>
      <c r="M54" s="42" t="n"/>
      <c r="N54" s="42" t="n"/>
      <c r="O54" s="42" t="n"/>
      <c r="P54" s="13" t="n"/>
      <c r="Q54" s="1">
        <f>B54</f>
        <v/>
      </c>
      <c r="R54" s="1">
        <f>"IA-"&amp;J54</f>
        <v/>
      </c>
      <c r="S54" s="1">
        <f>CONCATENATE(R54,"-",Q54)</f>
        <v/>
      </c>
    </row>
    <row r="55" ht="32.1" customHeight="1" s="38">
      <c r="A55" s="22" t="n">
        <v>52</v>
      </c>
      <c r="B55" s="9" t="inlineStr">
        <is>
          <t>D050</t>
        </is>
      </c>
      <c r="C55" s="43" t="n"/>
      <c r="D55" s="25" t="inlineStr">
        <is>
          <t>B1F-2电梯合用前室出口处</t>
        </is>
      </c>
      <c r="E55" s="22" t="inlineStr">
        <is>
          <t>吸顶式三技术入侵探测器</t>
        </is>
      </c>
      <c r="F55" s="25" t="inlineStr">
        <is>
          <t>即时</t>
        </is>
      </c>
      <c r="G55" s="25" t="inlineStr">
        <is>
          <t>BOSCH               DS9370-CHI</t>
        </is>
      </c>
      <c r="H55" s="22" t="n">
        <v>44</v>
      </c>
      <c r="I55" s="25" t="inlineStr">
        <is>
          <t>IA-A10/D1</t>
        </is>
      </c>
      <c r="J55" s="25" t="inlineStr">
        <is>
          <t>IA-A10</t>
        </is>
      </c>
      <c r="K55" s="22" t="inlineStr">
        <is>
          <t>防区地址模块</t>
        </is>
      </c>
      <c r="L55" s="25" t="inlineStr">
        <is>
          <t>BOSCH  DS7432i-CHI</t>
        </is>
      </c>
      <c r="M55" s="22" t="n">
        <v>7</v>
      </c>
      <c r="N55" s="22" t="n"/>
      <c r="O55" s="22" t="n">
        <v>8</v>
      </c>
      <c r="P55" s="13" t="n"/>
      <c r="Q55" s="1">
        <f>B55</f>
        <v/>
      </c>
      <c r="R55" s="1">
        <f>"IA-"&amp;J55</f>
        <v/>
      </c>
      <c r="S55" s="1">
        <f>CONCATENATE(R55,"-",Q55)</f>
        <v/>
      </c>
    </row>
    <row r="56" ht="32.1" customHeight="1" s="38">
      <c r="A56" s="22" t="n">
        <v>53</v>
      </c>
      <c r="B56" s="9" t="inlineStr">
        <is>
          <t>D051</t>
        </is>
      </c>
      <c r="C56" s="43" t="n"/>
      <c r="D56" s="25" t="inlineStr">
        <is>
          <t>B1P-5电梯门口</t>
        </is>
      </c>
      <c r="E56" s="22" t="inlineStr">
        <is>
          <t>吸顶式三技术入侵探测器</t>
        </is>
      </c>
      <c r="F56" s="25" t="inlineStr">
        <is>
          <t>即时</t>
        </is>
      </c>
      <c r="G56" s="25" t="inlineStr">
        <is>
          <t>BOSCH               DS9370-CHI</t>
        </is>
      </c>
      <c r="H56" s="22" t="n">
        <v>67</v>
      </c>
      <c r="I56" s="25" t="inlineStr">
        <is>
          <t>IA-A10/D2</t>
        </is>
      </c>
      <c r="J56" s="43" t="n"/>
      <c r="K56" s="43" t="n"/>
      <c r="L56" s="43" t="n"/>
      <c r="M56" s="43" t="n"/>
      <c r="N56" s="43" t="n"/>
      <c r="O56" s="43" t="n"/>
      <c r="P56" s="13" t="n"/>
      <c r="Q56" s="1">
        <f>B56</f>
        <v/>
      </c>
      <c r="R56" s="1">
        <f>"IA-"&amp;J56</f>
        <v/>
      </c>
      <c r="S56" s="1">
        <f>CONCATENATE(R56,"-",Q56)</f>
        <v/>
      </c>
    </row>
    <row r="57" ht="32.1" customHeight="1" s="38">
      <c r="A57" s="22" t="n">
        <v>54</v>
      </c>
      <c r="B57" s="9" t="inlineStr">
        <is>
          <t>D052</t>
        </is>
      </c>
      <c r="C57" s="43" t="n"/>
      <c r="D57" s="25" t="inlineStr">
        <is>
          <t>STB1-3楼梯口</t>
        </is>
      </c>
      <c r="E57" s="22" t="inlineStr">
        <is>
          <t>吸顶式三技术入侵探测器</t>
        </is>
      </c>
      <c r="F57" s="25" t="inlineStr">
        <is>
          <t>即时</t>
        </is>
      </c>
      <c r="G57" s="25" t="inlineStr">
        <is>
          <t>BOSCH               DS9370-CHI</t>
        </is>
      </c>
      <c r="H57" s="22" t="n">
        <v>38</v>
      </c>
      <c r="I57" s="25" t="inlineStr">
        <is>
          <t>IA-A10/D3</t>
        </is>
      </c>
      <c r="J57" s="43" t="n"/>
      <c r="K57" s="43" t="n"/>
      <c r="L57" s="43" t="n"/>
      <c r="M57" s="43" t="n"/>
      <c r="N57" s="43" t="n"/>
      <c r="O57" s="43" t="n"/>
      <c r="P57" s="13" t="n"/>
      <c r="Q57" s="1">
        <f>B57</f>
        <v/>
      </c>
      <c r="R57" s="1">
        <f>"IA-"&amp;J57</f>
        <v/>
      </c>
      <c r="S57" s="1">
        <f>CONCATENATE(R57,"-",Q57)</f>
        <v/>
      </c>
    </row>
    <row r="58" ht="32.1" customHeight="1" s="38">
      <c r="A58" s="22" t="n">
        <v>55</v>
      </c>
      <c r="B58" s="9" t="inlineStr">
        <is>
          <t>D053</t>
        </is>
      </c>
      <c r="C58" s="43" t="n"/>
      <c r="D58" s="25" t="inlineStr">
        <is>
          <t>屋顶消防电梯机房</t>
        </is>
      </c>
      <c r="E58" s="22" t="inlineStr">
        <is>
          <t>被动红外／微波双技术探测器</t>
        </is>
      </c>
      <c r="F58" s="25" t="inlineStr">
        <is>
          <t>即时</t>
        </is>
      </c>
      <c r="G58" s="25" t="inlineStr">
        <is>
          <t>BOSCH               ISC-BDL2-WP12G-CHI</t>
        </is>
      </c>
      <c r="H58" s="22" t="n">
        <v>55</v>
      </c>
      <c r="I58" s="25" t="inlineStr">
        <is>
          <t>IA-A10/D4</t>
        </is>
      </c>
      <c r="J58" s="43" t="n"/>
      <c r="K58" s="43" t="n"/>
      <c r="L58" s="43" t="n"/>
      <c r="M58" s="43" t="n"/>
      <c r="N58" s="43" t="n"/>
      <c r="O58" s="43" t="n"/>
      <c r="P58" s="13" t="n"/>
      <c r="Q58" s="1">
        <f>B58</f>
        <v/>
      </c>
      <c r="R58" s="1">
        <f>"IA-"&amp;J58</f>
        <v/>
      </c>
      <c r="S58" s="1">
        <f>CONCATENATE(R58,"-",Q58)</f>
        <v/>
      </c>
    </row>
    <row r="59" ht="32.1" customHeight="1" s="38">
      <c r="A59" s="22" t="n">
        <v>56</v>
      </c>
      <c r="B59" s="9" t="inlineStr">
        <is>
          <t>D054</t>
        </is>
      </c>
      <c r="C59" s="43" t="n"/>
      <c r="D59" s="25" t="inlineStr">
        <is>
          <t>STB1-2楼梯出口</t>
        </is>
      </c>
      <c r="E59" s="22" t="inlineStr">
        <is>
          <t>吸顶式三技术入侵探测器</t>
        </is>
      </c>
      <c r="F59" s="25" t="inlineStr">
        <is>
          <t>即时</t>
        </is>
      </c>
      <c r="G59" s="25" t="inlineStr">
        <is>
          <t>BOSCH               DS9370-CHI</t>
        </is>
      </c>
      <c r="H59" s="22" t="n">
        <v>75</v>
      </c>
      <c r="I59" s="25" t="inlineStr">
        <is>
          <t>IA-A10/D5</t>
        </is>
      </c>
      <c r="J59" s="43" t="n"/>
      <c r="K59" s="43" t="n"/>
      <c r="L59" s="43" t="n"/>
      <c r="M59" s="43" t="n"/>
      <c r="N59" s="43" t="n"/>
      <c r="O59" s="43" t="n"/>
      <c r="P59" s="13" t="n"/>
      <c r="Q59" s="1">
        <f>B59</f>
        <v/>
      </c>
      <c r="R59" s="1">
        <f>"IA-"&amp;J59</f>
        <v/>
      </c>
      <c r="S59" s="1">
        <f>CONCATENATE(R59,"-",Q59)</f>
        <v/>
      </c>
    </row>
    <row r="60" ht="32.1" customHeight="1" s="38">
      <c r="A60" s="22" t="n">
        <v>57</v>
      </c>
      <c r="B60" s="9" t="inlineStr">
        <is>
          <t>D055</t>
        </is>
      </c>
      <c r="C60" s="43" t="n"/>
      <c r="D60" s="25" t="inlineStr">
        <is>
          <t>屋顶B1P-3电梯机房</t>
        </is>
      </c>
      <c r="E60" s="22" t="inlineStr">
        <is>
          <t>被动红外／微波双技术探测器</t>
        </is>
      </c>
      <c r="F60" s="25" t="inlineStr">
        <is>
          <t>即时</t>
        </is>
      </c>
      <c r="G60" s="25" t="inlineStr">
        <is>
          <t>BOSCH               ISC-BDL2-WP12G-CHI</t>
        </is>
      </c>
      <c r="H60" s="22" t="n">
        <v>68</v>
      </c>
      <c r="I60" s="25" t="inlineStr">
        <is>
          <t>IA-A10/D6</t>
        </is>
      </c>
      <c r="J60" s="43" t="n"/>
      <c r="K60" s="43" t="n"/>
      <c r="L60" s="43" t="n"/>
      <c r="M60" s="43" t="n"/>
      <c r="N60" s="43" t="n"/>
      <c r="O60" s="43" t="n"/>
      <c r="P60" s="13" t="n"/>
      <c r="Q60" s="1">
        <f>B60</f>
        <v/>
      </c>
      <c r="R60" s="1">
        <f>"IA-"&amp;J60</f>
        <v/>
      </c>
      <c r="S60" s="1">
        <f>CONCATENATE(R60,"-",Q60)</f>
        <v/>
      </c>
    </row>
    <row r="61" ht="32.1" customHeight="1" s="38">
      <c r="A61" s="22" t="n">
        <v>58</v>
      </c>
      <c r="B61" s="9" t="inlineStr">
        <is>
          <t>D056</t>
        </is>
      </c>
      <c r="C61" s="42" t="n"/>
      <c r="D61" s="25" t="inlineStr">
        <is>
          <t>屋顶B1P-5电梯机房</t>
        </is>
      </c>
      <c r="E61" s="22" t="inlineStr">
        <is>
          <t>被动红外／微波双技术探测器</t>
        </is>
      </c>
      <c r="F61" s="25" t="inlineStr">
        <is>
          <t>即时</t>
        </is>
      </c>
      <c r="G61" s="25" t="inlineStr">
        <is>
          <t>BOSCH               ISC-BDL2-WP12G-CHI</t>
        </is>
      </c>
      <c r="H61" s="22" t="n">
        <v>47</v>
      </c>
      <c r="I61" s="25" t="inlineStr">
        <is>
          <t>IA-A10/D7</t>
        </is>
      </c>
      <c r="J61" s="42" t="n"/>
      <c r="K61" s="42" t="n"/>
      <c r="L61" s="42" t="n"/>
      <c r="M61" s="42" t="n"/>
      <c r="N61" s="42" t="n"/>
      <c r="O61" s="42" t="n"/>
      <c r="P61" s="13" t="n"/>
      <c r="Q61" s="1">
        <f>B61</f>
        <v/>
      </c>
      <c r="R61" s="1">
        <f>"IA-"&amp;J61</f>
        <v/>
      </c>
      <c r="S61" s="1">
        <f>CONCATENATE(R61,"-",Q61)</f>
        <v/>
      </c>
    </row>
    <row r="62" ht="32.1" customHeight="1" s="38">
      <c r="A62" s="22" t="n">
        <v>59</v>
      </c>
      <c r="B62" s="9" t="inlineStr">
        <is>
          <t>D057</t>
        </is>
      </c>
      <c r="C62" s="25" t="inlineStr">
        <is>
          <t>A10B-01-2-1F</t>
        </is>
      </c>
      <c r="D62" s="25" t="inlineStr">
        <is>
          <t>裙房空调机房</t>
        </is>
      </c>
      <c r="E62" s="22" t="inlineStr">
        <is>
          <t>被动红外／微波双技术探测器</t>
        </is>
      </c>
      <c r="F62" s="25" t="inlineStr">
        <is>
          <t>即时</t>
        </is>
      </c>
      <c r="G62" s="25" t="inlineStr">
        <is>
          <t>BOSCH               ISC-BDL2-WP12G-CHI</t>
        </is>
      </c>
      <c r="H62" s="22" t="n">
        <v>51</v>
      </c>
      <c r="I62" s="25" t="inlineStr">
        <is>
          <t>IA-A11/D1</t>
        </is>
      </c>
      <c r="J62" s="25" t="inlineStr">
        <is>
          <t>IA-A11</t>
        </is>
      </c>
      <c r="K62" s="22" t="inlineStr">
        <is>
          <t>防区地址模块</t>
        </is>
      </c>
      <c r="L62" s="25" t="inlineStr">
        <is>
          <t>BOSCH  DS7432i-CHI</t>
        </is>
      </c>
      <c r="M62" s="22" t="n">
        <v>8</v>
      </c>
      <c r="N62" s="22" t="n"/>
      <c r="O62" s="22" t="n">
        <v>8</v>
      </c>
      <c r="P62" s="13" t="n"/>
      <c r="Q62" s="1">
        <f>B62</f>
        <v/>
      </c>
      <c r="R62" s="1">
        <f>"IA-"&amp;J62</f>
        <v/>
      </c>
      <c r="S62" s="1">
        <f>CONCATENATE(R62,"-",Q62)</f>
        <v/>
      </c>
    </row>
    <row r="63" ht="32.1" customHeight="1" s="38">
      <c r="A63" s="22" t="n">
        <v>60</v>
      </c>
      <c r="B63" s="9" t="inlineStr">
        <is>
          <t>D058</t>
        </is>
      </c>
      <c r="C63" s="43" t="n"/>
      <c r="D63" s="25" t="inlineStr">
        <is>
          <t>大堂入口西侧</t>
        </is>
      </c>
      <c r="E63" s="22" t="inlineStr">
        <is>
          <t>被动红外／微波双技术探测器</t>
        </is>
      </c>
      <c r="F63" s="25" t="inlineStr">
        <is>
          <t>即时</t>
        </is>
      </c>
      <c r="G63" s="25" t="inlineStr">
        <is>
          <t>BOSCH               ISC-BDL2-WP12G-CHI</t>
        </is>
      </c>
      <c r="H63" s="22" t="n">
        <v>43</v>
      </c>
      <c r="I63" s="25" t="inlineStr">
        <is>
          <t>IA-A11/D2</t>
        </is>
      </c>
      <c r="J63" s="43" t="n"/>
      <c r="K63" s="43" t="n"/>
      <c r="L63" s="43" t="n"/>
      <c r="M63" s="43" t="n"/>
      <c r="N63" s="43" t="n"/>
      <c r="O63" s="43" t="n"/>
      <c r="P63" s="13" t="n"/>
      <c r="Q63" s="1">
        <f>B63</f>
        <v/>
      </c>
      <c r="R63" s="1">
        <f>"IA-"&amp;J63</f>
        <v/>
      </c>
      <c r="S63" s="1">
        <f>CONCATENATE(R63,"-",Q63)</f>
        <v/>
      </c>
    </row>
    <row r="64" ht="32.1" customHeight="1" s="38">
      <c r="A64" s="22" t="n">
        <v>61</v>
      </c>
      <c r="B64" s="9" t="inlineStr">
        <is>
          <t>D059</t>
        </is>
      </c>
      <c r="C64" s="43" t="n"/>
      <c r="D64" s="25" t="inlineStr">
        <is>
          <t>大堂入口东侧</t>
        </is>
      </c>
      <c r="E64" s="22" t="inlineStr">
        <is>
          <t>被动红外／微波双技术探测器</t>
        </is>
      </c>
      <c r="F64" s="25" t="inlineStr">
        <is>
          <t>即时</t>
        </is>
      </c>
      <c r="G64" s="25" t="inlineStr">
        <is>
          <t>BOSCH               ISC-BDL2-WP12G-CHI</t>
        </is>
      </c>
      <c r="H64" s="22" t="n">
        <v>51</v>
      </c>
      <c r="I64" s="25" t="inlineStr">
        <is>
          <t>IA-A11/D3</t>
        </is>
      </c>
      <c r="J64" s="43" t="n"/>
      <c r="K64" s="43" t="n"/>
      <c r="L64" s="43" t="n"/>
      <c r="M64" s="43" t="n"/>
      <c r="N64" s="43" t="n"/>
      <c r="O64" s="43" t="n"/>
      <c r="P64" s="13" t="n"/>
      <c r="Q64" s="1">
        <f>B64</f>
        <v/>
      </c>
      <c r="R64" s="1">
        <f>"IA-"&amp;J64</f>
        <v/>
      </c>
      <c r="S64" s="1">
        <f>CONCATENATE(R64,"-",Q64)</f>
        <v/>
      </c>
    </row>
    <row r="65" ht="32.1" customHeight="1" s="38">
      <c r="A65" s="22" t="n">
        <v>62</v>
      </c>
      <c r="B65" s="9" t="inlineStr">
        <is>
          <t>D060</t>
        </is>
      </c>
      <c r="C65" s="43" t="n"/>
      <c r="D65" s="25" t="inlineStr">
        <is>
          <t>电梯厅</t>
        </is>
      </c>
      <c r="E65" s="22" t="inlineStr">
        <is>
          <t>吸顶式三技术入侵探测器</t>
        </is>
      </c>
      <c r="F65" s="25" t="inlineStr">
        <is>
          <t>即时</t>
        </is>
      </c>
      <c r="G65" s="25" t="inlineStr">
        <is>
          <t>BOSCH               DS9370-CHI</t>
        </is>
      </c>
      <c r="H65" s="22" t="n">
        <v>78</v>
      </c>
      <c r="I65" s="25" t="inlineStr">
        <is>
          <t>IA-A11/D4</t>
        </is>
      </c>
      <c r="J65" s="43" t="n"/>
      <c r="K65" s="43" t="n"/>
      <c r="L65" s="43" t="n"/>
      <c r="M65" s="43" t="n"/>
      <c r="N65" s="43" t="n"/>
      <c r="O65" s="43" t="n"/>
      <c r="P65" s="13" t="n"/>
      <c r="Q65" s="1">
        <f>B65</f>
        <v/>
      </c>
      <c r="R65" s="1">
        <f>"IA-"&amp;J65</f>
        <v/>
      </c>
      <c r="S65" s="1">
        <f>CONCATENATE(R65,"-",Q65)</f>
        <v/>
      </c>
    </row>
    <row r="66" ht="32.1" customHeight="1" s="38">
      <c r="A66" s="22" t="n">
        <v>63</v>
      </c>
      <c r="B66" s="9" t="inlineStr">
        <is>
          <t>D061</t>
        </is>
      </c>
      <c r="C66" s="43" t="n"/>
      <c r="D66" s="25" t="inlineStr">
        <is>
          <t>B1F-1电梯合用前室</t>
        </is>
      </c>
      <c r="E66" s="22" t="inlineStr">
        <is>
          <t>吸顶式三技术入侵探测器</t>
        </is>
      </c>
      <c r="F66" s="25" t="inlineStr">
        <is>
          <t>即时</t>
        </is>
      </c>
      <c r="G66" s="25" t="inlineStr">
        <is>
          <t>BOSCH               DS9370-CHI</t>
        </is>
      </c>
      <c r="H66" s="22" t="n">
        <v>32</v>
      </c>
      <c r="I66" s="25" t="inlineStr">
        <is>
          <t>IA-A11/D5</t>
        </is>
      </c>
      <c r="J66" s="43" t="n"/>
      <c r="K66" s="43" t="n"/>
      <c r="L66" s="43" t="n"/>
      <c r="M66" s="43" t="n"/>
      <c r="N66" s="43" t="n"/>
      <c r="O66" s="43" t="n"/>
      <c r="P66" s="13" t="n"/>
      <c r="Q66" s="1">
        <f>B66</f>
        <v/>
      </c>
      <c r="R66" s="1">
        <f>"IA-"&amp;J66</f>
        <v/>
      </c>
      <c r="S66" s="1">
        <f>CONCATENATE(R66,"-",Q66)</f>
        <v/>
      </c>
    </row>
    <row r="67" ht="32.1" customHeight="1" s="38">
      <c r="A67" s="22" t="n">
        <v>64</v>
      </c>
      <c r="B67" s="9" t="inlineStr">
        <is>
          <t>D062</t>
        </is>
      </c>
      <c r="C67" s="43" t="n"/>
      <c r="D67" s="25" t="inlineStr">
        <is>
          <t>STB1-4楼梯下</t>
        </is>
      </c>
      <c r="E67" s="22" t="inlineStr">
        <is>
          <t>吸顶式三技术入侵探测器</t>
        </is>
      </c>
      <c r="F67" s="25" t="inlineStr">
        <is>
          <t>即时</t>
        </is>
      </c>
      <c r="G67" s="25" t="inlineStr">
        <is>
          <t>BOSCH               DS9370-CHI</t>
        </is>
      </c>
      <c r="H67" s="22" t="n">
        <v>23</v>
      </c>
      <c r="I67" s="25" t="inlineStr">
        <is>
          <t>IA-A11/D6</t>
        </is>
      </c>
      <c r="J67" s="43" t="n"/>
      <c r="K67" s="43" t="n"/>
      <c r="L67" s="43" t="n"/>
      <c r="M67" s="43" t="n"/>
      <c r="N67" s="43" t="n"/>
      <c r="O67" s="43" t="n"/>
      <c r="P67" s="13" t="n"/>
      <c r="Q67" s="1">
        <f>B67</f>
        <v/>
      </c>
      <c r="R67" s="1">
        <f>"IA-"&amp;J67</f>
        <v/>
      </c>
      <c r="S67" s="1">
        <f>CONCATENATE(R67,"-",Q67)</f>
        <v/>
      </c>
    </row>
    <row r="68" ht="32.1" customHeight="1" s="38">
      <c r="A68" s="22" t="n">
        <v>65</v>
      </c>
      <c r="B68" s="9" t="inlineStr">
        <is>
          <t>D063</t>
        </is>
      </c>
      <c r="C68" s="43" t="n"/>
      <c r="D68" s="25" t="inlineStr">
        <is>
          <t>STB1-4楼梯上</t>
        </is>
      </c>
      <c r="E68" s="22" t="inlineStr">
        <is>
          <t>吸顶式三技术入侵探测器</t>
        </is>
      </c>
      <c r="F68" s="25" t="inlineStr">
        <is>
          <t>即时</t>
        </is>
      </c>
      <c r="G68" s="25" t="inlineStr">
        <is>
          <t>BOSCH               DS9370-CHI</t>
        </is>
      </c>
      <c r="H68" s="22" t="n">
        <v>33</v>
      </c>
      <c r="I68" s="25" t="inlineStr">
        <is>
          <t>IA-A11/D7</t>
        </is>
      </c>
      <c r="J68" s="43" t="n"/>
      <c r="K68" s="43" t="n"/>
      <c r="L68" s="43" t="n"/>
      <c r="M68" s="43" t="n"/>
      <c r="N68" s="43" t="n"/>
      <c r="O68" s="43" t="n"/>
      <c r="P68" s="13" t="n"/>
      <c r="Q68" s="1">
        <f>B68</f>
        <v/>
      </c>
      <c r="R68" s="1">
        <f>"IA-"&amp;J68</f>
        <v/>
      </c>
      <c r="S68" s="1">
        <f>CONCATENATE(R68,"-",Q68)</f>
        <v/>
      </c>
    </row>
    <row r="69" ht="32.1" customHeight="1" s="38">
      <c r="A69" s="22" t="n">
        <v>66</v>
      </c>
      <c r="B69" s="9" t="inlineStr">
        <is>
          <t>D064</t>
        </is>
      </c>
      <c r="C69" s="43" t="n"/>
      <c r="D69" s="25" t="inlineStr">
        <is>
          <t>B1F-1电梯合用前室出去右侧</t>
        </is>
      </c>
      <c r="E69" s="22" t="inlineStr">
        <is>
          <t>吸顶式三技术入侵探测器</t>
        </is>
      </c>
      <c r="F69" s="25" t="inlineStr">
        <is>
          <t>即时</t>
        </is>
      </c>
      <c r="G69" s="25" t="inlineStr">
        <is>
          <t>BOSCH               DS9370-CHI</t>
        </is>
      </c>
      <c r="H69" s="22" t="n">
        <v>27</v>
      </c>
      <c r="I69" s="25" t="inlineStr">
        <is>
          <t>IA-A11/D8</t>
        </is>
      </c>
      <c r="J69" s="42" t="n"/>
      <c r="K69" s="42" t="n"/>
      <c r="L69" s="42" t="n"/>
      <c r="M69" s="42" t="n"/>
      <c r="N69" s="42" t="n"/>
      <c r="O69" s="42" t="n"/>
      <c r="P69" s="13" t="n"/>
      <c r="Q69" s="1">
        <f>B69</f>
        <v/>
      </c>
      <c r="R69" s="1">
        <f>"IA-"&amp;J69</f>
        <v/>
      </c>
      <c r="S69" s="1">
        <f>CONCATENATE(R69,"-",Q69)</f>
        <v/>
      </c>
    </row>
    <row r="70" ht="32.1" customHeight="1" s="38">
      <c r="A70" s="22" t="n">
        <v>67</v>
      </c>
      <c r="B70" s="9" t="inlineStr">
        <is>
          <t>D065</t>
        </is>
      </c>
      <c r="C70" s="43" t="n"/>
      <c r="D70" s="25" t="inlineStr">
        <is>
          <t>B1F-1电梯合用前室出去左侧</t>
        </is>
      </c>
      <c r="E70" s="22" t="inlineStr">
        <is>
          <t>吸顶式三技术入侵探测器</t>
        </is>
      </c>
      <c r="F70" s="25" t="inlineStr">
        <is>
          <t>即时</t>
        </is>
      </c>
      <c r="G70" s="25" t="inlineStr">
        <is>
          <t>BOSCH               DS9370-CHI</t>
        </is>
      </c>
      <c r="H70" s="22" t="n">
        <v>65</v>
      </c>
      <c r="I70" s="25" t="inlineStr">
        <is>
          <t>IA-A12/D1</t>
        </is>
      </c>
      <c r="J70" s="25" t="inlineStr">
        <is>
          <t>IA-A12</t>
        </is>
      </c>
      <c r="K70" s="22" t="inlineStr">
        <is>
          <t>防区地址模块</t>
        </is>
      </c>
      <c r="L70" s="25" t="inlineStr">
        <is>
          <t>BOSCH  DS7432i-CHI</t>
        </is>
      </c>
      <c r="M70" s="22" t="n">
        <v>4</v>
      </c>
      <c r="N70" s="22" t="n"/>
      <c r="O70" s="22" t="n">
        <v>8</v>
      </c>
      <c r="P70" s="13" t="n"/>
      <c r="Q70" s="1">
        <f>B70</f>
        <v/>
      </c>
      <c r="R70" s="1">
        <f>"IA-"&amp;J70</f>
        <v/>
      </c>
      <c r="S70" s="1">
        <f>CONCATENATE(R70,"-",Q70)</f>
        <v/>
      </c>
    </row>
    <row r="71" ht="32.1" customHeight="1" s="38">
      <c r="A71" s="22" t="n">
        <v>68</v>
      </c>
      <c r="B71" s="9" t="inlineStr">
        <is>
          <t>D066</t>
        </is>
      </c>
      <c r="C71" s="43" t="n"/>
      <c r="D71" s="25" t="inlineStr">
        <is>
          <t>STB1-6楼梯出口</t>
        </is>
      </c>
      <c r="E71" s="22" t="inlineStr">
        <is>
          <t>吸顶式三技术入侵探测器</t>
        </is>
      </c>
      <c r="F71" s="25" t="inlineStr">
        <is>
          <t>即时</t>
        </is>
      </c>
      <c r="G71" s="25" t="inlineStr">
        <is>
          <t>BOSCH               DS9370-CHI</t>
        </is>
      </c>
      <c r="H71" s="22" t="n">
        <v>60</v>
      </c>
      <c r="I71" s="25" t="inlineStr">
        <is>
          <t>IA-A12/D2</t>
        </is>
      </c>
      <c r="J71" s="43" t="n"/>
      <c r="K71" s="43" t="n"/>
      <c r="L71" s="43" t="n"/>
      <c r="M71" s="43" t="n"/>
      <c r="N71" s="43" t="n"/>
      <c r="O71" s="43" t="n"/>
      <c r="P71" s="13" t="n"/>
      <c r="Q71" s="1">
        <f>B71</f>
        <v/>
      </c>
      <c r="R71" s="1">
        <f>"IA-"&amp;J71</f>
        <v/>
      </c>
      <c r="S71" s="1">
        <f>CONCATENATE(R71,"-",Q71)</f>
        <v/>
      </c>
    </row>
    <row r="72" ht="32.1" customHeight="1" s="38">
      <c r="A72" s="22" t="n">
        <v>69</v>
      </c>
      <c r="B72" s="9" t="inlineStr">
        <is>
          <t>A003</t>
        </is>
      </c>
      <c r="C72" s="43" t="n"/>
      <c r="D72" s="25" t="inlineStr">
        <is>
          <t>大堂前台左侧</t>
        </is>
      </c>
      <c r="E72" s="22" t="inlineStr">
        <is>
          <t>紧急按钮</t>
        </is>
      </c>
      <c r="F72" s="25" t="inlineStr">
        <is>
          <t>24小时</t>
        </is>
      </c>
      <c r="G72" s="25" t="inlineStr">
        <is>
          <t>豪恩                HO-01B+</t>
        </is>
      </c>
      <c r="H72" s="22" t="n">
        <v>58</v>
      </c>
      <c r="I72" s="25" t="inlineStr">
        <is>
          <t>IA-A12/D3</t>
        </is>
      </c>
      <c r="J72" s="43" t="n"/>
      <c r="K72" s="43" t="n"/>
      <c r="L72" s="43" t="n"/>
      <c r="M72" s="43" t="n"/>
      <c r="N72" s="43" t="n"/>
      <c r="O72" s="43" t="n"/>
      <c r="P72" s="13" t="n"/>
      <c r="Q72" s="1">
        <f>B72</f>
        <v/>
      </c>
      <c r="R72" s="1">
        <f>"IA-"&amp;J72</f>
        <v/>
      </c>
      <c r="S72" s="1">
        <f>CONCATENATE(R72,"-",Q72)</f>
        <v/>
      </c>
    </row>
    <row r="73" ht="32.1" customHeight="1" s="38">
      <c r="A73" s="22" t="n">
        <v>70</v>
      </c>
      <c r="B73" s="9" t="inlineStr">
        <is>
          <t>A004</t>
        </is>
      </c>
      <c r="C73" s="43" t="n"/>
      <c r="D73" s="25" t="inlineStr">
        <is>
          <t>大堂前台右侧</t>
        </is>
      </c>
      <c r="E73" s="22" t="inlineStr">
        <is>
          <t>紧急按钮</t>
        </is>
      </c>
      <c r="F73" s="25" t="inlineStr">
        <is>
          <t>24小时</t>
        </is>
      </c>
      <c r="G73" s="25" t="inlineStr">
        <is>
          <t>豪恩                HO-01B+</t>
        </is>
      </c>
      <c r="H73" s="22" t="n">
        <v>24</v>
      </c>
      <c r="I73" s="25" t="inlineStr">
        <is>
          <t>IA-A12/D4</t>
        </is>
      </c>
      <c r="J73" s="42" t="n"/>
      <c r="K73" s="42" t="n"/>
      <c r="L73" s="42" t="n"/>
      <c r="M73" s="42" t="n"/>
      <c r="N73" s="42" t="n"/>
      <c r="O73" s="42" t="n"/>
      <c r="P73" s="13" t="n"/>
      <c r="Q73" s="1">
        <f>B73</f>
        <v/>
      </c>
      <c r="R73" s="1">
        <f>"IA-"&amp;J73</f>
        <v/>
      </c>
      <c r="S73" s="1">
        <f>CONCATENATE(R73,"-",Q73)</f>
        <v/>
      </c>
    </row>
    <row r="74" ht="32.1" customHeight="1" s="38">
      <c r="A74" s="22" t="n">
        <v>71</v>
      </c>
      <c r="B74" s="9" t="inlineStr">
        <is>
          <t>D067</t>
        </is>
      </c>
      <c r="C74" s="43" t="n"/>
      <c r="D74" s="25" t="inlineStr">
        <is>
          <t>空调机房北侧门口</t>
        </is>
      </c>
      <c r="E74" s="22" t="inlineStr">
        <is>
          <t>被动红外／微波双技术探测器</t>
        </is>
      </c>
      <c r="F74" s="25" t="inlineStr">
        <is>
          <t>即时</t>
        </is>
      </c>
      <c r="G74" s="25" t="inlineStr">
        <is>
          <t>BOSCH               ISC-BDL2-WP12G-CHI</t>
        </is>
      </c>
      <c r="H74" s="22" t="n">
        <v>72</v>
      </c>
      <c r="I74" s="25" t="inlineStr">
        <is>
          <t>IA-A13/D1</t>
        </is>
      </c>
      <c r="J74" s="25" t="inlineStr">
        <is>
          <t>IA-A13</t>
        </is>
      </c>
      <c r="K74" s="22" t="inlineStr">
        <is>
          <t>防区地址模块</t>
        </is>
      </c>
      <c r="L74" s="25" t="inlineStr">
        <is>
          <t>BOSCH  DS7432i-CHI</t>
        </is>
      </c>
      <c r="M74" s="22" t="n">
        <v>5</v>
      </c>
      <c r="N74" s="22" t="n"/>
      <c r="O74" s="22" t="n">
        <v>8</v>
      </c>
      <c r="P74" s="13" t="n"/>
      <c r="Q74" s="1">
        <f>B74</f>
        <v/>
      </c>
      <c r="R74" s="1">
        <f>"IA-"&amp;J74</f>
        <v/>
      </c>
      <c r="S74" s="1">
        <f>CONCATENATE(R74,"-",Q74)</f>
        <v/>
      </c>
    </row>
    <row r="75" ht="32.1" customHeight="1" s="38">
      <c r="A75" s="22" t="n">
        <v>72</v>
      </c>
      <c r="B75" s="9" t="inlineStr">
        <is>
          <t>D068</t>
        </is>
      </c>
      <c r="C75" s="43" t="n"/>
      <c r="D75" s="25" t="inlineStr">
        <is>
          <t>空调机房西侧门口</t>
        </is>
      </c>
      <c r="E75" s="22" t="inlineStr">
        <is>
          <t>被动红外／微波双技术探测器</t>
        </is>
      </c>
      <c r="F75" s="25" t="inlineStr">
        <is>
          <t>即时</t>
        </is>
      </c>
      <c r="G75" s="25" t="inlineStr">
        <is>
          <t>BOSCH               ISC-BDL2-WP12G-CHI</t>
        </is>
      </c>
      <c r="H75" s="22" t="n">
        <v>28</v>
      </c>
      <c r="I75" s="25" t="inlineStr">
        <is>
          <t>IA-A13/D2</t>
        </is>
      </c>
      <c r="J75" s="43" t="n"/>
      <c r="K75" s="43" t="n"/>
      <c r="L75" s="43" t="n"/>
      <c r="M75" s="43" t="n"/>
      <c r="N75" s="43" t="n"/>
      <c r="O75" s="43" t="n"/>
      <c r="P75" s="13" t="n"/>
      <c r="Q75" s="1">
        <f>B75</f>
        <v/>
      </c>
      <c r="R75" s="1">
        <f>"IA-"&amp;J75</f>
        <v/>
      </c>
      <c r="S75" s="1">
        <f>CONCATENATE(R75,"-",Q75)</f>
        <v/>
      </c>
    </row>
    <row r="76" ht="32.1" customHeight="1" s="38">
      <c r="A76" s="22" t="n">
        <v>73</v>
      </c>
      <c r="B76" s="9" t="inlineStr">
        <is>
          <t>D069</t>
        </is>
      </c>
      <c r="C76" s="43" t="n"/>
      <c r="D76" s="25" t="inlineStr">
        <is>
          <t>STB1-4楼梯前室出口</t>
        </is>
      </c>
      <c r="E76" s="22" t="inlineStr">
        <is>
          <t>吸顶式三技术入侵探测器</t>
        </is>
      </c>
      <c r="F76" s="25" t="inlineStr">
        <is>
          <t>即时</t>
        </is>
      </c>
      <c r="G76" s="25" t="inlineStr">
        <is>
          <t>BOSCH               DS9370-CHI</t>
        </is>
      </c>
      <c r="H76" s="22" t="n">
        <v>35</v>
      </c>
      <c r="I76" s="25" t="inlineStr">
        <is>
          <t>IA-A13/D3</t>
        </is>
      </c>
      <c r="J76" s="43" t="n"/>
      <c r="K76" s="43" t="n"/>
      <c r="L76" s="43" t="n"/>
      <c r="M76" s="43" t="n"/>
      <c r="N76" s="43" t="n"/>
      <c r="O76" s="43" t="n"/>
      <c r="P76" s="13" t="n"/>
      <c r="Q76" s="1">
        <f>B76</f>
        <v/>
      </c>
      <c r="R76" s="1">
        <f>"IA-"&amp;J76</f>
        <v/>
      </c>
      <c r="S76" s="1">
        <f>CONCATENATE(R76,"-",Q76)</f>
        <v/>
      </c>
    </row>
    <row r="77" ht="32.1" customHeight="1" s="38">
      <c r="A77" s="22" t="n">
        <v>74</v>
      </c>
      <c r="B77" s="9" t="inlineStr">
        <is>
          <t>D070</t>
        </is>
      </c>
      <c r="C77" s="43" t="n"/>
      <c r="D77" s="25" t="inlineStr">
        <is>
          <t>B1F-1合用前室出口</t>
        </is>
      </c>
      <c r="E77" s="22" t="inlineStr">
        <is>
          <t>吸顶式三技术入侵探测器</t>
        </is>
      </c>
      <c r="F77" s="25" t="inlineStr">
        <is>
          <t>即时</t>
        </is>
      </c>
      <c r="G77" s="25" t="inlineStr">
        <is>
          <t>BOSCH               DS9370-CHI</t>
        </is>
      </c>
      <c r="H77" s="22" t="n">
        <v>29</v>
      </c>
      <c r="I77" s="25" t="inlineStr">
        <is>
          <t>IA-A13/D4</t>
        </is>
      </c>
      <c r="J77" s="43" t="n"/>
      <c r="K77" s="43" t="n"/>
      <c r="L77" s="43" t="n"/>
      <c r="M77" s="43" t="n"/>
      <c r="N77" s="43" t="n"/>
      <c r="O77" s="43" t="n"/>
      <c r="P77" s="13" t="n"/>
      <c r="Q77" s="1">
        <f>B77</f>
        <v/>
      </c>
      <c r="R77" s="1">
        <f>"IA-"&amp;J77</f>
        <v/>
      </c>
      <c r="S77" s="1">
        <f>CONCATENATE(R77,"-",Q77)</f>
        <v/>
      </c>
    </row>
    <row r="78" ht="32.1" customHeight="1" s="38">
      <c r="A78" s="22" t="n">
        <v>75</v>
      </c>
      <c r="B78" s="9" t="inlineStr">
        <is>
          <t>D071</t>
        </is>
      </c>
      <c r="C78" s="42" t="n"/>
      <c r="D78" s="25" t="inlineStr">
        <is>
          <t>B1P-2电梯厅和走廊交叉口</t>
        </is>
      </c>
      <c r="E78" s="22" t="inlineStr">
        <is>
          <t>吸顶式三技术入侵探测器</t>
        </is>
      </c>
      <c r="F78" s="25" t="inlineStr">
        <is>
          <t>即时</t>
        </is>
      </c>
      <c r="G78" s="25" t="inlineStr">
        <is>
          <t>BOSCH               DS9370-CHI</t>
        </is>
      </c>
      <c r="H78" s="22" t="n">
        <v>31</v>
      </c>
      <c r="I78" s="25" t="inlineStr">
        <is>
          <t>IA-A13/D5</t>
        </is>
      </c>
      <c r="J78" s="42" t="n"/>
      <c r="K78" s="42" t="n"/>
      <c r="L78" s="42" t="n"/>
      <c r="M78" s="42" t="n"/>
      <c r="N78" s="42" t="n"/>
      <c r="O78" s="42" t="n"/>
      <c r="P78" s="13" t="n"/>
      <c r="Q78" s="1">
        <f>B78</f>
        <v/>
      </c>
      <c r="R78" s="1">
        <f>"IA-"&amp;J78</f>
        <v/>
      </c>
      <c r="S78" s="1">
        <f>CONCATENATE(R78,"-",Q78)</f>
        <v/>
      </c>
    </row>
    <row r="79" ht="32.1" customHeight="1" s="38">
      <c r="A79" s="22" t="n">
        <v>76</v>
      </c>
      <c r="B79" s="9" t="inlineStr">
        <is>
          <t>D072</t>
        </is>
      </c>
      <c r="C79" s="25" t="inlineStr">
        <is>
          <t>A10B-02-1-3F</t>
        </is>
      </c>
      <c r="D79" s="25" t="inlineStr">
        <is>
          <t>STB1-4楼梯前室出口</t>
        </is>
      </c>
      <c r="E79" s="22" t="inlineStr">
        <is>
          <t>吸顶式三技术入侵探测器</t>
        </is>
      </c>
      <c r="F79" s="25" t="inlineStr">
        <is>
          <t>即时</t>
        </is>
      </c>
      <c r="G79" s="25" t="inlineStr">
        <is>
          <t>BOSCH               DS9370-CHI</t>
        </is>
      </c>
      <c r="H79" s="22" t="n">
        <v>25</v>
      </c>
      <c r="I79" s="25" t="inlineStr">
        <is>
          <t>IA-A14/D1</t>
        </is>
      </c>
      <c r="J79" s="25" t="inlineStr">
        <is>
          <t>IA-A14</t>
        </is>
      </c>
      <c r="K79" s="22" t="inlineStr">
        <is>
          <t>防区地址模块</t>
        </is>
      </c>
      <c r="L79" s="25" t="inlineStr">
        <is>
          <t>BOSCH  DS7432i-CHI</t>
        </is>
      </c>
      <c r="M79" s="22" t="n">
        <v>6</v>
      </c>
      <c r="N79" s="22" t="n"/>
      <c r="O79" s="22" t="n">
        <v>8</v>
      </c>
      <c r="P79" s="13" t="n"/>
      <c r="Q79" s="1">
        <f>B79</f>
        <v/>
      </c>
      <c r="R79" s="1">
        <f>"IA-"&amp;J79</f>
        <v/>
      </c>
      <c r="S79" s="1">
        <f>CONCATENATE(R79,"-",Q79)</f>
        <v/>
      </c>
    </row>
    <row r="80" ht="32.1" customHeight="1" s="38">
      <c r="A80" s="22" t="n">
        <v>77</v>
      </c>
      <c r="B80" s="9" t="inlineStr">
        <is>
          <t>D073</t>
        </is>
      </c>
      <c r="C80" s="43" t="n"/>
      <c r="D80" s="25" t="inlineStr">
        <is>
          <t>B1F-1合用前室出口</t>
        </is>
      </c>
      <c r="E80" s="22" t="inlineStr">
        <is>
          <t>吸顶式三技术入侵探测器</t>
        </is>
      </c>
      <c r="F80" s="25" t="inlineStr">
        <is>
          <t>即时</t>
        </is>
      </c>
      <c r="G80" s="25" t="inlineStr">
        <is>
          <t>BOSCH               DS9370-CHI</t>
        </is>
      </c>
      <c r="H80" s="22" t="n">
        <v>51</v>
      </c>
      <c r="I80" s="25" t="inlineStr">
        <is>
          <t>IA-A14/D2</t>
        </is>
      </c>
      <c r="J80" s="43" t="n"/>
      <c r="K80" s="43" t="n"/>
      <c r="L80" s="43" t="n"/>
      <c r="M80" s="43" t="n"/>
      <c r="N80" s="43" t="n"/>
      <c r="O80" s="43" t="n"/>
      <c r="P80" s="13" t="n"/>
      <c r="Q80" s="1">
        <f>B80</f>
        <v/>
      </c>
      <c r="R80" s="1">
        <f>"IA-"&amp;J80</f>
        <v/>
      </c>
      <c r="S80" s="1">
        <f>CONCATENATE(R80,"-",Q80)</f>
        <v/>
      </c>
    </row>
    <row r="81" ht="32.1" customHeight="1" s="38">
      <c r="A81" s="22" t="n">
        <v>78</v>
      </c>
      <c r="B81" s="9" t="inlineStr">
        <is>
          <t>D074</t>
        </is>
      </c>
      <c r="C81" s="43" t="n"/>
      <c r="D81" s="25" t="inlineStr">
        <is>
          <t>B1P-2电梯厅和走廊交叉口</t>
        </is>
      </c>
      <c r="E81" s="22" t="inlineStr">
        <is>
          <t>吸顶式三技术入侵探测器</t>
        </is>
      </c>
      <c r="F81" s="25" t="inlineStr">
        <is>
          <t>即时</t>
        </is>
      </c>
      <c r="G81" s="25" t="inlineStr">
        <is>
          <t>BOSCH               DS9370-CHI</t>
        </is>
      </c>
      <c r="H81" s="22" t="n">
        <v>70</v>
      </c>
      <c r="I81" s="25" t="inlineStr">
        <is>
          <t>IA-A14/D3</t>
        </is>
      </c>
      <c r="J81" s="43" t="n"/>
      <c r="K81" s="43" t="n"/>
      <c r="L81" s="43" t="n"/>
      <c r="M81" s="43" t="n"/>
      <c r="N81" s="43" t="n"/>
      <c r="O81" s="43" t="n"/>
      <c r="P81" s="13" t="n"/>
      <c r="Q81" s="1">
        <f>B81</f>
        <v/>
      </c>
      <c r="R81" s="1">
        <f>"IA-"&amp;J81</f>
        <v/>
      </c>
      <c r="S81" s="1">
        <f>CONCATENATE(R81,"-",Q81)</f>
        <v/>
      </c>
    </row>
    <row r="82" ht="32.1" customHeight="1" s="38">
      <c r="A82" s="22" t="n">
        <v>79</v>
      </c>
      <c r="B82" s="9" t="inlineStr">
        <is>
          <t>D075</t>
        </is>
      </c>
      <c r="C82" s="43" t="n"/>
      <c r="D82" s="25" t="inlineStr">
        <is>
          <t>STB1-4楼梯前室出口</t>
        </is>
      </c>
      <c r="E82" s="22" t="inlineStr">
        <is>
          <t>吸顶式三技术入侵探测器</t>
        </is>
      </c>
      <c r="F82" s="25" t="inlineStr">
        <is>
          <t>即时</t>
        </is>
      </c>
      <c r="G82" s="25" t="inlineStr">
        <is>
          <t>BOSCH               DS9370-CHI</t>
        </is>
      </c>
      <c r="H82" s="22" t="n">
        <v>31</v>
      </c>
      <c r="I82" s="25" t="inlineStr">
        <is>
          <t>IA-A14/D4</t>
        </is>
      </c>
      <c r="J82" s="43" t="n"/>
      <c r="K82" s="43" t="n"/>
      <c r="L82" s="43" t="n"/>
      <c r="M82" s="43" t="n"/>
      <c r="N82" s="43" t="n"/>
      <c r="O82" s="43" t="n"/>
      <c r="P82" s="13" t="n"/>
      <c r="Q82" s="1">
        <f>B82</f>
        <v/>
      </c>
      <c r="R82" s="1">
        <f>"IA-"&amp;J82</f>
        <v/>
      </c>
      <c r="S82" s="1">
        <f>CONCATENATE(R82,"-",Q82)</f>
        <v/>
      </c>
    </row>
    <row r="83" ht="32.1" customHeight="1" s="38">
      <c r="A83" s="22" t="n">
        <v>80</v>
      </c>
      <c r="B83" s="9" t="inlineStr">
        <is>
          <t>D076</t>
        </is>
      </c>
      <c r="C83" s="43" t="n"/>
      <c r="D83" s="25" t="inlineStr">
        <is>
          <t>B1F-1合用前室出口</t>
        </is>
      </c>
      <c r="E83" s="22" t="inlineStr">
        <is>
          <t>吸顶式三技术入侵探测器</t>
        </is>
      </c>
      <c r="F83" s="25" t="inlineStr">
        <is>
          <t>即时</t>
        </is>
      </c>
      <c r="G83" s="25" t="inlineStr">
        <is>
          <t>BOSCH               DS9370-CHI</t>
        </is>
      </c>
      <c r="H83" s="22" t="n">
        <v>69</v>
      </c>
      <c r="I83" s="25" t="inlineStr">
        <is>
          <t>IA-A14/D5</t>
        </is>
      </c>
      <c r="J83" s="43" t="n"/>
      <c r="K83" s="43" t="n"/>
      <c r="L83" s="43" t="n"/>
      <c r="M83" s="43" t="n"/>
      <c r="N83" s="43" t="n"/>
      <c r="O83" s="43" t="n"/>
      <c r="P83" s="13" t="n"/>
      <c r="Q83" s="1">
        <f>B83</f>
        <v/>
      </c>
      <c r="R83" s="1">
        <f>"IA-"&amp;J83</f>
        <v/>
      </c>
      <c r="S83" s="1">
        <f>CONCATENATE(R83,"-",Q83)</f>
        <v/>
      </c>
    </row>
    <row r="84" ht="32.1" customHeight="1" s="38">
      <c r="A84" s="22" t="n">
        <v>81</v>
      </c>
      <c r="B84" s="9" t="inlineStr">
        <is>
          <t>D077</t>
        </is>
      </c>
      <c r="C84" s="42" t="n"/>
      <c r="D84" s="25" t="inlineStr">
        <is>
          <t>B1P-2电梯厅和走廊交叉口</t>
        </is>
      </c>
      <c r="E84" s="22" t="inlineStr">
        <is>
          <t>吸顶式三技术入侵探测器</t>
        </is>
      </c>
      <c r="F84" s="25" t="inlineStr">
        <is>
          <t>即时</t>
        </is>
      </c>
      <c r="G84" s="25" t="inlineStr">
        <is>
          <t>BOSCH               DS9370-CHI</t>
        </is>
      </c>
      <c r="H84" s="22" t="n">
        <v>63</v>
      </c>
      <c r="I84" s="25" t="inlineStr">
        <is>
          <t>IA-A14/D6</t>
        </is>
      </c>
      <c r="J84" s="42" t="n"/>
      <c r="K84" s="42" t="n"/>
      <c r="L84" s="42" t="n"/>
      <c r="M84" s="42" t="n"/>
      <c r="N84" s="42" t="n"/>
      <c r="O84" s="42" t="n"/>
      <c r="P84" s="13" t="n"/>
      <c r="Q84" s="1">
        <f>B84</f>
        <v/>
      </c>
      <c r="R84" s="1">
        <f>"IA-"&amp;J84</f>
        <v/>
      </c>
      <c r="S84" s="1">
        <f>CONCATENATE(R84,"-",Q84)</f>
        <v/>
      </c>
    </row>
    <row r="85" ht="32.1" customHeight="1" s="38">
      <c r="A85" s="22" t="n">
        <v>82</v>
      </c>
      <c r="B85" s="9" t="inlineStr">
        <is>
          <t>D078</t>
        </is>
      </c>
      <c r="C85" s="25" t="inlineStr">
        <is>
          <t>A10B-02-1-5F</t>
        </is>
      </c>
      <c r="D85" s="25" t="inlineStr">
        <is>
          <t>STB1-4楼梯前室出口</t>
        </is>
      </c>
      <c r="E85" s="22" t="inlineStr">
        <is>
          <t>吸顶式三技术入侵探测器</t>
        </is>
      </c>
      <c r="F85" s="25" t="inlineStr">
        <is>
          <t>即时</t>
        </is>
      </c>
      <c r="G85" s="25" t="inlineStr">
        <is>
          <t>BOSCH               DS9370-CHI</t>
        </is>
      </c>
      <c r="H85" s="22" t="n">
        <v>80</v>
      </c>
      <c r="I85" s="25" t="inlineStr">
        <is>
          <t>IA-A15/D1</t>
        </is>
      </c>
      <c r="J85" s="25" t="inlineStr">
        <is>
          <t>IA-A15</t>
        </is>
      </c>
      <c r="K85" s="22" t="inlineStr">
        <is>
          <t>防区地址模块</t>
        </is>
      </c>
      <c r="L85" s="25" t="inlineStr">
        <is>
          <t>BOSCH  DS7432i-CHI</t>
        </is>
      </c>
      <c r="M85" s="22" t="n">
        <v>8</v>
      </c>
      <c r="N85" s="22" t="n"/>
      <c r="O85" s="22" t="n">
        <v>8</v>
      </c>
      <c r="P85" s="13" t="n"/>
      <c r="Q85" s="1">
        <f>B85</f>
        <v/>
      </c>
      <c r="R85" s="1">
        <f>"IA-"&amp;J85</f>
        <v/>
      </c>
      <c r="S85" s="1">
        <f>CONCATENATE(R85,"-",Q85)</f>
        <v/>
      </c>
    </row>
    <row r="86" ht="32.1" customHeight="1" s="38">
      <c r="A86" s="22" t="n">
        <v>83</v>
      </c>
      <c r="B86" s="9" t="inlineStr">
        <is>
          <t>D079</t>
        </is>
      </c>
      <c r="C86" s="43" t="n"/>
      <c r="D86" s="25" t="inlineStr">
        <is>
          <t>B1P-2电梯厅南侧</t>
        </is>
      </c>
      <c r="E86" s="22" t="inlineStr">
        <is>
          <t>吸顶式三技术入侵探测器</t>
        </is>
      </c>
      <c r="F86" s="25" t="inlineStr">
        <is>
          <t>即时</t>
        </is>
      </c>
      <c r="G86" s="25" t="inlineStr">
        <is>
          <t>BOSCH               DS9370-CHI</t>
        </is>
      </c>
      <c r="H86" s="22" t="n">
        <v>46</v>
      </c>
      <c r="I86" s="25" t="inlineStr">
        <is>
          <t>IA-A15/D2</t>
        </is>
      </c>
      <c r="J86" s="43" t="n"/>
      <c r="K86" s="43" t="n"/>
      <c r="L86" s="43" t="n"/>
      <c r="M86" s="43" t="n"/>
      <c r="N86" s="43" t="n"/>
      <c r="O86" s="43" t="n"/>
      <c r="P86" s="13" t="n"/>
      <c r="Q86" s="1">
        <f>B86</f>
        <v/>
      </c>
      <c r="R86" s="1">
        <f>"IA-"&amp;J86</f>
        <v/>
      </c>
      <c r="S86" s="1">
        <f>CONCATENATE(R86,"-",Q86)</f>
        <v/>
      </c>
    </row>
    <row r="87" ht="32.1" customHeight="1" s="38">
      <c r="A87" s="22" t="n">
        <v>84</v>
      </c>
      <c r="B87" s="9" t="inlineStr">
        <is>
          <t>D080</t>
        </is>
      </c>
      <c r="C87" s="43" t="n"/>
      <c r="D87" s="25" t="inlineStr">
        <is>
          <t>B1P-2电梯厅北侧</t>
        </is>
      </c>
      <c r="E87" s="22" t="inlineStr">
        <is>
          <t>吸顶式三技术入侵探测器</t>
        </is>
      </c>
      <c r="F87" s="25" t="inlineStr">
        <is>
          <t>即时</t>
        </is>
      </c>
      <c r="G87" s="25" t="inlineStr">
        <is>
          <t>BOSCH               DS9370-CHI</t>
        </is>
      </c>
      <c r="H87" s="22" t="n">
        <v>29</v>
      </c>
      <c r="I87" s="25" t="inlineStr">
        <is>
          <t>IA-A15/D3</t>
        </is>
      </c>
      <c r="J87" s="43" t="n"/>
      <c r="K87" s="43" t="n"/>
      <c r="L87" s="43" t="n"/>
      <c r="M87" s="43" t="n"/>
      <c r="N87" s="43" t="n"/>
      <c r="O87" s="43" t="n"/>
      <c r="P87" s="13" t="n"/>
      <c r="Q87" s="1">
        <f>B87</f>
        <v/>
      </c>
      <c r="R87" s="1">
        <f>"IA-"&amp;J87</f>
        <v/>
      </c>
      <c r="S87" s="1">
        <f>CONCATENATE(R87,"-",Q87)</f>
        <v/>
      </c>
    </row>
    <row r="88" ht="32.1" customHeight="1" s="38">
      <c r="A88" s="22" t="n">
        <v>85</v>
      </c>
      <c r="B88" s="9" t="inlineStr">
        <is>
          <t>D081</t>
        </is>
      </c>
      <c r="C88" s="43" t="n"/>
      <c r="D88" s="25" t="inlineStr">
        <is>
          <t>B1F-1合用前室出口</t>
        </is>
      </c>
      <c r="E88" s="22" t="inlineStr">
        <is>
          <t>吸顶式三技术入侵探测器</t>
        </is>
      </c>
      <c r="F88" s="25" t="inlineStr">
        <is>
          <t>即时</t>
        </is>
      </c>
      <c r="G88" s="25" t="inlineStr">
        <is>
          <t>BOSCH               DS9370-CHI</t>
        </is>
      </c>
      <c r="H88" s="22" t="n">
        <v>47</v>
      </c>
      <c r="I88" s="25" t="inlineStr">
        <is>
          <t>IA-A15/D4</t>
        </is>
      </c>
      <c r="J88" s="43" t="n"/>
      <c r="K88" s="43" t="n"/>
      <c r="L88" s="43" t="n"/>
      <c r="M88" s="43" t="n"/>
      <c r="N88" s="43" t="n"/>
      <c r="O88" s="43" t="n"/>
      <c r="P88" s="13" t="n"/>
      <c r="Q88" s="1">
        <f>B88</f>
        <v/>
      </c>
      <c r="R88" s="1">
        <f>"IA-"&amp;J88</f>
        <v/>
      </c>
      <c r="S88" s="1">
        <f>CONCATENATE(R88,"-",Q88)</f>
        <v/>
      </c>
    </row>
    <row r="89" ht="32.1" customHeight="1" s="38">
      <c r="A89" s="22" t="n">
        <v>86</v>
      </c>
      <c r="B89" s="9" t="inlineStr">
        <is>
          <t>D082</t>
        </is>
      </c>
      <c r="C89" s="43" t="n"/>
      <c r="D89" s="25" t="inlineStr">
        <is>
          <t>STB1-4楼梯前室出口</t>
        </is>
      </c>
      <c r="E89" s="22" t="inlineStr">
        <is>
          <t>吸顶式三技术入侵探测器</t>
        </is>
      </c>
      <c r="F89" s="25" t="inlineStr">
        <is>
          <t>即时</t>
        </is>
      </c>
      <c r="G89" s="25" t="inlineStr">
        <is>
          <t>BOSCH               DS9370-CHI</t>
        </is>
      </c>
      <c r="H89" s="22" t="n">
        <v>22</v>
      </c>
      <c r="I89" s="25" t="inlineStr">
        <is>
          <t>IA-A15/D5</t>
        </is>
      </c>
      <c r="J89" s="43" t="n"/>
      <c r="K89" s="43" t="n"/>
      <c r="L89" s="43" t="n"/>
      <c r="M89" s="43" t="n"/>
      <c r="N89" s="43" t="n"/>
      <c r="O89" s="43" t="n"/>
      <c r="P89" s="13" t="n"/>
      <c r="Q89" s="1">
        <f>B89</f>
        <v/>
      </c>
      <c r="R89" s="1">
        <f>"IA-"&amp;J89</f>
        <v/>
      </c>
      <c r="S89" s="1">
        <f>CONCATENATE(R89,"-",Q89)</f>
        <v/>
      </c>
    </row>
    <row r="90" ht="32.1" customHeight="1" s="38">
      <c r="A90" s="22" t="n">
        <v>87</v>
      </c>
      <c r="B90" s="9" t="inlineStr">
        <is>
          <t>D083</t>
        </is>
      </c>
      <c r="C90" s="43" t="n"/>
      <c r="D90" s="25" t="inlineStr">
        <is>
          <t>B1P-2电梯厅南侧</t>
        </is>
      </c>
      <c r="E90" s="22" t="inlineStr">
        <is>
          <t>吸顶式三技术入侵探测器</t>
        </is>
      </c>
      <c r="F90" s="25" t="inlineStr">
        <is>
          <t>即时</t>
        </is>
      </c>
      <c r="G90" s="25" t="inlineStr">
        <is>
          <t>BOSCH               DS9370-CHI</t>
        </is>
      </c>
      <c r="H90" s="22" t="n">
        <v>57</v>
      </c>
      <c r="I90" s="25" t="inlineStr">
        <is>
          <t>IA-A15/D6</t>
        </is>
      </c>
      <c r="J90" s="43" t="n"/>
      <c r="K90" s="43" t="n"/>
      <c r="L90" s="43" t="n"/>
      <c r="M90" s="43" t="n"/>
      <c r="N90" s="43" t="n"/>
      <c r="O90" s="43" t="n"/>
      <c r="P90" s="13" t="n"/>
      <c r="Q90" s="1">
        <f>B90</f>
        <v/>
      </c>
      <c r="R90" s="1">
        <f>"IA-"&amp;J90</f>
        <v/>
      </c>
      <c r="S90" s="1">
        <f>CONCATENATE(R90,"-",Q90)</f>
        <v/>
      </c>
    </row>
    <row r="91" ht="32.1" customHeight="1" s="38">
      <c r="A91" s="22" t="n">
        <v>88</v>
      </c>
      <c r="B91" s="9" t="inlineStr">
        <is>
          <t>D084</t>
        </is>
      </c>
      <c r="C91" s="43" t="n"/>
      <c r="D91" s="25" t="inlineStr">
        <is>
          <t>B1P-2电梯厅北侧</t>
        </is>
      </c>
      <c r="E91" s="22" t="inlineStr">
        <is>
          <t>吸顶式三技术入侵探测器</t>
        </is>
      </c>
      <c r="F91" s="25" t="inlineStr">
        <is>
          <t>即时</t>
        </is>
      </c>
      <c r="G91" s="25" t="inlineStr">
        <is>
          <t>BOSCH               DS9370-CHI</t>
        </is>
      </c>
      <c r="H91" s="22" t="n">
        <v>30</v>
      </c>
      <c r="I91" s="25" t="inlineStr">
        <is>
          <t>IA-A15/D7</t>
        </is>
      </c>
      <c r="J91" s="43" t="n"/>
      <c r="K91" s="43" t="n"/>
      <c r="L91" s="43" t="n"/>
      <c r="M91" s="43" t="n"/>
      <c r="N91" s="43" t="n"/>
      <c r="O91" s="43" t="n"/>
      <c r="P91" s="13" t="n"/>
      <c r="Q91" s="1">
        <f>B91</f>
        <v/>
      </c>
      <c r="R91" s="1">
        <f>"IA-"&amp;J91</f>
        <v/>
      </c>
      <c r="S91" s="1">
        <f>CONCATENATE(R91,"-",Q91)</f>
        <v/>
      </c>
    </row>
    <row r="92" ht="32.1" customHeight="1" s="38">
      <c r="A92" s="22" t="n">
        <v>89</v>
      </c>
      <c r="B92" s="9" t="inlineStr">
        <is>
          <t>D085</t>
        </is>
      </c>
      <c r="C92" s="43" t="n"/>
      <c r="D92" s="25" t="inlineStr">
        <is>
          <t>B1F-1合用前室出口</t>
        </is>
      </c>
      <c r="E92" s="22" t="inlineStr">
        <is>
          <t>吸顶式三技术入侵探测器</t>
        </is>
      </c>
      <c r="F92" s="25" t="inlineStr">
        <is>
          <t>即时</t>
        </is>
      </c>
      <c r="G92" s="25" t="inlineStr">
        <is>
          <t>BOSCH               DS9370-CHI</t>
        </is>
      </c>
      <c r="H92" s="22" t="n">
        <v>48</v>
      </c>
      <c r="I92" s="25" t="inlineStr">
        <is>
          <t>IA-A15/D8</t>
        </is>
      </c>
      <c r="J92" s="42" t="n"/>
      <c r="K92" s="42" t="n"/>
      <c r="L92" s="42" t="n"/>
      <c r="M92" s="42" t="n"/>
      <c r="N92" s="42" t="n"/>
      <c r="O92" s="42" t="n"/>
      <c r="P92" s="13" t="n"/>
      <c r="Q92" s="1">
        <f>B92</f>
        <v/>
      </c>
      <c r="R92" s="1">
        <f>"IA-"&amp;J92</f>
        <v/>
      </c>
      <c r="S92" s="1">
        <f>CONCATENATE(R92,"-",Q92)</f>
        <v/>
      </c>
    </row>
    <row r="93" ht="32.1" customHeight="1" s="38">
      <c r="A93" s="22" t="n">
        <v>90</v>
      </c>
      <c r="B93" s="9" t="inlineStr">
        <is>
          <t>D086</t>
        </is>
      </c>
      <c r="C93" s="43" t="n"/>
      <c r="D93" s="25" t="inlineStr">
        <is>
          <t>STB1-4楼梯前室出口</t>
        </is>
      </c>
      <c r="E93" s="22" t="inlineStr">
        <is>
          <t>被动红外／微波双技术探测器</t>
        </is>
      </c>
      <c r="F93" s="25" t="inlineStr">
        <is>
          <t>即时</t>
        </is>
      </c>
      <c r="G93" s="25" t="inlineStr">
        <is>
          <t>BOSCH               ISC-BDL2-WP12G-CHI</t>
        </is>
      </c>
      <c r="H93" s="22" t="n">
        <v>52</v>
      </c>
      <c r="I93" s="25" t="inlineStr">
        <is>
          <t>IA-A16/D1</t>
        </is>
      </c>
      <c r="J93" s="25" t="inlineStr">
        <is>
          <t>IA-A16</t>
        </is>
      </c>
      <c r="K93" s="22" t="inlineStr">
        <is>
          <t>防区地址模块</t>
        </is>
      </c>
      <c r="L93" s="25" t="inlineStr">
        <is>
          <t>BOSCH  DS7432i-CHI</t>
        </is>
      </c>
      <c r="M93" s="22" t="n">
        <v>6</v>
      </c>
      <c r="N93" s="22" t="n"/>
      <c r="O93" s="22" t="n">
        <v>8</v>
      </c>
      <c r="P93" s="13" t="n"/>
      <c r="Q93" s="1">
        <f>B93</f>
        <v/>
      </c>
      <c r="R93" s="1">
        <f>"IA-"&amp;J93</f>
        <v/>
      </c>
      <c r="S93" s="1">
        <f>CONCATENATE(R93,"-",Q93)</f>
        <v/>
      </c>
    </row>
    <row r="94" ht="32.1" customHeight="1" s="38">
      <c r="A94" s="22" t="n">
        <v>91</v>
      </c>
      <c r="B94" s="9" t="inlineStr">
        <is>
          <t>D087</t>
        </is>
      </c>
      <c r="C94" s="43" t="n"/>
      <c r="D94" s="25" t="inlineStr">
        <is>
          <t>STB1-4楼梯口</t>
        </is>
      </c>
      <c r="E94" s="22" t="inlineStr">
        <is>
          <t>吸顶式三技术入侵探测器</t>
        </is>
      </c>
      <c r="F94" s="25" t="inlineStr">
        <is>
          <t>即时</t>
        </is>
      </c>
      <c r="G94" s="25" t="inlineStr">
        <is>
          <t>BOSCH               DS9370-CHI</t>
        </is>
      </c>
      <c r="H94" s="22" t="n">
        <v>34</v>
      </c>
      <c r="I94" s="25" t="inlineStr">
        <is>
          <t>IA-A16/D2</t>
        </is>
      </c>
      <c r="J94" s="43" t="n"/>
      <c r="K94" s="43" t="n"/>
      <c r="L94" s="43" t="n"/>
      <c r="M94" s="43" t="n"/>
      <c r="N94" s="43" t="n"/>
      <c r="O94" s="43" t="n"/>
      <c r="P94" s="13" t="n"/>
      <c r="Q94" s="1">
        <f>B94</f>
        <v/>
      </c>
      <c r="R94" s="1">
        <f>"IA-"&amp;J94</f>
        <v/>
      </c>
      <c r="S94" s="1">
        <f>CONCATENATE(R94,"-",Q94)</f>
        <v/>
      </c>
    </row>
    <row r="95" ht="32.1" customHeight="1" s="38">
      <c r="A95" s="22" t="n">
        <v>92</v>
      </c>
      <c r="B95" s="9" t="inlineStr">
        <is>
          <t>D088</t>
        </is>
      </c>
      <c r="C95" s="43" t="n"/>
      <c r="D95" s="25" t="inlineStr">
        <is>
          <t>电梯机房</t>
        </is>
      </c>
      <c r="E95" s="22" t="inlineStr">
        <is>
          <t>被动红外／微波双技术探测器</t>
        </is>
      </c>
      <c r="F95" s="25" t="inlineStr">
        <is>
          <t>即时</t>
        </is>
      </c>
      <c r="G95" s="25" t="inlineStr">
        <is>
          <t>BOSCH               ISC-BDL2-WP12G-CHI</t>
        </is>
      </c>
      <c r="H95" s="22" t="n">
        <v>71</v>
      </c>
      <c r="I95" s="25" t="inlineStr">
        <is>
          <t>IA-A16/D3</t>
        </is>
      </c>
      <c r="J95" s="43" t="n"/>
      <c r="K95" s="43" t="n"/>
      <c r="L95" s="43" t="n"/>
      <c r="M95" s="43" t="n"/>
      <c r="N95" s="43" t="n"/>
      <c r="O95" s="43" t="n"/>
      <c r="P95" s="13" t="n"/>
      <c r="Q95" s="1">
        <f>B95</f>
        <v/>
      </c>
      <c r="R95" s="1">
        <f>"IA-"&amp;J95</f>
        <v/>
      </c>
      <c r="S95" s="1">
        <f>CONCATENATE(R95,"-",Q95)</f>
        <v/>
      </c>
    </row>
    <row r="96" ht="32.1" customHeight="1" s="38">
      <c r="A96" s="22" t="n">
        <v>93</v>
      </c>
      <c r="B96" s="9" t="inlineStr">
        <is>
          <t>D089</t>
        </is>
      </c>
      <c r="C96" s="43" t="n"/>
      <c r="D96" s="25" t="inlineStr">
        <is>
          <t>消防电梯机房</t>
        </is>
      </c>
      <c r="E96" s="22" t="inlineStr">
        <is>
          <t>被动红外／微波双技术探测器</t>
        </is>
      </c>
      <c r="F96" s="25" t="inlineStr">
        <is>
          <t>即时</t>
        </is>
      </c>
      <c r="G96" s="25" t="inlineStr">
        <is>
          <t>BOSCH               ISC-BDL2-WP12G-CHI</t>
        </is>
      </c>
      <c r="H96" s="22" t="n">
        <v>50</v>
      </c>
      <c r="I96" s="25" t="inlineStr">
        <is>
          <t>IA-A16/D4</t>
        </is>
      </c>
      <c r="J96" s="43" t="n"/>
      <c r="K96" s="43" t="n"/>
      <c r="L96" s="43" t="n"/>
      <c r="M96" s="43" t="n"/>
      <c r="N96" s="43" t="n"/>
      <c r="O96" s="43" t="n"/>
      <c r="P96" s="13" t="n"/>
      <c r="Q96" s="1">
        <f>B96</f>
        <v/>
      </c>
      <c r="R96" s="1">
        <f>"IA-"&amp;J96</f>
        <v/>
      </c>
      <c r="S96" s="1">
        <f>CONCATENATE(R96,"-",Q96)</f>
        <v/>
      </c>
    </row>
    <row r="97" ht="32.1" customHeight="1" s="38">
      <c r="A97" s="22" t="n">
        <v>94</v>
      </c>
      <c r="B97" s="9" t="inlineStr">
        <is>
          <t>D090</t>
        </is>
      </c>
      <c r="C97" s="43" t="n"/>
      <c r="D97" s="25" t="inlineStr">
        <is>
          <t>STB1-1楼梯口</t>
        </is>
      </c>
      <c r="E97" s="22" t="inlineStr">
        <is>
          <t>吸顶式三技术入侵探测器</t>
        </is>
      </c>
      <c r="F97" s="25" t="inlineStr">
        <is>
          <t>即时</t>
        </is>
      </c>
      <c r="G97" s="25" t="inlineStr">
        <is>
          <t>BOSCH               DS9370-CHI</t>
        </is>
      </c>
      <c r="H97" s="22" t="n">
        <v>26</v>
      </c>
      <c r="I97" s="25" t="inlineStr">
        <is>
          <t>IA-A16/D5</t>
        </is>
      </c>
      <c r="J97" s="43" t="n"/>
      <c r="K97" s="43" t="n"/>
      <c r="L97" s="43" t="n"/>
      <c r="M97" s="43" t="n"/>
      <c r="N97" s="43" t="n"/>
      <c r="O97" s="43" t="n"/>
      <c r="P97" s="13" t="n"/>
      <c r="Q97" s="1">
        <f>B97</f>
        <v/>
      </c>
      <c r="R97" s="1">
        <f>"IA-"&amp;J97</f>
        <v/>
      </c>
      <c r="S97" s="1">
        <f>CONCATENATE(R97,"-",Q97)</f>
        <v/>
      </c>
    </row>
    <row r="98" ht="32.1" customHeight="1" s="38">
      <c r="A98" s="22" t="n">
        <v>95</v>
      </c>
      <c r="B98" s="9" t="inlineStr">
        <is>
          <t>D091</t>
        </is>
      </c>
      <c r="C98" s="42" t="n"/>
      <c r="D98" s="25" t="inlineStr">
        <is>
          <t>STB1-1楼梯口</t>
        </is>
      </c>
      <c r="E98" s="22" t="inlineStr">
        <is>
          <t>被动红外／微波双技术探测器</t>
        </is>
      </c>
      <c r="F98" s="25" t="inlineStr">
        <is>
          <t>即时</t>
        </is>
      </c>
      <c r="G98" s="25" t="inlineStr">
        <is>
          <t>BOSCH               ISC-BDL2-WP12G-CHI</t>
        </is>
      </c>
      <c r="H98" s="22" t="n">
        <v>21</v>
      </c>
      <c r="I98" s="25" t="inlineStr">
        <is>
          <t>IA-A16/D6</t>
        </is>
      </c>
      <c r="J98" s="42" t="n"/>
      <c r="K98" s="42" t="n"/>
      <c r="L98" s="42" t="n"/>
      <c r="M98" s="42" t="n"/>
      <c r="N98" s="42" t="n"/>
      <c r="O98" s="42" t="n"/>
      <c r="P98" s="13" t="n"/>
      <c r="Q98" s="1">
        <f>B98</f>
        <v/>
      </c>
      <c r="R98" s="1">
        <f>"IA-"&amp;J98</f>
        <v/>
      </c>
      <c r="S98" s="1">
        <f>CONCATENATE(R98,"-",Q98)</f>
        <v/>
      </c>
    </row>
    <row r="99" ht="32.1" customHeight="1" s="38">
      <c r="A99" s="22" t="n">
        <v>96</v>
      </c>
      <c r="B99" s="9" t="inlineStr">
        <is>
          <t>D092</t>
        </is>
      </c>
      <c r="C99" s="25" t="inlineStr">
        <is>
          <t>A10B-01-1-1F</t>
        </is>
      </c>
      <c r="D99" s="25" t="inlineStr">
        <is>
          <t>1F强电机房门口-商业</t>
        </is>
      </c>
      <c r="E99" s="22" t="inlineStr">
        <is>
          <t>被动红外／微波双技术探测器</t>
        </is>
      </c>
      <c r="F99" s="25" t="inlineStr">
        <is>
          <t>即时</t>
        </is>
      </c>
      <c r="G99" s="25" t="inlineStr">
        <is>
          <t>BOSCH               ISC-BDL2-WP12G-CHI</t>
        </is>
      </c>
      <c r="H99" s="22" t="n">
        <v>51</v>
      </c>
      <c r="I99" s="25" t="inlineStr">
        <is>
          <t>IA-A17/D1</t>
        </is>
      </c>
      <c r="J99" s="25" t="inlineStr">
        <is>
          <t>IA-A17</t>
        </is>
      </c>
      <c r="K99" s="22" t="inlineStr">
        <is>
          <t>防区地址模块</t>
        </is>
      </c>
      <c r="L99" s="25" t="inlineStr">
        <is>
          <t>BOSCH  DS7432i-CHI</t>
        </is>
      </c>
      <c r="M99" s="22" t="n">
        <v>3</v>
      </c>
      <c r="N99" s="22" t="n"/>
      <c r="O99" s="22" t="n">
        <v>8</v>
      </c>
      <c r="P99" s="13" t="n"/>
      <c r="Q99" s="1">
        <f>B99</f>
        <v/>
      </c>
      <c r="R99" s="1">
        <f>"IA-"&amp;J99</f>
        <v/>
      </c>
      <c r="S99" s="1">
        <f>CONCATENATE(R99,"-",Q99)</f>
        <v/>
      </c>
    </row>
    <row r="100" ht="32.1" customHeight="1" s="38">
      <c r="A100" s="22" t="n">
        <v>97</v>
      </c>
      <c r="B100" s="9" t="inlineStr">
        <is>
          <t>A005</t>
        </is>
      </c>
      <c r="C100" s="43" t="n"/>
      <c r="D100" s="25" t="inlineStr">
        <is>
          <t>无障碍卫生间</t>
        </is>
      </c>
      <c r="E100" s="22" t="inlineStr">
        <is>
          <t>紧急按钮</t>
        </is>
      </c>
      <c r="F100" s="25" t="inlineStr">
        <is>
          <t>24小时</t>
        </is>
      </c>
      <c r="G100" s="25" t="inlineStr">
        <is>
          <t>豪恩                HO-01B+</t>
        </is>
      </c>
      <c r="H100" s="22" t="n">
        <v>80</v>
      </c>
      <c r="I100" s="25" t="inlineStr">
        <is>
          <t>IA-A17/D2</t>
        </is>
      </c>
      <c r="J100" s="43" t="n"/>
      <c r="K100" s="43" t="n"/>
      <c r="L100" s="43" t="n"/>
      <c r="M100" s="43" t="n"/>
      <c r="N100" s="43" t="n"/>
      <c r="O100" s="43" t="n"/>
      <c r="P100" s="13" t="n"/>
      <c r="Q100" s="1">
        <f>B100</f>
        <v/>
      </c>
      <c r="R100" s="1">
        <f>"IA-"&amp;J100</f>
        <v/>
      </c>
      <c r="S100" s="1">
        <f>CONCATENATE(R100,"-",Q100)</f>
        <v/>
      </c>
    </row>
    <row r="101" ht="32.1" customHeight="1" s="38">
      <c r="A101" s="22" t="n">
        <v>98</v>
      </c>
      <c r="B101" s="9" t="inlineStr">
        <is>
          <t>A006</t>
        </is>
      </c>
      <c r="C101" s="42" t="n"/>
      <c r="D101" s="25" t="inlineStr">
        <is>
          <t>A栋B1夹层无障碍卫生间</t>
        </is>
      </c>
      <c r="E101" s="22" t="inlineStr">
        <is>
          <t>紧急按钮</t>
        </is>
      </c>
      <c r="F101" s="25" t="inlineStr">
        <is>
          <t>24小时</t>
        </is>
      </c>
      <c r="G101" s="25" t="inlineStr">
        <is>
          <t>豪恩                HO-01B+</t>
        </is>
      </c>
      <c r="H101" s="22" t="n">
        <v>26</v>
      </c>
      <c r="I101" s="25" t="inlineStr">
        <is>
          <t>IA-A17/D3</t>
        </is>
      </c>
      <c r="J101" s="42" t="n"/>
      <c r="K101" s="42" t="n"/>
      <c r="L101" s="42" t="n"/>
      <c r="M101" s="42" t="n"/>
      <c r="N101" s="42" t="n"/>
      <c r="O101" s="42" t="n"/>
      <c r="P101" s="13" t="n"/>
      <c r="Q101" s="1">
        <f>B101</f>
        <v/>
      </c>
      <c r="R101" s="1">
        <f>"IA-"&amp;J101</f>
        <v/>
      </c>
      <c r="S101" s="1">
        <f>CONCATENATE(R101,"-",Q101)</f>
        <v/>
      </c>
    </row>
    <row r="102" ht="32.1" customHeight="1" s="38">
      <c r="A102" s="22" t="n">
        <v>99</v>
      </c>
      <c r="B102" s="9" t="inlineStr">
        <is>
          <t>D093</t>
        </is>
      </c>
      <c r="C102" s="25" t="inlineStr">
        <is>
          <t>A10B-01-2-1F</t>
        </is>
      </c>
      <c r="D102" s="25" t="inlineStr">
        <is>
          <t>1F弱电机房门口-商业</t>
        </is>
      </c>
      <c r="E102" s="22" t="inlineStr">
        <is>
          <t>被动红外／微波双技术探测器</t>
        </is>
      </c>
      <c r="F102" s="25" t="inlineStr">
        <is>
          <t>即时</t>
        </is>
      </c>
      <c r="G102" s="25" t="inlineStr">
        <is>
          <t>BOSCH               ISC-BDL2-WP12G-CHI</t>
        </is>
      </c>
      <c r="H102" s="22" t="n">
        <v>77</v>
      </c>
      <c r="I102" s="25" t="inlineStr">
        <is>
          <t>IA-A18/D1</t>
        </is>
      </c>
      <c r="J102" s="25" t="inlineStr">
        <is>
          <t>IA-A18</t>
        </is>
      </c>
      <c r="K102" s="22" t="inlineStr">
        <is>
          <t>防区地址模块</t>
        </is>
      </c>
      <c r="L102" s="25" t="inlineStr">
        <is>
          <t>BOSCH  DS7432i-CHI</t>
        </is>
      </c>
      <c r="M102" s="22" t="n">
        <v>1</v>
      </c>
      <c r="N102" s="22" t="n"/>
      <c r="O102" s="22" t="n">
        <v>8</v>
      </c>
      <c r="P102" s="13" t="n"/>
      <c r="Q102" s="1">
        <f>B102</f>
        <v/>
      </c>
      <c r="R102" s="1">
        <f>"IA-"&amp;J102</f>
        <v/>
      </c>
      <c r="S102" s="1">
        <f>CONCATENATE(R102,"-",Q102)</f>
        <v/>
      </c>
    </row>
    <row r="103" ht="32.1" customHeight="1" s="38">
      <c r="A103" s="22" t="n">
        <v>100</v>
      </c>
      <c r="B103" s="22" t="inlineStr">
        <is>
          <t>D094</t>
        </is>
      </c>
      <c r="C103" s="25" t="inlineStr">
        <is>
          <t>A10A-01-1-1F</t>
        </is>
      </c>
      <c r="D103" s="25" t="inlineStr">
        <is>
          <t>空调机房</t>
        </is>
      </c>
      <c r="E103" s="22" t="inlineStr">
        <is>
          <t>被动红外／微波双技术探测器</t>
        </is>
      </c>
      <c r="F103" s="25" t="inlineStr">
        <is>
          <t>即时</t>
        </is>
      </c>
      <c r="G103" s="25" t="inlineStr">
        <is>
          <t>BOSCH               ISC-BDL2-WP12G-CHI</t>
        </is>
      </c>
      <c r="H103" s="22" t="n">
        <v>51</v>
      </c>
      <c r="I103" s="25" t="inlineStr">
        <is>
          <t>IA-A19/D1</t>
        </is>
      </c>
      <c r="J103" s="25" t="inlineStr">
        <is>
          <t>IA-A19</t>
        </is>
      </c>
      <c r="K103" s="22" t="inlineStr">
        <is>
          <t>防区地址模块</t>
        </is>
      </c>
      <c r="L103" s="25" t="inlineStr">
        <is>
          <t>BOSCH  DS7432i-CHI</t>
        </is>
      </c>
      <c r="M103" s="22" t="n">
        <v>7</v>
      </c>
      <c r="N103" s="22" t="n"/>
      <c r="O103" s="22" t="n">
        <v>8</v>
      </c>
      <c r="P103" s="13" t="n"/>
      <c r="Q103" s="1">
        <f>B103</f>
        <v/>
      </c>
      <c r="R103" s="1">
        <f>"IA-"&amp;J103</f>
        <v/>
      </c>
      <c r="S103" s="1">
        <f>CONCATENATE(R103,"-",Q103)</f>
        <v/>
      </c>
    </row>
    <row r="104" ht="32.1" customHeight="1" s="38">
      <c r="A104" s="22" t="n">
        <v>101</v>
      </c>
      <c r="B104" s="22" t="inlineStr">
        <is>
          <t>D095</t>
        </is>
      </c>
      <c r="C104" s="43" t="n"/>
      <c r="D104" s="25" t="inlineStr">
        <is>
          <t>南边楼梯前室</t>
        </is>
      </c>
      <c r="E104" s="22" t="inlineStr">
        <is>
          <t>吸顶式三技术入侵探测器</t>
        </is>
      </c>
      <c r="F104" s="25" t="inlineStr">
        <is>
          <t>即时</t>
        </is>
      </c>
      <c r="G104" s="25" t="inlineStr">
        <is>
          <t>BOSCH               DS9370-CHI</t>
        </is>
      </c>
      <c r="H104" s="22" t="n">
        <v>27</v>
      </c>
      <c r="I104" s="25" t="inlineStr">
        <is>
          <t>IA-A19/D2</t>
        </is>
      </c>
      <c r="J104" s="43" t="n"/>
      <c r="K104" s="43" t="n"/>
      <c r="L104" s="43" t="n"/>
      <c r="M104" s="43" t="n"/>
      <c r="N104" s="43" t="n"/>
      <c r="O104" s="43" t="n"/>
      <c r="P104" s="13" t="n"/>
      <c r="Q104" s="1">
        <f>B104</f>
        <v/>
      </c>
      <c r="R104" s="1">
        <f>"IA-"&amp;J104</f>
        <v/>
      </c>
      <c r="S104" s="1">
        <f>CONCATENATE(R104,"-",Q104)</f>
        <v/>
      </c>
    </row>
    <row r="105" ht="32.1" customHeight="1" s="38">
      <c r="A105" s="22" t="n">
        <v>102</v>
      </c>
      <c r="B105" s="22" t="inlineStr">
        <is>
          <t>D096</t>
        </is>
      </c>
      <c r="C105" s="43" t="n"/>
      <c r="D105" s="25" t="inlineStr">
        <is>
          <t>大堂入口南侧</t>
        </is>
      </c>
      <c r="E105" s="22" t="inlineStr">
        <is>
          <t>被动红外／微波双技术探测器</t>
        </is>
      </c>
      <c r="F105" s="25" t="inlineStr">
        <is>
          <t>即时</t>
        </is>
      </c>
      <c r="G105" s="25" t="inlineStr">
        <is>
          <t>BOSCH               ISC-BDL2-WP12G-CHI</t>
        </is>
      </c>
      <c r="H105" s="22" t="n">
        <v>31</v>
      </c>
      <c r="I105" s="25" t="inlineStr">
        <is>
          <t>IA-A19/D3</t>
        </is>
      </c>
      <c r="J105" s="43" t="n"/>
      <c r="K105" s="43" t="n"/>
      <c r="L105" s="43" t="n"/>
      <c r="M105" s="43" t="n"/>
      <c r="N105" s="43" t="n"/>
      <c r="O105" s="43" t="n"/>
      <c r="P105" s="13" t="n"/>
      <c r="Q105" s="1">
        <f>B105</f>
        <v/>
      </c>
      <c r="R105" s="1">
        <f>"IA-"&amp;J105</f>
        <v/>
      </c>
      <c r="S105" s="1">
        <f>CONCATENATE(R105,"-",Q105)</f>
        <v/>
      </c>
    </row>
    <row r="106" ht="32.1" customHeight="1" s="38">
      <c r="A106" s="22" t="n">
        <v>103</v>
      </c>
      <c r="B106" s="22" t="inlineStr">
        <is>
          <t>D097</t>
        </is>
      </c>
      <c r="C106" s="43" t="n"/>
      <c r="D106" s="25" t="inlineStr">
        <is>
          <t>大堂电梯厅</t>
        </is>
      </c>
      <c r="E106" s="22" t="inlineStr">
        <is>
          <t>吸顶式三技术入侵探测器</t>
        </is>
      </c>
      <c r="F106" s="25" t="inlineStr">
        <is>
          <t>即时</t>
        </is>
      </c>
      <c r="G106" s="25" t="inlineStr">
        <is>
          <t>BOSCH               DS9370-CHI</t>
        </is>
      </c>
      <c r="H106" s="22" t="n">
        <v>31</v>
      </c>
      <c r="I106" s="25" t="inlineStr">
        <is>
          <t>IA-A19/D4</t>
        </is>
      </c>
      <c r="J106" s="43" t="n"/>
      <c r="K106" s="43" t="n"/>
      <c r="L106" s="43" t="n"/>
      <c r="M106" s="43" t="n"/>
      <c r="N106" s="43" t="n"/>
      <c r="O106" s="43" t="n"/>
      <c r="P106" s="13" t="n"/>
      <c r="Q106" s="1">
        <f>B106</f>
        <v/>
      </c>
      <c r="R106" s="1">
        <f>"IA-"&amp;J106</f>
        <v/>
      </c>
      <c r="S106" s="1">
        <f>CONCATENATE(R106,"-",Q106)</f>
        <v/>
      </c>
    </row>
    <row r="107" ht="32.1" customHeight="1" s="38">
      <c r="A107" s="22" t="n">
        <v>104</v>
      </c>
      <c r="B107" s="22" t="inlineStr">
        <is>
          <t>D098</t>
        </is>
      </c>
      <c r="C107" s="43" t="n"/>
      <c r="D107" s="25" t="inlineStr">
        <is>
          <t>大堂入口北侧</t>
        </is>
      </c>
      <c r="E107" s="22" t="inlineStr">
        <is>
          <t>被动红外／微波双技术探测器</t>
        </is>
      </c>
      <c r="F107" s="25" t="inlineStr">
        <is>
          <t>即时</t>
        </is>
      </c>
      <c r="G107" s="25" t="inlineStr">
        <is>
          <t>BOSCH               ISC-BDL2-WP12G-CHI</t>
        </is>
      </c>
      <c r="H107" s="22" t="n">
        <v>53</v>
      </c>
      <c r="I107" s="25" t="inlineStr">
        <is>
          <t>IA-A19/D5</t>
        </is>
      </c>
      <c r="J107" s="43" t="n"/>
      <c r="K107" s="43" t="n"/>
      <c r="L107" s="43" t="n"/>
      <c r="M107" s="43" t="n"/>
      <c r="N107" s="43" t="n"/>
      <c r="O107" s="43" t="n"/>
      <c r="P107" s="13" t="n"/>
      <c r="Q107" s="1">
        <f>B107</f>
        <v/>
      </c>
      <c r="R107" s="1">
        <f>"IA-"&amp;J107</f>
        <v/>
      </c>
      <c r="S107" s="1">
        <f>CONCATENATE(R107,"-",Q107)</f>
        <v/>
      </c>
    </row>
    <row r="108" ht="32.1" customHeight="1" s="38">
      <c r="A108" s="22" t="n">
        <v>105</v>
      </c>
      <c r="B108" s="22" t="inlineStr">
        <is>
          <t>D099</t>
        </is>
      </c>
      <c r="C108" s="43" t="n"/>
      <c r="D108" s="25" t="inlineStr">
        <is>
          <t>消防电梯前室东侧</t>
        </is>
      </c>
      <c r="E108" s="22" t="inlineStr">
        <is>
          <t>吸顶式三技术入侵探测器</t>
        </is>
      </c>
      <c r="F108" s="25" t="inlineStr">
        <is>
          <t>即时</t>
        </is>
      </c>
      <c r="G108" s="25" t="inlineStr">
        <is>
          <t>BOSCH               DS9370-CHI</t>
        </is>
      </c>
      <c r="H108" s="22" t="n">
        <v>26</v>
      </c>
      <c r="I108" s="25" t="inlineStr">
        <is>
          <t>IA-A19/D6</t>
        </is>
      </c>
      <c r="J108" s="43" t="n"/>
      <c r="K108" s="43" t="n"/>
      <c r="L108" s="43" t="n"/>
      <c r="M108" s="43" t="n"/>
      <c r="N108" s="43" t="n"/>
      <c r="O108" s="43" t="n"/>
      <c r="P108" s="13" t="n"/>
      <c r="Q108" s="1">
        <f>B108</f>
        <v/>
      </c>
      <c r="R108" s="1">
        <f>"IA-"&amp;J108</f>
        <v/>
      </c>
      <c r="S108" s="1">
        <f>CONCATENATE(R108,"-",Q108)</f>
        <v/>
      </c>
    </row>
    <row r="109" ht="32.1" customHeight="1" s="38">
      <c r="A109" s="22" t="n">
        <v>106</v>
      </c>
      <c r="B109" s="22" t="inlineStr">
        <is>
          <t>D100</t>
        </is>
      </c>
      <c r="C109" s="43" t="n"/>
      <c r="D109" s="25" t="inlineStr">
        <is>
          <t>消防电梯前室西侧</t>
        </is>
      </c>
      <c r="E109" s="22" t="inlineStr">
        <is>
          <t>吸顶式三技术入侵探测器</t>
        </is>
      </c>
      <c r="F109" s="25" t="inlineStr">
        <is>
          <t>即时</t>
        </is>
      </c>
      <c r="G109" s="25" t="inlineStr">
        <is>
          <t>BOSCH               DS9370-CHI</t>
        </is>
      </c>
      <c r="H109" s="22" t="n">
        <v>34</v>
      </c>
      <c r="I109" s="25" t="inlineStr">
        <is>
          <t>IA-A19/D7</t>
        </is>
      </c>
      <c r="J109" s="42" t="n"/>
      <c r="K109" s="42" t="n"/>
      <c r="L109" s="42" t="n"/>
      <c r="M109" s="42" t="n"/>
      <c r="N109" s="42" t="n"/>
      <c r="O109" s="42" t="n"/>
      <c r="P109" s="13" t="n"/>
      <c r="Q109" s="1">
        <f>B109</f>
        <v/>
      </c>
      <c r="R109" s="1">
        <f>"IA-"&amp;J109</f>
        <v/>
      </c>
      <c r="S109" s="1">
        <f>CONCATENATE(R109,"-",Q109)</f>
        <v/>
      </c>
    </row>
    <row r="110" ht="32.1" customHeight="1" s="38">
      <c r="A110" s="22" t="n">
        <v>107</v>
      </c>
      <c r="B110" s="22" t="inlineStr">
        <is>
          <t>D101</t>
        </is>
      </c>
      <c r="C110" s="43" t="n"/>
      <c r="D110" s="25" t="inlineStr">
        <is>
          <t>空调机房</t>
        </is>
      </c>
      <c r="E110" s="22" t="inlineStr">
        <is>
          <t>被动红外／微波双技术探测器</t>
        </is>
      </c>
      <c r="F110" s="25" t="inlineStr">
        <is>
          <t>即时</t>
        </is>
      </c>
      <c r="G110" s="25" t="inlineStr">
        <is>
          <t>BOSCH               ISC-BDL2-WP12G-CHI</t>
        </is>
      </c>
      <c r="H110" s="22" t="n">
        <v>39</v>
      </c>
      <c r="I110" s="25" t="inlineStr">
        <is>
          <t>IA-A20/D1</t>
        </is>
      </c>
      <c r="J110" s="25" t="inlineStr">
        <is>
          <t>IA-A20</t>
        </is>
      </c>
      <c r="K110" s="22" t="inlineStr">
        <is>
          <t>防区地址模块</t>
        </is>
      </c>
      <c r="L110" s="25" t="inlineStr">
        <is>
          <t>BOSCH  DS7432i-CHI</t>
        </is>
      </c>
      <c r="M110" s="22" t="n">
        <v>8</v>
      </c>
      <c r="N110" s="22" t="n"/>
      <c r="O110" s="22" t="n">
        <v>8</v>
      </c>
      <c r="P110" s="13" t="n"/>
      <c r="Q110" s="1">
        <f>B110</f>
        <v/>
      </c>
      <c r="R110" s="1">
        <f>"IA-"&amp;J110</f>
        <v/>
      </c>
      <c r="S110" s="1">
        <f>CONCATENATE(R110,"-",Q110)</f>
        <v/>
      </c>
    </row>
    <row r="111" ht="32.1" customHeight="1" s="38">
      <c r="A111" s="22" t="n">
        <v>108</v>
      </c>
      <c r="B111" s="22" t="inlineStr">
        <is>
          <t>D102</t>
        </is>
      </c>
      <c r="C111" s="43" t="n"/>
      <c r="D111" s="25" t="inlineStr">
        <is>
          <t>开放办公区南侧门口</t>
        </is>
      </c>
      <c r="E111" s="22" t="inlineStr">
        <is>
          <t>吸顶式三技术入侵探测器</t>
        </is>
      </c>
      <c r="F111" s="25" t="inlineStr">
        <is>
          <t>即时</t>
        </is>
      </c>
      <c r="G111" s="25" t="inlineStr">
        <is>
          <t>BOSCH               DS9370-CHI</t>
        </is>
      </c>
      <c r="H111" s="22" t="n">
        <v>24</v>
      </c>
      <c r="I111" s="25" t="inlineStr">
        <is>
          <t>IA-A20/D2</t>
        </is>
      </c>
      <c r="J111" s="43" t="n"/>
      <c r="K111" s="43" t="n"/>
      <c r="L111" s="43" t="n"/>
      <c r="M111" s="43" t="n"/>
      <c r="N111" s="43" t="n"/>
      <c r="O111" s="43" t="n"/>
      <c r="P111" s="13" t="n"/>
      <c r="Q111" s="1">
        <f>B111</f>
        <v/>
      </c>
      <c r="R111" s="1">
        <f>"IA-"&amp;J111</f>
        <v/>
      </c>
      <c r="S111" s="1">
        <f>CONCATENATE(R111,"-",Q111)</f>
        <v/>
      </c>
    </row>
    <row r="112" ht="32.1" customHeight="1" s="38">
      <c r="A112" s="22" t="n">
        <v>109</v>
      </c>
      <c r="B112" s="22" t="inlineStr">
        <is>
          <t>D103</t>
        </is>
      </c>
      <c r="C112" s="43" t="n"/>
      <c r="D112" s="25" t="inlineStr">
        <is>
          <t>南边楼梯前室</t>
        </is>
      </c>
      <c r="E112" s="22" t="inlineStr">
        <is>
          <t>吸顶式三技术入侵探测器</t>
        </is>
      </c>
      <c r="F112" s="25" t="inlineStr">
        <is>
          <t>即时</t>
        </is>
      </c>
      <c r="G112" s="25" t="inlineStr">
        <is>
          <t>BOSCH               DS9370-CHI</t>
        </is>
      </c>
      <c r="H112" s="22" t="n">
        <v>23</v>
      </c>
      <c r="I112" s="25" t="inlineStr">
        <is>
          <t>IA-A20/D3</t>
        </is>
      </c>
      <c r="J112" s="43" t="n"/>
      <c r="K112" s="43" t="n"/>
      <c r="L112" s="43" t="n"/>
      <c r="M112" s="43" t="n"/>
      <c r="N112" s="43" t="n"/>
      <c r="O112" s="43" t="n"/>
      <c r="P112" s="13" t="n"/>
      <c r="Q112" s="1">
        <f>B112</f>
        <v/>
      </c>
      <c r="R112" s="1">
        <f>"IA-"&amp;J112</f>
        <v/>
      </c>
      <c r="S112" s="1">
        <f>CONCATENATE(R112,"-",Q112)</f>
        <v/>
      </c>
    </row>
    <row r="113" ht="32.1" customHeight="1" s="38">
      <c r="A113" s="22" t="n">
        <v>110</v>
      </c>
      <c r="B113" s="22" t="inlineStr">
        <is>
          <t>D104</t>
        </is>
      </c>
      <c r="C113" s="43" t="n"/>
      <c r="D113" s="25" t="inlineStr">
        <is>
          <t>电梯厅</t>
        </is>
      </c>
      <c r="E113" s="22" t="inlineStr">
        <is>
          <t>吸顶式三技术入侵探测器</t>
        </is>
      </c>
      <c r="F113" s="25" t="inlineStr">
        <is>
          <t>即时</t>
        </is>
      </c>
      <c r="G113" s="25" t="inlineStr">
        <is>
          <t>BOSCH               DS9370-CHI</t>
        </is>
      </c>
      <c r="H113" s="22" t="n">
        <v>77</v>
      </c>
      <c r="I113" s="25" t="inlineStr">
        <is>
          <t>IA-A20/D4</t>
        </is>
      </c>
      <c r="J113" s="43" t="n"/>
      <c r="K113" s="43" t="n"/>
      <c r="L113" s="43" t="n"/>
      <c r="M113" s="43" t="n"/>
      <c r="N113" s="43" t="n"/>
      <c r="O113" s="43" t="n"/>
      <c r="P113" s="13" t="n"/>
      <c r="Q113" s="1">
        <f>B113</f>
        <v/>
      </c>
      <c r="R113" s="1">
        <f>"IA-"&amp;J113</f>
        <v/>
      </c>
      <c r="S113" s="1">
        <f>CONCATENATE(R113,"-",Q113)</f>
        <v/>
      </c>
    </row>
    <row r="114" ht="32.1" customHeight="1" s="38">
      <c r="A114" s="22" t="n">
        <v>111</v>
      </c>
      <c r="B114" s="22" t="inlineStr">
        <is>
          <t>D105</t>
        </is>
      </c>
      <c r="C114" s="43" t="n"/>
      <c r="D114" s="25" t="inlineStr">
        <is>
          <t>消防电梯前室西侧</t>
        </is>
      </c>
      <c r="E114" s="22" t="inlineStr">
        <is>
          <t>吸顶式三技术入侵探测器</t>
        </is>
      </c>
      <c r="F114" s="25" t="inlineStr">
        <is>
          <t>即时</t>
        </is>
      </c>
      <c r="G114" s="25" t="inlineStr">
        <is>
          <t>BOSCH               DS9370-CHI</t>
        </is>
      </c>
      <c r="H114" s="22" t="n">
        <v>34</v>
      </c>
      <c r="I114" s="25" t="inlineStr">
        <is>
          <t>IA-A20/D5</t>
        </is>
      </c>
      <c r="J114" s="43" t="n"/>
      <c r="K114" s="43" t="n"/>
      <c r="L114" s="43" t="n"/>
      <c r="M114" s="43" t="n"/>
      <c r="N114" s="43" t="n"/>
      <c r="O114" s="43" t="n"/>
      <c r="P114" s="13" t="n"/>
      <c r="Q114" s="1">
        <f>B114</f>
        <v/>
      </c>
      <c r="R114" s="1">
        <f>"IA-"&amp;J114</f>
        <v/>
      </c>
      <c r="S114" s="1">
        <f>CONCATENATE(R114,"-",Q114)</f>
        <v/>
      </c>
    </row>
    <row r="115" ht="32.1" customHeight="1" s="38">
      <c r="A115" s="22" t="n">
        <v>112</v>
      </c>
      <c r="B115" s="22" t="inlineStr">
        <is>
          <t>A007</t>
        </is>
      </c>
      <c r="C115" s="43" t="n"/>
      <c r="D115" s="25" t="inlineStr">
        <is>
          <t>无障碍卫生间</t>
        </is>
      </c>
      <c r="E115" s="22" t="inlineStr">
        <is>
          <t>紧急按钮</t>
        </is>
      </c>
      <c r="F115" s="25" t="inlineStr">
        <is>
          <t>24小时</t>
        </is>
      </c>
      <c r="G115" s="25" t="inlineStr">
        <is>
          <t>豪恩                HO-01B+</t>
        </is>
      </c>
      <c r="H115" s="22" t="n">
        <v>24</v>
      </c>
      <c r="I115" s="25" t="inlineStr">
        <is>
          <t>IA-A20/D6</t>
        </is>
      </c>
      <c r="J115" s="43" t="n"/>
      <c r="K115" s="43" t="n"/>
      <c r="L115" s="43" t="n"/>
      <c r="M115" s="43" t="n"/>
      <c r="N115" s="43" t="n"/>
      <c r="O115" s="43" t="n"/>
      <c r="P115" s="13" t="n"/>
      <c r="Q115" s="1">
        <f>B115</f>
        <v/>
      </c>
      <c r="R115" s="1">
        <f>"IA-"&amp;J115</f>
        <v/>
      </c>
      <c r="S115" s="1">
        <f>CONCATENATE(R115,"-",Q115)</f>
        <v/>
      </c>
    </row>
    <row r="116" ht="32.1" customHeight="1" s="38">
      <c r="A116" s="22" t="n">
        <v>113</v>
      </c>
      <c r="B116" s="22" t="inlineStr">
        <is>
          <t>A008</t>
        </is>
      </c>
      <c r="C116" s="43" t="n"/>
      <c r="D116" s="25" t="inlineStr">
        <is>
          <t>大堂前台左侧</t>
        </is>
      </c>
      <c r="E116" s="22" t="inlineStr">
        <is>
          <t>紧急按钮</t>
        </is>
      </c>
      <c r="F116" s="25" t="inlineStr">
        <is>
          <t>24小时</t>
        </is>
      </c>
      <c r="G116" s="25" t="inlineStr">
        <is>
          <t>豪恩                HO-01B+</t>
        </is>
      </c>
      <c r="H116" s="22" t="n">
        <v>70</v>
      </c>
      <c r="I116" s="25" t="inlineStr">
        <is>
          <t>IA-A20/D7</t>
        </is>
      </c>
      <c r="J116" s="43" t="n"/>
      <c r="K116" s="43" t="n"/>
      <c r="L116" s="43" t="n"/>
      <c r="M116" s="43" t="n"/>
      <c r="N116" s="43" t="n"/>
      <c r="O116" s="43" t="n"/>
      <c r="P116" s="13" t="n"/>
      <c r="Q116" s="1">
        <f>B116</f>
        <v/>
      </c>
      <c r="R116" s="1">
        <f>"IA-"&amp;J116</f>
        <v/>
      </c>
      <c r="S116" s="1">
        <f>CONCATENATE(R116,"-",Q116)</f>
        <v/>
      </c>
    </row>
    <row r="117" ht="32.1" customHeight="1" s="38">
      <c r="A117" s="22" t="n">
        <v>114</v>
      </c>
      <c r="B117" s="22" t="inlineStr">
        <is>
          <t>A009</t>
        </is>
      </c>
      <c r="C117" s="42" t="n"/>
      <c r="D117" s="25" t="inlineStr">
        <is>
          <t>大堂前台左侧</t>
        </is>
      </c>
      <c r="E117" s="22" t="inlineStr">
        <is>
          <t>紧急按钮</t>
        </is>
      </c>
      <c r="F117" s="25" t="inlineStr">
        <is>
          <t>24小时</t>
        </is>
      </c>
      <c r="G117" s="25" t="inlineStr">
        <is>
          <t>豪恩                HO-01B+</t>
        </is>
      </c>
      <c r="H117" s="22" t="n">
        <v>51</v>
      </c>
      <c r="I117" s="25" t="inlineStr">
        <is>
          <t>IA-A20/D8</t>
        </is>
      </c>
      <c r="J117" s="42" t="n"/>
      <c r="K117" s="42" t="n"/>
      <c r="L117" s="42" t="n"/>
      <c r="M117" s="42" t="n"/>
      <c r="N117" s="42" t="n"/>
      <c r="O117" s="42" t="n"/>
      <c r="P117" s="13" t="n"/>
      <c r="Q117" s="1">
        <f>B117</f>
        <v/>
      </c>
      <c r="R117" s="1">
        <f>"IA-"&amp;J117</f>
        <v/>
      </c>
      <c r="S117" s="1">
        <f>CONCATENATE(R117,"-",Q117)</f>
        <v/>
      </c>
    </row>
    <row r="118" ht="32.1" customHeight="1" s="38">
      <c r="A118" s="22" t="n">
        <v>115</v>
      </c>
      <c r="B118" s="22" t="inlineStr">
        <is>
          <t>D106</t>
        </is>
      </c>
      <c r="C118" s="25" t="inlineStr">
        <is>
          <t>A10A-01-1-3F</t>
        </is>
      </c>
      <c r="D118" s="25" t="inlineStr">
        <is>
          <t>消防电梯前室西侧</t>
        </is>
      </c>
      <c r="E118" s="22" t="inlineStr">
        <is>
          <t>吸顶式三技术入侵探测器</t>
        </is>
      </c>
      <c r="F118" s="25" t="inlineStr">
        <is>
          <t>即时</t>
        </is>
      </c>
      <c r="G118" s="25" t="inlineStr">
        <is>
          <t>BOSCH               DS9370-CHI</t>
        </is>
      </c>
      <c r="H118" s="22" t="n">
        <v>73</v>
      </c>
      <c r="I118" s="25" t="inlineStr">
        <is>
          <t>IA-A21/D1</t>
        </is>
      </c>
      <c r="J118" s="25" t="inlineStr">
        <is>
          <t>IA-A21</t>
        </is>
      </c>
      <c r="K118" s="22" t="inlineStr">
        <is>
          <t>防区地址模块</t>
        </is>
      </c>
      <c r="L118" s="25" t="inlineStr">
        <is>
          <t>BOSCH  DS7432i-CHI</t>
        </is>
      </c>
      <c r="M118" s="22" t="n">
        <v>6</v>
      </c>
      <c r="N118" s="22" t="n"/>
      <c r="O118" s="22" t="n">
        <v>8</v>
      </c>
      <c r="P118" s="13" t="n"/>
      <c r="Q118" s="1">
        <f>B118</f>
        <v/>
      </c>
      <c r="R118" s="1">
        <f>"IA-"&amp;J118</f>
        <v/>
      </c>
      <c r="S118" s="1">
        <f>CONCATENATE(R118,"-",Q118)</f>
        <v/>
      </c>
    </row>
    <row r="119" ht="32.1" customHeight="1" s="38">
      <c r="A119" s="22" t="n">
        <v>116</v>
      </c>
      <c r="B119" s="22" t="inlineStr">
        <is>
          <t>D107</t>
        </is>
      </c>
      <c r="C119" s="43" t="n"/>
      <c r="D119" s="25" t="inlineStr">
        <is>
          <t>消防电梯前室东侧</t>
        </is>
      </c>
      <c r="E119" s="22" t="inlineStr">
        <is>
          <t>吸顶式三技术入侵探测器</t>
        </is>
      </c>
      <c r="F119" s="25" t="inlineStr">
        <is>
          <t>即时</t>
        </is>
      </c>
      <c r="G119" s="25" t="inlineStr">
        <is>
          <t>BOSCH               DS9370-CHI</t>
        </is>
      </c>
      <c r="H119" s="22" t="n">
        <v>32</v>
      </c>
      <c r="I119" s="25" t="inlineStr">
        <is>
          <t>IA-A21/D2</t>
        </is>
      </c>
      <c r="J119" s="43" t="n"/>
      <c r="K119" s="43" t="n"/>
      <c r="L119" s="43" t="n"/>
      <c r="M119" s="43" t="n"/>
      <c r="N119" s="43" t="n"/>
      <c r="O119" s="43" t="n"/>
      <c r="P119" s="13" t="n"/>
      <c r="Q119" s="1">
        <f>B119</f>
        <v/>
      </c>
      <c r="R119" s="1">
        <f>"IA-"&amp;J119</f>
        <v/>
      </c>
      <c r="S119" s="1">
        <f>CONCATENATE(R119,"-",Q119)</f>
        <v/>
      </c>
    </row>
    <row r="120" ht="32.1" customHeight="1" s="38">
      <c r="A120" s="22" t="n">
        <v>117</v>
      </c>
      <c r="B120" s="22" t="inlineStr">
        <is>
          <t>D108</t>
        </is>
      </c>
      <c r="C120" s="43" t="n"/>
      <c r="D120" s="25" t="inlineStr">
        <is>
          <t>电梯厅西侧</t>
        </is>
      </c>
      <c r="E120" s="22" t="inlineStr">
        <is>
          <t>吸顶式三技术入侵探测器</t>
        </is>
      </c>
      <c r="F120" s="25" t="inlineStr">
        <is>
          <t>即时</t>
        </is>
      </c>
      <c r="G120" s="25" t="inlineStr">
        <is>
          <t>BOSCH               DS9370-CHI</t>
        </is>
      </c>
      <c r="H120" s="22" t="n">
        <v>74</v>
      </c>
      <c r="I120" s="25" t="inlineStr">
        <is>
          <t>IA-A21/D3</t>
        </is>
      </c>
      <c r="J120" s="43" t="n"/>
      <c r="K120" s="43" t="n"/>
      <c r="L120" s="43" t="n"/>
      <c r="M120" s="43" t="n"/>
      <c r="N120" s="43" t="n"/>
      <c r="O120" s="43" t="n"/>
      <c r="P120" s="13" t="n"/>
      <c r="Q120" s="1">
        <f>B120</f>
        <v/>
      </c>
      <c r="R120" s="1">
        <f>"IA-"&amp;J120</f>
        <v/>
      </c>
      <c r="S120" s="1">
        <f>CONCATENATE(R120,"-",Q120)</f>
        <v/>
      </c>
    </row>
    <row r="121" ht="32.1" customHeight="1" s="38">
      <c r="A121" s="22" t="n">
        <v>118</v>
      </c>
      <c r="B121" s="22" t="inlineStr">
        <is>
          <t>D109</t>
        </is>
      </c>
      <c r="C121" s="43" t="n"/>
      <c r="D121" s="25" t="inlineStr">
        <is>
          <t>电梯厅西侧</t>
        </is>
      </c>
      <c r="E121" s="22" t="inlineStr">
        <is>
          <t>吸顶式三技术入侵探测器</t>
        </is>
      </c>
      <c r="F121" s="25" t="inlineStr">
        <is>
          <t>即时</t>
        </is>
      </c>
      <c r="G121" s="25" t="inlineStr">
        <is>
          <t>BOSCH               DS9370-CHI</t>
        </is>
      </c>
      <c r="H121" s="22" t="n">
        <v>34</v>
      </c>
      <c r="I121" s="25" t="inlineStr">
        <is>
          <t>IA-A21/D4</t>
        </is>
      </c>
      <c r="J121" s="43" t="n"/>
      <c r="K121" s="43" t="n"/>
      <c r="L121" s="43" t="n"/>
      <c r="M121" s="43" t="n"/>
      <c r="N121" s="43" t="n"/>
      <c r="O121" s="43" t="n"/>
      <c r="P121" s="13" t="n"/>
      <c r="Q121" s="1">
        <f>B121</f>
        <v/>
      </c>
      <c r="R121" s="1">
        <f>"IA-"&amp;J121</f>
        <v/>
      </c>
      <c r="S121" s="1">
        <f>CONCATENATE(R121,"-",Q121)</f>
        <v/>
      </c>
    </row>
    <row r="122" ht="32.1" customHeight="1" s="38">
      <c r="A122" s="22" t="n">
        <v>119</v>
      </c>
      <c r="B122" s="22" t="inlineStr">
        <is>
          <t>D110</t>
        </is>
      </c>
      <c r="C122" s="43" t="n"/>
      <c r="D122" s="25" t="inlineStr">
        <is>
          <t>南边楼梯前室</t>
        </is>
      </c>
      <c r="E122" s="22" t="inlineStr">
        <is>
          <t>吸顶式三技术入侵探测器</t>
        </is>
      </c>
      <c r="F122" s="25" t="inlineStr">
        <is>
          <t>即时</t>
        </is>
      </c>
      <c r="G122" s="25" t="inlineStr">
        <is>
          <t>BOSCH               DS9370-CHI</t>
        </is>
      </c>
      <c r="H122" s="22" t="n">
        <v>54</v>
      </c>
      <c r="I122" s="25" t="inlineStr">
        <is>
          <t>IA-A21/D5</t>
        </is>
      </c>
      <c r="J122" s="43" t="n"/>
      <c r="K122" s="43" t="n"/>
      <c r="L122" s="43" t="n"/>
      <c r="M122" s="43" t="n"/>
      <c r="N122" s="43" t="n"/>
      <c r="O122" s="43" t="n"/>
      <c r="P122" s="13" t="n"/>
      <c r="Q122" s="1">
        <f>B122</f>
        <v/>
      </c>
      <c r="R122" s="1">
        <f>"IA-"&amp;J122</f>
        <v/>
      </c>
      <c r="S122" s="1">
        <f>CONCATENATE(R122,"-",Q122)</f>
        <v/>
      </c>
    </row>
    <row r="123" ht="32.1" customHeight="1" s="38">
      <c r="A123" s="22" t="n">
        <v>120</v>
      </c>
      <c r="B123" s="22" t="inlineStr">
        <is>
          <t>D111</t>
        </is>
      </c>
      <c r="C123" s="43" t="n"/>
      <c r="D123" s="25" t="inlineStr">
        <is>
          <t>开放办公区到室外露台出口</t>
        </is>
      </c>
      <c r="E123" s="22" t="inlineStr">
        <is>
          <t>被动红外／微波双技术探测器</t>
        </is>
      </c>
      <c r="F123" s="25" t="inlineStr">
        <is>
          <t>即时</t>
        </is>
      </c>
      <c r="G123" s="25" t="inlineStr">
        <is>
          <t>BOSCH               ISC-BDL2-WP12G-CHI</t>
        </is>
      </c>
      <c r="H123" s="22" t="n">
        <v>63</v>
      </c>
      <c r="I123" s="25" t="inlineStr">
        <is>
          <t>IA-A21/D6</t>
        </is>
      </c>
      <c r="J123" s="42" t="n"/>
      <c r="K123" s="42" t="n"/>
      <c r="L123" s="42" t="n"/>
      <c r="M123" s="42" t="n"/>
      <c r="N123" s="42" t="n"/>
      <c r="O123" s="42" t="n"/>
      <c r="P123" s="13" t="n"/>
      <c r="Q123" s="1">
        <f>B123</f>
        <v/>
      </c>
      <c r="R123" s="1">
        <f>"IA-"&amp;J123</f>
        <v/>
      </c>
      <c r="S123" s="1">
        <f>CONCATENATE(R123,"-",Q123)</f>
        <v/>
      </c>
    </row>
    <row r="124" ht="32.1" customHeight="1" s="38">
      <c r="A124" s="22" t="n">
        <v>121</v>
      </c>
      <c r="B124" s="22" t="inlineStr">
        <is>
          <t>D112</t>
        </is>
      </c>
      <c r="C124" s="43" t="n"/>
      <c r="D124" s="25" t="inlineStr">
        <is>
          <t>北边会议室区域到室外出口</t>
        </is>
      </c>
      <c r="E124" s="22" t="inlineStr">
        <is>
          <t>被动红外／微波双技术探测器</t>
        </is>
      </c>
      <c r="F124" s="25" t="inlineStr">
        <is>
          <t>即时</t>
        </is>
      </c>
      <c r="G124" s="25" t="inlineStr">
        <is>
          <t>BOSCH               ISC-BDL2-WP12G-CHI</t>
        </is>
      </c>
      <c r="H124" s="22" t="n">
        <v>46</v>
      </c>
      <c r="I124" s="25" t="inlineStr">
        <is>
          <t>IA-A22/D1</t>
        </is>
      </c>
      <c r="J124" s="25" t="inlineStr">
        <is>
          <t>IA-A22</t>
        </is>
      </c>
      <c r="K124" s="22" t="inlineStr">
        <is>
          <t>防区地址模块</t>
        </is>
      </c>
      <c r="L124" s="25" t="inlineStr">
        <is>
          <t>BOSCH  DS7432i-CHI</t>
        </is>
      </c>
      <c r="M124" s="22" t="n">
        <v>6</v>
      </c>
      <c r="N124" s="22" t="n"/>
      <c r="O124" s="22" t="n">
        <v>8</v>
      </c>
      <c r="P124" s="13" t="n"/>
      <c r="Q124" s="1">
        <f>B124</f>
        <v/>
      </c>
      <c r="R124" s="1">
        <f>"IA-"&amp;J124</f>
        <v/>
      </c>
      <c r="S124" s="1">
        <f>CONCATENATE(R124,"-",Q124)</f>
        <v/>
      </c>
    </row>
    <row r="125" ht="32.1" customHeight="1" s="38">
      <c r="A125" s="22" t="n">
        <v>122</v>
      </c>
      <c r="B125" s="22" t="inlineStr">
        <is>
          <t>D113</t>
        </is>
      </c>
      <c r="C125" s="43" t="n"/>
      <c r="D125" s="25" t="inlineStr">
        <is>
          <t>消防电梯前室西侧</t>
        </is>
      </c>
      <c r="E125" s="22" t="inlineStr">
        <is>
          <t>吸顶式三技术入侵探测器</t>
        </is>
      </c>
      <c r="F125" s="25" t="inlineStr">
        <is>
          <t>即时</t>
        </is>
      </c>
      <c r="G125" s="25" t="inlineStr">
        <is>
          <t>BOSCH               DS9370-CHI</t>
        </is>
      </c>
      <c r="H125" s="22" t="n">
        <v>29</v>
      </c>
      <c r="I125" s="25" t="inlineStr">
        <is>
          <t>IA-A22/D2</t>
        </is>
      </c>
      <c r="J125" s="43" t="n"/>
      <c r="K125" s="43" t="n"/>
      <c r="L125" s="43" t="n"/>
      <c r="M125" s="43" t="n"/>
      <c r="N125" s="43" t="n"/>
      <c r="O125" s="43" t="n"/>
      <c r="P125" s="13" t="n"/>
      <c r="Q125" s="1">
        <f>B125</f>
        <v/>
      </c>
      <c r="R125" s="1">
        <f>"IA-"&amp;J125</f>
        <v/>
      </c>
      <c r="S125" s="1">
        <f>CONCATENATE(R125,"-",Q125)</f>
        <v/>
      </c>
    </row>
    <row r="126" ht="32.1" customHeight="1" s="38">
      <c r="A126" s="22" t="n">
        <v>123</v>
      </c>
      <c r="B126" s="22" t="inlineStr">
        <is>
          <t>D114</t>
        </is>
      </c>
      <c r="C126" s="43" t="n"/>
      <c r="D126" s="25" t="inlineStr">
        <is>
          <t>消防电梯前室东侧</t>
        </is>
      </c>
      <c r="E126" s="22" t="inlineStr">
        <is>
          <t>吸顶式三技术入侵探测器</t>
        </is>
      </c>
      <c r="F126" s="25" t="inlineStr">
        <is>
          <t>即时</t>
        </is>
      </c>
      <c r="G126" s="25" t="inlineStr">
        <is>
          <t>BOSCH               DS9370-CHI</t>
        </is>
      </c>
      <c r="H126" s="22" t="n">
        <v>73</v>
      </c>
      <c r="I126" s="25" t="inlineStr">
        <is>
          <t>IA-A22/D3</t>
        </is>
      </c>
      <c r="J126" s="43" t="n"/>
      <c r="K126" s="43" t="n"/>
      <c r="L126" s="43" t="n"/>
      <c r="M126" s="43" t="n"/>
      <c r="N126" s="43" t="n"/>
      <c r="O126" s="43" t="n"/>
      <c r="P126" s="13" t="n"/>
      <c r="Q126" s="1">
        <f>B126</f>
        <v/>
      </c>
      <c r="R126" s="1">
        <f>"IA-"&amp;J126</f>
        <v/>
      </c>
      <c r="S126" s="1">
        <f>CONCATENATE(R126,"-",Q126)</f>
        <v/>
      </c>
    </row>
    <row r="127" ht="32.1" customHeight="1" s="38">
      <c r="A127" s="22" t="n">
        <v>124</v>
      </c>
      <c r="B127" s="22" t="inlineStr">
        <is>
          <t>D115</t>
        </is>
      </c>
      <c r="C127" s="43" t="n"/>
      <c r="D127" s="25" t="inlineStr">
        <is>
          <t>电梯厅西侧</t>
        </is>
      </c>
      <c r="E127" s="22" t="inlineStr">
        <is>
          <t>吸顶式三技术入侵探测器</t>
        </is>
      </c>
      <c r="F127" s="25" t="inlineStr">
        <is>
          <t>即时</t>
        </is>
      </c>
      <c r="G127" s="25" t="inlineStr">
        <is>
          <t>BOSCH               DS9370-CHI</t>
        </is>
      </c>
      <c r="H127" s="22" t="n">
        <v>24</v>
      </c>
      <c r="I127" s="25" t="inlineStr">
        <is>
          <t>IA-A22/D4</t>
        </is>
      </c>
      <c r="J127" s="43" t="n"/>
      <c r="K127" s="43" t="n"/>
      <c r="L127" s="43" t="n"/>
      <c r="M127" s="43" t="n"/>
      <c r="N127" s="43" t="n"/>
      <c r="O127" s="43" t="n"/>
      <c r="P127" s="13" t="n"/>
      <c r="Q127" s="1">
        <f>B127</f>
        <v/>
      </c>
      <c r="R127" s="1">
        <f>"IA-"&amp;J127</f>
        <v/>
      </c>
      <c r="S127" s="1">
        <f>CONCATENATE(R127,"-",Q127)</f>
        <v/>
      </c>
    </row>
    <row r="128" ht="32.1" customHeight="1" s="38">
      <c r="A128" s="22" t="n">
        <v>125</v>
      </c>
      <c r="B128" s="22" t="inlineStr">
        <is>
          <t>D116</t>
        </is>
      </c>
      <c r="C128" s="43" t="n"/>
      <c r="D128" s="25" t="inlineStr">
        <is>
          <t>电梯厅东侧</t>
        </is>
      </c>
      <c r="E128" s="22" t="inlineStr">
        <is>
          <t>吸顶式三技术入侵探测器</t>
        </is>
      </c>
      <c r="F128" s="25" t="inlineStr">
        <is>
          <t>即时</t>
        </is>
      </c>
      <c r="G128" s="25" t="inlineStr">
        <is>
          <t>BOSCH               DS9370-CHI</t>
        </is>
      </c>
      <c r="H128" s="22" t="n">
        <v>78</v>
      </c>
      <c r="I128" s="25" t="inlineStr">
        <is>
          <t>IA-A22/D5</t>
        </is>
      </c>
      <c r="J128" s="43" t="n"/>
      <c r="K128" s="43" t="n"/>
      <c r="L128" s="43" t="n"/>
      <c r="M128" s="43" t="n"/>
      <c r="N128" s="43" t="n"/>
      <c r="O128" s="43" t="n"/>
      <c r="P128" s="13" t="n"/>
      <c r="Q128" s="1">
        <f>B128</f>
        <v/>
      </c>
      <c r="R128" s="1">
        <f>"IA-"&amp;J128</f>
        <v/>
      </c>
      <c r="S128" s="1">
        <f>CONCATENATE(R128,"-",Q128)</f>
        <v/>
      </c>
    </row>
    <row r="129" ht="32.1" customHeight="1" s="38">
      <c r="A129" s="22" t="n">
        <v>126</v>
      </c>
      <c r="B129" s="22" t="inlineStr">
        <is>
          <t>D117</t>
        </is>
      </c>
      <c r="C129" s="42" t="n"/>
      <c r="D129" s="25" t="inlineStr">
        <is>
          <t>南边楼梯前室</t>
        </is>
      </c>
      <c r="E129" s="22" t="inlineStr">
        <is>
          <t>吸顶式三技术入侵探测器</t>
        </is>
      </c>
      <c r="F129" s="25" t="inlineStr">
        <is>
          <t>即时</t>
        </is>
      </c>
      <c r="G129" s="25" t="inlineStr">
        <is>
          <t>BOSCH               DS9370-CHI</t>
        </is>
      </c>
      <c r="H129" s="22" t="n">
        <v>46</v>
      </c>
      <c r="I129" s="25" t="inlineStr">
        <is>
          <t>IA-A22/D6</t>
        </is>
      </c>
      <c r="J129" s="42" t="n"/>
      <c r="K129" s="42" t="n"/>
      <c r="L129" s="42" t="n"/>
      <c r="M129" s="42" t="n"/>
      <c r="N129" s="42" t="n"/>
      <c r="O129" s="42" t="n"/>
      <c r="P129" s="13" t="n"/>
      <c r="Q129" s="1">
        <f>B129</f>
        <v/>
      </c>
      <c r="R129" s="1">
        <f>"IA-"&amp;J129</f>
        <v/>
      </c>
      <c r="S129" s="1">
        <f>CONCATENATE(R129,"-",Q129)</f>
        <v/>
      </c>
    </row>
    <row r="130" ht="32.1" customHeight="1" s="38">
      <c r="A130" s="22" t="n">
        <v>127</v>
      </c>
      <c r="B130" s="22" t="inlineStr">
        <is>
          <t>D118</t>
        </is>
      </c>
      <c r="C130" s="25" t="inlineStr">
        <is>
          <t>A10A-01-1-5F</t>
        </is>
      </c>
      <c r="D130" s="25" t="inlineStr">
        <is>
          <t>南边楼梯前室</t>
        </is>
      </c>
      <c r="E130" s="22" t="inlineStr">
        <is>
          <t>吸顶式三技术入侵探测器</t>
        </is>
      </c>
      <c r="F130" s="25" t="inlineStr">
        <is>
          <t>即时</t>
        </is>
      </c>
      <c r="G130" s="25" t="inlineStr">
        <is>
          <t>BOSCH               DS9370-CHI</t>
        </is>
      </c>
      <c r="H130" s="22" t="n">
        <v>58</v>
      </c>
      <c r="I130" s="25" t="inlineStr">
        <is>
          <t>IA-A23/D1</t>
        </is>
      </c>
      <c r="J130" s="25" t="inlineStr">
        <is>
          <t>IA-A23</t>
        </is>
      </c>
      <c r="K130" s="22" t="inlineStr">
        <is>
          <t>防区地址模块</t>
        </is>
      </c>
      <c r="L130" s="25" t="inlineStr">
        <is>
          <t>BOSCH  DS7432i-CHI</t>
        </is>
      </c>
      <c r="M130" s="22" t="n">
        <v>5</v>
      </c>
      <c r="N130" s="22" t="n"/>
      <c r="O130" s="22" t="n">
        <v>8</v>
      </c>
      <c r="P130" s="13" t="n"/>
      <c r="Q130" s="1">
        <f>B130</f>
        <v/>
      </c>
      <c r="R130" s="1">
        <f>"IA-"&amp;J130</f>
        <v/>
      </c>
      <c r="S130" s="1">
        <f>CONCATENATE(R130,"-",Q130)</f>
        <v/>
      </c>
    </row>
    <row r="131" ht="32.1" customHeight="1" s="38">
      <c r="A131" s="22" t="n">
        <v>128</v>
      </c>
      <c r="B131" s="22" t="inlineStr">
        <is>
          <t>D119</t>
        </is>
      </c>
      <c r="C131" s="43" t="n"/>
      <c r="D131" s="25" t="inlineStr">
        <is>
          <t>电梯厅东侧</t>
        </is>
      </c>
      <c r="E131" s="22" t="inlineStr">
        <is>
          <t>吸顶式三技术入侵探测器</t>
        </is>
      </c>
      <c r="F131" s="25" t="inlineStr">
        <is>
          <t>即时</t>
        </is>
      </c>
      <c r="G131" s="25" t="inlineStr">
        <is>
          <t>BOSCH               DS9370-CHI</t>
        </is>
      </c>
      <c r="H131" s="22" t="n">
        <v>79</v>
      </c>
      <c r="I131" s="25" t="inlineStr">
        <is>
          <t>IA-A23/D2</t>
        </is>
      </c>
      <c r="J131" s="43" t="n"/>
      <c r="K131" s="43" t="n"/>
      <c r="L131" s="43" t="n"/>
      <c r="M131" s="43" t="n"/>
      <c r="N131" s="43" t="n"/>
      <c r="O131" s="43" t="n"/>
      <c r="P131" s="13" t="n"/>
      <c r="Q131" s="1">
        <f>B131</f>
        <v/>
      </c>
      <c r="R131" s="1">
        <f>"IA-"&amp;J131</f>
        <v/>
      </c>
      <c r="S131" s="1">
        <f>CONCATENATE(R131,"-",Q131)</f>
        <v/>
      </c>
    </row>
    <row r="132" ht="32.1" customHeight="1" s="38">
      <c r="A132" s="22" t="n">
        <v>129</v>
      </c>
      <c r="B132" s="22" t="inlineStr">
        <is>
          <t>D120</t>
        </is>
      </c>
      <c r="C132" s="43" t="n"/>
      <c r="D132" s="25" t="inlineStr">
        <is>
          <t>电梯厅西侧</t>
        </is>
      </c>
      <c r="E132" s="22" t="inlineStr">
        <is>
          <t>吸顶式三技术入侵探测器</t>
        </is>
      </c>
      <c r="F132" s="25" t="inlineStr">
        <is>
          <t>即时</t>
        </is>
      </c>
      <c r="G132" s="25" t="inlineStr">
        <is>
          <t>BOSCH               DS9370-CHI</t>
        </is>
      </c>
      <c r="H132" s="22" t="n">
        <v>73</v>
      </c>
      <c r="I132" s="25" t="inlineStr">
        <is>
          <t>IA-A23/D3</t>
        </is>
      </c>
      <c r="J132" s="43" t="n"/>
      <c r="K132" s="43" t="n"/>
      <c r="L132" s="43" t="n"/>
      <c r="M132" s="43" t="n"/>
      <c r="N132" s="43" t="n"/>
      <c r="O132" s="43" t="n"/>
      <c r="P132" s="13" t="n"/>
      <c r="Q132" s="1">
        <f>B132</f>
        <v/>
      </c>
      <c r="R132" s="1">
        <f>"IA-"&amp;J132</f>
        <v/>
      </c>
      <c r="S132" s="1">
        <f>CONCATENATE(R132,"-",Q132)</f>
        <v/>
      </c>
    </row>
    <row r="133" ht="32.1" customHeight="1" s="38">
      <c r="A133" s="22" t="n">
        <v>130</v>
      </c>
      <c r="B133" s="22" t="inlineStr">
        <is>
          <t>D121</t>
        </is>
      </c>
      <c r="C133" s="43" t="n"/>
      <c r="D133" s="25" t="inlineStr">
        <is>
          <t>消防电梯前室东侧</t>
        </is>
      </c>
      <c r="E133" s="22" t="inlineStr">
        <is>
          <t>吸顶式三技术入侵探测器</t>
        </is>
      </c>
      <c r="F133" s="25" t="inlineStr">
        <is>
          <t>即时</t>
        </is>
      </c>
      <c r="G133" s="25" t="inlineStr">
        <is>
          <t>BOSCH               DS9370-CHI</t>
        </is>
      </c>
      <c r="H133" s="22" t="n">
        <v>53</v>
      </c>
      <c r="I133" s="25" t="inlineStr">
        <is>
          <t>IA-A23/D4</t>
        </is>
      </c>
      <c r="J133" s="43" t="n"/>
      <c r="K133" s="43" t="n"/>
      <c r="L133" s="43" t="n"/>
      <c r="M133" s="43" t="n"/>
      <c r="N133" s="43" t="n"/>
      <c r="O133" s="43" t="n"/>
      <c r="P133" s="13" t="n"/>
      <c r="Q133" s="1">
        <f>B133</f>
        <v/>
      </c>
      <c r="R133" s="1">
        <f>"IA-"&amp;J133</f>
        <v/>
      </c>
      <c r="S133" s="1">
        <f>CONCATENATE(R133,"-",Q133)</f>
        <v/>
      </c>
    </row>
    <row r="134" ht="32.1" customHeight="1" s="38">
      <c r="A134" s="22" t="n">
        <v>131</v>
      </c>
      <c r="B134" s="22" t="inlineStr">
        <is>
          <t>D122</t>
        </is>
      </c>
      <c r="C134" s="43" t="n"/>
      <c r="D134" s="25" t="inlineStr">
        <is>
          <t>消防电梯前室西侧</t>
        </is>
      </c>
      <c r="E134" s="22" t="inlineStr">
        <is>
          <t>吸顶式三技术入侵探测器</t>
        </is>
      </c>
      <c r="F134" s="25" t="inlineStr">
        <is>
          <t>即时</t>
        </is>
      </c>
      <c r="G134" s="25" t="inlineStr">
        <is>
          <t>BOSCH               DS9370-CHI</t>
        </is>
      </c>
      <c r="H134" s="22" t="n">
        <v>35</v>
      </c>
      <c r="I134" s="25" t="inlineStr">
        <is>
          <t>IA-A23/D5</t>
        </is>
      </c>
      <c r="J134" s="42" t="n"/>
      <c r="K134" s="42" t="n"/>
      <c r="L134" s="42" t="n"/>
      <c r="M134" s="42" t="n"/>
      <c r="N134" s="42" t="n"/>
      <c r="O134" s="42" t="n"/>
      <c r="P134" s="13" t="n"/>
      <c r="Q134" s="1">
        <f>B134</f>
        <v/>
      </c>
      <c r="R134" s="1">
        <f>"IA-"&amp;J134</f>
        <v/>
      </c>
      <c r="S134" s="1">
        <f>CONCATENATE(R134,"-",Q134)</f>
        <v/>
      </c>
    </row>
    <row r="135" ht="32.1" customHeight="1" s="38">
      <c r="A135" s="22" t="n">
        <v>132</v>
      </c>
      <c r="B135" s="22" t="inlineStr">
        <is>
          <t>D123</t>
        </is>
      </c>
      <c r="C135" s="43" t="n"/>
      <c r="D135" s="25" t="inlineStr">
        <is>
          <t>南边楼梯前室</t>
        </is>
      </c>
      <c r="E135" s="22" t="inlineStr">
        <is>
          <t>吸顶式三技术入侵探测器</t>
        </is>
      </c>
      <c r="F135" s="25" t="inlineStr">
        <is>
          <t>即时</t>
        </is>
      </c>
      <c r="G135" s="25" t="inlineStr">
        <is>
          <t>BOSCH               DS9370-CHI</t>
        </is>
      </c>
      <c r="H135" s="22" t="n">
        <v>71</v>
      </c>
      <c r="I135" s="25" t="inlineStr">
        <is>
          <t>IA-A24/D1</t>
        </is>
      </c>
      <c r="J135" s="25" t="inlineStr">
        <is>
          <t>IA-A24</t>
        </is>
      </c>
      <c r="K135" s="22" t="inlineStr">
        <is>
          <t>防区地址模块</t>
        </is>
      </c>
      <c r="L135" s="25" t="inlineStr">
        <is>
          <t>BOSCH  DS7432i-CHI</t>
        </is>
      </c>
      <c r="M135" s="22" t="n">
        <v>5</v>
      </c>
      <c r="N135" s="22" t="n"/>
      <c r="O135" s="22" t="n">
        <v>8</v>
      </c>
      <c r="P135" s="13" t="n"/>
      <c r="Q135" s="1">
        <f>B135</f>
        <v/>
      </c>
      <c r="R135" s="1">
        <f>"IA-"&amp;J135</f>
        <v/>
      </c>
      <c r="S135" s="1">
        <f>CONCATENATE(R135,"-",Q135)</f>
        <v/>
      </c>
    </row>
    <row r="136" ht="32.1" customHeight="1" s="38">
      <c r="A136" s="22" t="n">
        <v>133</v>
      </c>
      <c r="B136" s="22" t="inlineStr">
        <is>
          <t>D124</t>
        </is>
      </c>
      <c r="C136" s="43" t="n"/>
      <c r="D136" s="25" t="inlineStr">
        <is>
          <t>电梯厅东侧</t>
        </is>
      </c>
      <c r="E136" s="22" t="inlineStr">
        <is>
          <t>吸顶式三技术入侵探测器</t>
        </is>
      </c>
      <c r="F136" s="25" t="inlineStr">
        <is>
          <t>即时</t>
        </is>
      </c>
      <c r="G136" s="25" t="inlineStr">
        <is>
          <t>BOSCH               DS9370-CHI</t>
        </is>
      </c>
      <c r="H136" s="22" t="n">
        <v>69</v>
      </c>
      <c r="I136" s="25" t="inlineStr">
        <is>
          <t>IA-A24/D2</t>
        </is>
      </c>
      <c r="J136" s="43" t="n"/>
      <c r="K136" s="43" t="n"/>
      <c r="L136" s="43" t="n"/>
      <c r="M136" s="43" t="n"/>
      <c r="N136" s="43" t="n"/>
      <c r="O136" s="43" t="n"/>
      <c r="P136" s="13" t="n"/>
      <c r="Q136" s="1">
        <f>B136</f>
        <v/>
      </c>
      <c r="R136" s="1">
        <f>"IA-"&amp;J136</f>
        <v/>
      </c>
      <c r="S136" s="1">
        <f>CONCATENATE(R136,"-",Q136)</f>
        <v/>
      </c>
    </row>
    <row r="137" ht="32.1" customHeight="1" s="38">
      <c r="A137" s="22" t="n">
        <v>134</v>
      </c>
      <c r="B137" s="22" t="inlineStr">
        <is>
          <t>D125</t>
        </is>
      </c>
      <c r="C137" s="43" t="n"/>
      <c r="D137" s="25" t="inlineStr">
        <is>
          <t>电梯厅西侧</t>
        </is>
      </c>
      <c r="E137" s="22" t="inlineStr">
        <is>
          <t>吸顶式三技术入侵探测器</t>
        </is>
      </c>
      <c r="F137" s="25" t="inlineStr">
        <is>
          <t>即时</t>
        </is>
      </c>
      <c r="G137" s="25" t="inlineStr">
        <is>
          <t>BOSCH               DS9370-CHI</t>
        </is>
      </c>
      <c r="H137" s="22" t="n">
        <v>26</v>
      </c>
      <c r="I137" s="25" t="inlineStr">
        <is>
          <t>IA-A24/D3</t>
        </is>
      </c>
      <c r="J137" s="43" t="n"/>
      <c r="K137" s="43" t="n"/>
      <c r="L137" s="43" t="n"/>
      <c r="M137" s="43" t="n"/>
      <c r="N137" s="43" t="n"/>
      <c r="O137" s="43" t="n"/>
      <c r="P137" s="13" t="n"/>
      <c r="Q137" s="1">
        <f>B137</f>
        <v/>
      </c>
      <c r="R137" s="1">
        <f>"IA-"&amp;J137</f>
        <v/>
      </c>
      <c r="S137" s="1">
        <f>CONCATENATE(R137,"-",Q137)</f>
        <v/>
      </c>
    </row>
    <row r="138" ht="32.1" customHeight="1" s="38">
      <c r="A138" s="22" t="n">
        <v>135</v>
      </c>
      <c r="B138" s="22" t="inlineStr">
        <is>
          <t>D126</t>
        </is>
      </c>
      <c r="C138" s="43" t="n"/>
      <c r="D138" s="25" t="inlineStr">
        <is>
          <t>消防电梯前室东侧</t>
        </is>
      </c>
      <c r="E138" s="22" t="inlineStr">
        <is>
          <t>吸顶式三技术入侵探测器</t>
        </is>
      </c>
      <c r="F138" s="25" t="inlineStr">
        <is>
          <t>即时</t>
        </is>
      </c>
      <c r="G138" s="25" t="inlineStr">
        <is>
          <t>BOSCH               DS9370-CHI</t>
        </is>
      </c>
      <c r="H138" s="22" t="n">
        <v>68</v>
      </c>
      <c r="I138" s="25" t="inlineStr">
        <is>
          <t>IA-A24/D4</t>
        </is>
      </c>
      <c r="J138" s="43" t="n"/>
      <c r="K138" s="43" t="n"/>
      <c r="L138" s="43" t="n"/>
      <c r="M138" s="43" t="n"/>
      <c r="N138" s="43" t="n"/>
      <c r="O138" s="43" t="n"/>
      <c r="P138" s="13" t="n"/>
      <c r="Q138" s="1">
        <f>B138</f>
        <v/>
      </c>
      <c r="R138" s="1">
        <f>"IA-"&amp;J138</f>
        <v/>
      </c>
      <c r="S138" s="1">
        <f>CONCATENATE(R138,"-",Q138)</f>
        <v/>
      </c>
    </row>
    <row r="139" ht="32.1" customHeight="1" s="38">
      <c r="A139" s="22" t="n">
        <v>136</v>
      </c>
      <c r="B139" s="22" t="inlineStr">
        <is>
          <t>D127</t>
        </is>
      </c>
      <c r="C139" s="42" t="n"/>
      <c r="D139" s="25" t="inlineStr">
        <is>
          <t>消防电梯前室西侧</t>
        </is>
      </c>
      <c r="E139" s="22" t="inlineStr">
        <is>
          <t>吸顶式三技术入侵探测器</t>
        </is>
      </c>
      <c r="F139" s="25" t="inlineStr">
        <is>
          <t>即时</t>
        </is>
      </c>
      <c r="G139" s="25" t="inlineStr">
        <is>
          <t>BOSCH               DS9370-CHI</t>
        </is>
      </c>
      <c r="H139" s="22" t="n">
        <v>57</v>
      </c>
      <c r="I139" s="25" t="inlineStr">
        <is>
          <t>IA-A24/D5</t>
        </is>
      </c>
      <c r="J139" s="42" t="n"/>
      <c r="K139" s="42" t="n"/>
      <c r="L139" s="42" t="n"/>
      <c r="M139" s="42" t="n"/>
      <c r="N139" s="42" t="n"/>
      <c r="O139" s="42" t="n"/>
      <c r="P139" s="13" t="n"/>
      <c r="Q139" s="1">
        <f>B139</f>
        <v/>
      </c>
      <c r="R139" s="1">
        <f>"IA-"&amp;J139</f>
        <v/>
      </c>
      <c r="S139" s="1">
        <f>CONCATENATE(R139,"-",Q139)</f>
        <v/>
      </c>
    </row>
    <row r="140" ht="32.1" customHeight="1" s="38">
      <c r="A140" s="22" t="n">
        <v>137</v>
      </c>
      <c r="B140" s="22" t="inlineStr">
        <is>
          <t>D128</t>
        </is>
      </c>
      <c r="C140" s="25" t="inlineStr">
        <is>
          <t>A10A-01-1-7F</t>
        </is>
      </c>
      <c r="D140" s="25" t="inlineStr">
        <is>
          <t>南边楼梯前室</t>
        </is>
      </c>
      <c r="E140" s="22" t="inlineStr">
        <is>
          <t>吸顶式三技术入侵探测器</t>
        </is>
      </c>
      <c r="F140" s="25" t="inlineStr">
        <is>
          <t>即时</t>
        </is>
      </c>
      <c r="G140" s="25" t="inlineStr">
        <is>
          <t>BOSCH               DS9370-CHI</t>
        </is>
      </c>
      <c r="H140" s="22" t="n">
        <v>69</v>
      </c>
      <c r="I140" s="25" t="inlineStr">
        <is>
          <t>IA-A25/D1</t>
        </is>
      </c>
      <c r="J140" s="25" t="inlineStr">
        <is>
          <t>IA-A25</t>
        </is>
      </c>
      <c r="K140" s="22" t="inlineStr">
        <is>
          <t>防区地址模块</t>
        </is>
      </c>
      <c r="L140" s="25" t="inlineStr">
        <is>
          <t>BOSCH  DS7432i-CHI</t>
        </is>
      </c>
      <c r="M140" s="22" t="n">
        <v>5</v>
      </c>
      <c r="N140" s="22" t="n"/>
      <c r="O140" s="22" t="n">
        <v>8</v>
      </c>
      <c r="P140" s="13" t="n"/>
      <c r="Q140" s="1">
        <f>B140</f>
        <v/>
      </c>
      <c r="R140" s="1">
        <f>"IA-"&amp;J140</f>
        <v/>
      </c>
      <c r="S140" s="1">
        <f>CONCATENATE(R140,"-",Q140)</f>
        <v/>
      </c>
    </row>
    <row r="141" ht="32.1" customHeight="1" s="38">
      <c r="A141" s="22" t="n">
        <v>138</v>
      </c>
      <c r="B141" s="22" t="inlineStr">
        <is>
          <t>D129</t>
        </is>
      </c>
      <c r="C141" s="43" t="n"/>
      <c r="D141" s="25" t="inlineStr">
        <is>
          <t>电梯厅东侧</t>
        </is>
      </c>
      <c r="E141" s="22" t="inlineStr">
        <is>
          <t>吸顶式三技术入侵探测器</t>
        </is>
      </c>
      <c r="F141" s="25" t="inlineStr">
        <is>
          <t>即时</t>
        </is>
      </c>
      <c r="G141" s="25" t="inlineStr">
        <is>
          <t>BOSCH               DS9370-CHI</t>
        </is>
      </c>
      <c r="H141" s="22" t="n">
        <v>72</v>
      </c>
      <c r="I141" s="25" t="inlineStr">
        <is>
          <t>IA-A25/D2</t>
        </is>
      </c>
      <c r="J141" s="43" t="n"/>
      <c r="K141" s="43" t="n"/>
      <c r="L141" s="43" t="n"/>
      <c r="M141" s="43" t="n"/>
      <c r="N141" s="43" t="n"/>
      <c r="O141" s="43" t="n"/>
      <c r="P141" s="13" t="n"/>
      <c r="Q141" s="1">
        <f>B141</f>
        <v/>
      </c>
      <c r="R141" s="1">
        <f>"IA-"&amp;J141</f>
        <v/>
      </c>
      <c r="S141" s="1">
        <f>CONCATENATE(R141,"-",Q141)</f>
        <v/>
      </c>
    </row>
    <row r="142" ht="32.1" customHeight="1" s="38">
      <c r="A142" s="22" t="n">
        <v>139</v>
      </c>
      <c r="B142" s="22" t="inlineStr">
        <is>
          <t>D130</t>
        </is>
      </c>
      <c r="C142" s="43" t="n"/>
      <c r="D142" s="25" t="inlineStr">
        <is>
          <t>电梯厅西侧</t>
        </is>
      </c>
      <c r="E142" s="22" t="inlineStr">
        <is>
          <t>吸顶式三技术入侵探测器</t>
        </is>
      </c>
      <c r="F142" s="25" t="inlineStr">
        <is>
          <t>即时</t>
        </is>
      </c>
      <c r="G142" s="25" t="inlineStr">
        <is>
          <t>BOSCH               DS9370-CHI</t>
        </is>
      </c>
      <c r="H142" s="22" t="n">
        <v>47</v>
      </c>
      <c r="I142" s="25" t="inlineStr">
        <is>
          <t>IA-A25/D3</t>
        </is>
      </c>
      <c r="J142" s="43" t="n"/>
      <c r="K142" s="43" t="n"/>
      <c r="L142" s="43" t="n"/>
      <c r="M142" s="43" t="n"/>
      <c r="N142" s="43" t="n"/>
      <c r="O142" s="43" t="n"/>
      <c r="P142" s="13" t="n"/>
      <c r="Q142" s="1">
        <f>B142</f>
        <v/>
      </c>
      <c r="R142" s="1">
        <f>"IA-"&amp;J142</f>
        <v/>
      </c>
      <c r="S142" s="1">
        <f>CONCATENATE(R142,"-",Q142)</f>
        <v/>
      </c>
    </row>
    <row r="143" ht="32.1" customHeight="1" s="38">
      <c r="A143" s="22" t="n">
        <v>140</v>
      </c>
      <c r="B143" s="22" t="inlineStr">
        <is>
          <t>D131</t>
        </is>
      </c>
      <c r="C143" s="43" t="n"/>
      <c r="D143" s="25" t="inlineStr">
        <is>
          <t>消防电梯前室东侧</t>
        </is>
      </c>
      <c r="E143" s="22" t="inlineStr">
        <is>
          <t>吸顶式三技术入侵探测器</t>
        </is>
      </c>
      <c r="F143" s="25" t="inlineStr">
        <is>
          <t>即时</t>
        </is>
      </c>
      <c r="G143" s="25" t="inlineStr">
        <is>
          <t>BOSCH               DS9370-CHI</t>
        </is>
      </c>
      <c r="H143" s="22" t="n">
        <v>63</v>
      </c>
      <c r="I143" s="25" t="inlineStr">
        <is>
          <t>IA-A25/D4</t>
        </is>
      </c>
      <c r="J143" s="43" t="n"/>
      <c r="K143" s="43" t="n"/>
      <c r="L143" s="43" t="n"/>
      <c r="M143" s="43" t="n"/>
      <c r="N143" s="43" t="n"/>
      <c r="O143" s="43" t="n"/>
      <c r="P143" s="13" t="n"/>
      <c r="Q143" s="1">
        <f>B143</f>
        <v/>
      </c>
      <c r="R143" s="1">
        <f>"IA-"&amp;J143</f>
        <v/>
      </c>
      <c r="S143" s="1">
        <f>CONCATENATE(R143,"-",Q143)</f>
        <v/>
      </c>
    </row>
    <row r="144" ht="32.1" customHeight="1" s="38">
      <c r="A144" s="22" t="n">
        <v>141</v>
      </c>
      <c r="B144" s="22" t="inlineStr">
        <is>
          <t>D132</t>
        </is>
      </c>
      <c r="C144" s="43" t="n"/>
      <c r="D144" s="25" t="inlineStr">
        <is>
          <t>消防电梯前室西侧</t>
        </is>
      </c>
      <c r="E144" s="22" t="inlineStr">
        <is>
          <t>吸顶式三技术入侵探测器</t>
        </is>
      </c>
      <c r="F144" s="25" t="inlineStr">
        <is>
          <t>即时</t>
        </is>
      </c>
      <c r="G144" s="25" t="inlineStr">
        <is>
          <t>BOSCH               DS9370-CHI</t>
        </is>
      </c>
      <c r="H144" s="22" t="n">
        <v>79</v>
      </c>
      <c r="I144" s="25" t="inlineStr">
        <is>
          <t>IA-A25/D5</t>
        </is>
      </c>
      <c r="J144" s="42" t="n"/>
      <c r="K144" s="42" t="n"/>
      <c r="L144" s="42" t="n"/>
      <c r="M144" s="42" t="n"/>
      <c r="N144" s="42" t="n"/>
      <c r="O144" s="42" t="n"/>
      <c r="P144" s="13" t="n"/>
      <c r="Q144" s="1">
        <f>B144</f>
        <v/>
      </c>
      <c r="R144" s="1">
        <f>"IA-"&amp;J144</f>
        <v/>
      </c>
      <c r="S144" s="1">
        <f>CONCATENATE(R144,"-",Q144)</f>
        <v/>
      </c>
    </row>
    <row r="145" ht="32.1" customHeight="1" s="38">
      <c r="A145" s="22" t="n">
        <v>142</v>
      </c>
      <c r="B145" s="22" t="inlineStr">
        <is>
          <t>D133</t>
        </is>
      </c>
      <c r="C145" s="43" t="n"/>
      <c r="D145" s="25" t="inlineStr">
        <is>
          <t>南边楼梯前室</t>
        </is>
      </c>
      <c r="E145" s="22" t="inlineStr">
        <is>
          <t>吸顶式三技术入侵探测器</t>
        </is>
      </c>
      <c r="F145" s="25" t="inlineStr">
        <is>
          <t>即时</t>
        </is>
      </c>
      <c r="G145" s="25" t="inlineStr">
        <is>
          <t>BOSCH               DS9370-CHI</t>
        </is>
      </c>
      <c r="H145" s="22" t="n">
        <v>36</v>
      </c>
      <c r="I145" s="25" t="inlineStr">
        <is>
          <t>IA-A26/D1</t>
        </is>
      </c>
      <c r="J145" s="25" t="inlineStr">
        <is>
          <t>IA-A26</t>
        </is>
      </c>
      <c r="K145" s="22" t="inlineStr">
        <is>
          <t>防区地址模块</t>
        </is>
      </c>
      <c r="L145" s="25" t="inlineStr">
        <is>
          <t>BOSCH  DS7432i-CHI</t>
        </is>
      </c>
      <c r="M145" s="22" t="n">
        <v>5</v>
      </c>
      <c r="N145" s="22" t="n"/>
      <c r="O145" s="22" t="n">
        <v>8</v>
      </c>
      <c r="P145" s="13" t="n"/>
      <c r="Q145" s="1">
        <f>B145</f>
        <v/>
      </c>
      <c r="R145" s="1">
        <f>"IA-"&amp;J145</f>
        <v/>
      </c>
      <c r="S145" s="1">
        <f>CONCATENATE(R145,"-",Q145)</f>
        <v/>
      </c>
    </row>
    <row r="146" ht="32.1" customHeight="1" s="38">
      <c r="A146" s="22" t="n">
        <v>143</v>
      </c>
      <c r="B146" s="22" t="inlineStr">
        <is>
          <t>D134</t>
        </is>
      </c>
      <c r="C146" s="43" t="n"/>
      <c r="D146" s="25" t="inlineStr">
        <is>
          <t>电梯厅东侧</t>
        </is>
      </c>
      <c r="E146" s="22" t="inlineStr">
        <is>
          <t>吸顶式三技术入侵探测器</t>
        </is>
      </c>
      <c r="F146" s="25" t="inlineStr">
        <is>
          <t>即时</t>
        </is>
      </c>
      <c r="G146" s="25" t="inlineStr">
        <is>
          <t>BOSCH               DS9370-CHI</t>
        </is>
      </c>
      <c r="H146" s="22" t="n">
        <v>48</v>
      </c>
      <c r="I146" s="25" t="inlineStr">
        <is>
          <t>IA-A26/D2</t>
        </is>
      </c>
      <c r="J146" s="43" t="n"/>
      <c r="K146" s="43" t="n"/>
      <c r="L146" s="43" t="n"/>
      <c r="M146" s="43" t="n"/>
      <c r="N146" s="43" t="n"/>
      <c r="O146" s="43" t="n"/>
      <c r="P146" s="13" t="n"/>
      <c r="Q146" s="1">
        <f>B146</f>
        <v/>
      </c>
      <c r="R146" s="1">
        <f>"IA-"&amp;J146</f>
        <v/>
      </c>
      <c r="S146" s="1">
        <f>CONCATENATE(R146,"-",Q146)</f>
        <v/>
      </c>
    </row>
    <row r="147" ht="32.1" customHeight="1" s="38">
      <c r="A147" s="22" t="n">
        <v>144</v>
      </c>
      <c r="B147" s="22" t="inlineStr">
        <is>
          <t>D135</t>
        </is>
      </c>
      <c r="C147" s="43" t="n"/>
      <c r="D147" s="25" t="inlineStr">
        <is>
          <t>电梯厅西侧</t>
        </is>
      </c>
      <c r="E147" s="22" t="inlineStr">
        <is>
          <t>吸顶式三技术入侵探测器</t>
        </is>
      </c>
      <c r="F147" s="25" t="inlineStr">
        <is>
          <t>即时</t>
        </is>
      </c>
      <c r="G147" s="25" t="inlineStr">
        <is>
          <t>BOSCH               DS9370-CHI</t>
        </is>
      </c>
      <c r="H147" s="22" t="n">
        <v>26</v>
      </c>
      <c r="I147" s="25" t="inlineStr">
        <is>
          <t>IA-A26/D3</t>
        </is>
      </c>
      <c r="J147" s="43" t="n"/>
      <c r="K147" s="43" t="n"/>
      <c r="L147" s="43" t="n"/>
      <c r="M147" s="43" t="n"/>
      <c r="N147" s="43" t="n"/>
      <c r="O147" s="43" t="n"/>
      <c r="P147" s="13" t="n"/>
      <c r="Q147" s="1">
        <f>B147</f>
        <v/>
      </c>
      <c r="R147" s="1">
        <f>"IA-"&amp;J147</f>
        <v/>
      </c>
      <c r="S147" s="1">
        <f>CONCATENATE(R147,"-",Q147)</f>
        <v/>
      </c>
    </row>
    <row r="148" ht="32.1" customHeight="1" s="38">
      <c r="A148" s="22" t="n">
        <v>145</v>
      </c>
      <c r="B148" s="22" t="inlineStr">
        <is>
          <t>D136</t>
        </is>
      </c>
      <c r="C148" s="43" t="n"/>
      <c r="D148" s="25" t="inlineStr">
        <is>
          <t>消防电梯前室东侧</t>
        </is>
      </c>
      <c r="E148" s="22" t="inlineStr">
        <is>
          <t>吸顶式三技术入侵探测器</t>
        </is>
      </c>
      <c r="F148" s="25" t="inlineStr">
        <is>
          <t>即时</t>
        </is>
      </c>
      <c r="G148" s="25" t="inlineStr">
        <is>
          <t>BOSCH               DS9370-CHI</t>
        </is>
      </c>
      <c r="H148" s="22" t="n">
        <v>42</v>
      </c>
      <c r="I148" s="25" t="inlineStr">
        <is>
          <t>IA-A26/D4</t>
        </is>
      </c>
      <c r="J148" s="43" t="n"/>
      <c r="K148" s="43" t="n"/>
      <c r="L148" s="43" t="n"/>
      <c r="M148" s="43" t="n"/>
      <c r="N148" s="43" t="n"/>
      <c r="O148" s="43" t="n"/>
      <c r="P148" s="13" t="n"/>
      <c r="Q148" s="1">
        <f>B148</f>
        <v/>
      </c>
      <c r="R148" s="1">
        <f>"IA-"&amp;J148</f>
        <v/>
      </c>
      <c r="S148" s="1">
        <f>CONCATENATE(R148,"-",Q148)</f>
        <v/>
      </c>
    </row>
    <row r="149" ht="32.1" customHeight="1" s="38">
      <c r="A149" s="22" t="n">
        <v>146</v>
      </c>
      <c r="B149" s="22" t="inlineStr">
        <is>
          <t>D137</t>
        </is>
      </c>
      <c r="C149" s="42" t="n"/>
      <c r="D149" s="25" t="inlineStr">
        <is>
          <t>消防电梯前室西侧</t>
        </is>
      </c>
      <c r="E149" s="22" t="inlineStr">
        <is>
          <t>吸顶式三技术入侵探测器</t>
        </is>
      </c>
      <c r="F149" s="25" t="inlineStr">
        <is>
          <t>即时</t>
        </is>
      </c>
      <c r="G149" s="25" t="inlineStr">
        <is>
          <t>BOSCH               DS9370-CHI</t>
        </is>
      </c>
      <c r="H149" s="22" t="n">
        <v>59</v>
      </c>
      <c r="I149" s="25" t="inlineStr">
        <is>
          <t>IA-A26/D5</t>
        </is>
      </c>
      <c r="J149" s="42" t="n"/>
      <c r="K149" s="42" t="n"/>
      <c r="L149" s="42" t="n"/>
      <c r="M149" s="42" t="n"/>
      <c r="N149" s="42" t="n"/>
      <c r="O149" s="42" t="n"/>
      <c r="P149" s="13" t="n"/>
      <c r="Q149" s="1">
        <f>B149</f>
        <v/>
      </c>
      <c r="R149" s="1">
        <f>"IA-"&amp;J149</f>
        <v/>
      </c>
      <c r="S149" s="1">
        <f>CONCATENATE(R149,"-",Q149)</f>
        <v/>
      </c>
    </row>
    <row r="150" ht="32.1" customHeight="1" s="38">
      <c r="A150" s="22" t="n">
        <v>147</v>
      </c>
      <c r="B150" s="22" t="inlineStr">
        <is>
          <t>D138</t>
        </is>
      </c>
      <c r="C150" s="25" t="inlineStr">
        <is>
          <t>A10A-01-1-9F</t>
        </is>
      </c>
      <c r="D150" s="25" t="inlineStr">
        <is>
          <t>南边楼梯前室</t>
        </is>
      </c>
      <c r="E150" s="22" t="inlineStr">
        <is>
          <t>吸顶式三技术入侵探测器</t>
        </is>
      </c>
      <c r="F150" s="25" t="inlineStr">
        <is>
          <t>即时</t>
        </is>
      </c>
      <c r="G150" s="25" t="inlineStr">
        <is>
          <t>BOSCH               DS9370-CHI</t>
        </is>
      </c>
      <c r="H150" s="22" t="n">
        <v>56</v>
      </c>
      <c r="I150" s="25" t="inlineStr">
        <is>
          <t>IA-A27/D1</t>
        </is>
      </c>
      <c r="J150" s="25" t="inlineStr">
        <is>
          <t>IA-A27</t>
        </is>
      </c>
      <c r="K150" s="22" t="inlineStr">
        <is>
          <t>防区地址模块</t>
        </is>
      </c>
      <c r="L150" s="25" t="inlineStr">
        <is>
          <t>BOSCH  DS7432i-CHI</t>
        </is>
      </c>
      <c r="M150" s="22" t="n">
        <v>5</v>
      </c>
      <c r="N150" s="22" t="n"/>
      <c r="O150" s="22" t="n">
        <v>8</v>
      </c>
      <c r="P150" s="13" t="n"/>
      <c r="Q150" s="1">
        <f>B150</f>
        <v/>
      </c>
      <c r="R150" s="1">
        <f>"IA-"&amp;J150</f>
        <v/>
      </c>
      <c r="S150" s="1">
        <f>CONCATENATE(R150,"-",Q150)</f>
        <v/>
      </c>
    </row>
    <row r="151" ht="32.1" customHeight="1" s="38">
      <c r="A151" s="22" t="n">
        <v>148</v>
      </c>
      <c r="B151" s="22" t="inlineStr">
        <is>
          <t>D139</t>
        </is>
      </c>
      <c r="C151" s="43" t="n"/>
      <c r="D151" s="25" t="inlineStr">
        <is>
          <t>电梯厅东侧</t>
        </is>
      </c>
      <c r="E151" s="22" t="inlineStr">
        <is>
          <t>吸顶式三技术入侵探测器</t>
        </is>
      </c>
      <c r="F151" s="25" t="inlineStr">
        <is>
          <t>即时</t>
        </is>
      </c>
      <c r="G151" s="25" t="inlineStr">
        <is>
          <t>BOSCH               DS9370-CHI</t>
        </is>
      </c>
      <c r="H151" s="22" t="n">
        <v>75</v>
      </c>
      <c r="I151" s="25" t="inlineStr">
        <is>
          <t>IA-A27/D2</t>
        </is>
      </c>
      <c r="J151" s="43" t="n"/>
      <c r="K151" s="43" t="n"/>
      <c r="L151" s="43" t="n"/>
      <c r="M151" s="43" t="n"/>
      <c r="N151" s="43" t="n"/>
      <c r="O151" s="43" t="n"/>
      <c r="P151" s="13" t="n"/>
      <c r="Q151" s="1">
        <f>B151</f>
        <v/>
      </c>
      <c r="R151" s="1">
        <f>"IA-"&amp;J151</f>
        <v/>
      </c>
      <c r="S151" s="1">
        <f>CONCATENATE(R151,"-",Q151)</f>
        <v/>
      </c>
    </row>
    <row r="152" ht="32.1" customHeight="1" s="38">
      <c r="A152" s="22" t="n">
        <v>149</v>
      </c>
      <c r="B152" s="22" t="inlineStr">
        <is>
          <t>D140</t>
        </is>
      </c>
      <c r="C152" s="43" t="n"/>
      <c r="D152" s="25" t="inlineStr">
        <is>
          <t>电梯厅西侧</t>
        </is>
      </c>
      <c r="E152" s="22" t="inlineStr">
        <is>
          <t>吸顶式三技术入侵探测器</t>
        </is>
      </c>
      <c r="F152" s="25" t="inlineStr">
        <is>
          <t>即时</t>
        </is>
      </c>
      <c r="G152" s="25" t="inlineStr">
        <is>
          <t>BOSCH               DS9370-CHI</t>
        </is>
      </c>
      <c r="H152" s="22" t="n">
        <v>38</v>
      </c>
      <c r="I152" s="25" t="inlineStr">
        <is>
          <t>IA-A27/D3</t>
        </is>
      </c>
      <c r="J152" s="43" t="n"/>
      <c r="K152" s="43" t="n"/>
      <c r="L152" s="43" t="n"/>
      <c r="M152" s="43" t="n"/>
      <c r="N152" s="43" t="n"/>
      <c r="O152" s="43" t="n"/>
      <c r="P152" s="13" t="n"/>
      <c r="Q152" s="1">
        <f>B152</f>
        <v/>
      </c>
      <c r="R152" s="1">
        <f>"IA-"&amp;J152</f>
        <v/>
      </c>
      <c r="S152" s="1">
        <f>CONCATENATE(R152,"-",Q152)</f>
        <v/>
      </c>
    </row>
    <row r="153" ht="32.1" customHeight="1" s="38">
      <c r="A153" s="22" t="n">
        <v>150</v>
      </c>
      <c r="B153" s="22" t="inlineStr">
        <is>
          <t>D141</t>
        </is>
      </c>
      <c r="C153" s="43" t="n"/>
      <c r="D153" s="25" t="inlineStr">
        <is>
          <t>消防电梯前室东侧</t>
        </is>
      </c>
      <c r="E153" s="22" t="inlineStr">
        <is>
          <t>吸顶式三技术入侵探测器</t>
        </is>
      </c>
      <c r="F153" s="25" t="inlineStr">
        <is>
          <t>即时</t>
        </is>
      </c>
      <c r="G153" s="25" t="inlineStr">
        <is>
          <t>BOSCH               DS9370-CHI</t>
        </is>
      </c>
      <c r="H153" s="22" t="n">
        <v>52</v>
      </c>
      <c r="I153" s="25" t="inlineStr">
        <is>
          <t>IA-A27/D4</t>
        </is>
      </c>
      <c r="J153" s="43" t="n"/>
      <c r="K153" s="43" t="n"/>
      <c r="L153" s="43" t="n"/>
      <c r="M153" s="43" t="n"/>
      <c r="N153" s="43" t="n"/>
      <c r="O153" s="43" t="n"/>
      <c r="P153" s="13" t="n"/>
      <c r="Q153" s="1">
        <f>B153</f>
        <v/>
      </c>
      <c r="R153" s="1">
        <f>"IA-"&amp;J153</f>
        <v/>
      </c>
      <c r="S153" s="1">
        <f>CONCATENATE(R153,"-",Q153)</f>
        <v/>
      </c>
    </row>
    <row r="154" ht="32.1" customHeight="1" s="38">
      <c r="A154" s="22" t="n">
        <v>151</v>
      </c>
      <c r="B154" s="22" t="inlineStr">
        <is>
          <t>D142</t>
        </is>
      </c>
      <c r="C154" s="43" t="n"/>
      <c r="D154" s="25" t="inlineStr">
        <is>
          <t>消防电梯前室西侧</t>
        </is>
      </c>
      <c r="E154" s="22" t="inlineStr">
        <is>
          <t>吸顶式三技术入侵探测器</t>
        </is>
      </c>
      <c r="F154" s="25" t="inlineStr">
        <is>
          <t>即时</t>
        </is>
      </c>
      <c r="G154" s="25" t="inlineStr">
        <is>
          <t>BOSCH               DS9370-CHI</t>
        </is>
      </c>
      <c r="H154" s="22" t="n">
        <v>28</v>
      </c>
      <c r="I154" s="25" t="inlineStr">
        <is>
          <t>IA-A27/D5</t>
        </is>
      </c>
      <c r="J154" s="42" t="n"/>
      <c r="K154" s="42" t="n"/>
      <c r="L154" s="42" t="n"/>
      <c r="M154" s="42" t="n"/>
      <c r="N154" s="42" t="n"/>
      <c r="O154" s="42" t="n"/>
      <c r="P154" s="13" t="n"/>
      <c r="Q154" s="1">
        <f>B154</f>
        <v/>
      </c>
      <c r="R154" s="1">
        <f>"IA-"&amp;J154</f>
        <v/>
      </c>
      <c r="S154" s="1">
        <f>CONCATENATE(R154,"-",Q154)</f>
        <v/>
      </c>
    </row>
    <row r="155" ht="32.1" customHeight="1" s="38">
      <c r="A155" s="22" t="n">
        <v>152</v>
      </c>
      <c r="B155" s="22" t="inlineStr">
        <is>
          <t>D143</t>
        </is>
      </c>
      <c r="C155" s="43" t="n"/>
      <c r="D155" s="25" t="inlineStr">
        <is>
          <t>南边楼梯前室</t>
        </is>
      </c>
      <c r="E155" s="22" t="inlineStr">
        <is>
          <t>吸顶式三技术入侵探测器</t>
        </is>
      </c>
      <c r="F155" s="25" t="inlineStr">
        <is>
          <t>即时</t>
        </is>
      </c>
      <c r="G155" s="25" t="inlineStr">
        <is>
          <t>BOSCH               DS9370-CHI</t>
        </is>
      </c>
      <c r="H155" s="22" t="n">
        <v>40</v>
      </c>
      <c r="I155" s="25" t="inlineStr">
        <is>
          <t>IA-A28/D1</t>
        </is>
      </c>
      <c r="J155" s="25" t="inlineStr">
        <is>
          <t>IA-A28</t>
        </is>
      </c>
      <c r="K155" s="22" t="inlineStr">
        <is>
          <t>防区地址模块</t>
        </is>
      </c>
      <c r="L155" s="25" t="inlineStr">
        <is>
          <t>BOSCH  DS7432i-CHI</t>
        </is>
      </c>
      <c r="M155" s="22" t="n">
        <v>5</v>
      </c>
      <c r="N155" s="22" t="n"/>
      <c r="O155" s="22" t="n">
        <v>8</v>
      </c>
      <c r="P155" s="13" t="n"/>
      <c r="Q155" s="1">
        <f>B155</f>
        <v/>
      </c>
      <c r="R155" s="1">
        <f>"IA-"&amp;J155</f>
        <v/>
      </c>
      <c r="S155" s="1">
        <f>CONCATENATE(R155,"-",Q155)</f>
        <v/>
      </c>
    </row>
    <row r="156" ht="32.1" customHeight="1" s="38">
      <c r="A156" s="22" t="n">
        <v>153</v>
      </c>
      <c r="B156" s="22" t="inlineStr">
        <is>
          <t>D144</t>
        </is>
      </c>
      <c r="C156" s="43" t="n"/>
      <c r="D156" s="25" t="inlineStr">
        <is>
          <t>电梯厅东侧</t>
        </is>
      </c>
      <c r="E156" s="22" t="inlineStr">
        <is>
          <t>吸顶式三技术入侵探测器</t>
        </is>
      </c>
      <c r="F156" s="25" t="inlineStr">
        <is>
          <t>即时</t>
        </is>
      </c>
      <c r="G156" s="25" t="inlineStr">
        <is>
          <t>BOSCH               DS9370-CHI</t>
        </is>
      </c>
      <c r="H156" s="22" t="n">
        <v>21</v>
      </c>
      <c r="I156" s="25" t="inlineStr">
        <is>
          <t>IA-A28/D2</t>
        </is>
      </c>
      <c r="J156" s="43" t="n"/>
      <c r="K156" s="43" t="n"/>
      <c r="L156" s="43" t="n"/>
      <c r="M156" s="43" t="n"/>
      <c r="N156" s="43" t="n"/>
      <c r="O156" s="43" t="n"/>
      <c r="P156" s="13" t="n"/>
      <c r="Q156" s="1">
        <f>B156</f>
        <v/>
      </c>
      <c r="R156" s="1">
        <f>"IA-"&amp;J156</f>
        <v/>
      </c>
      <c r="S156" s="1">
        <f>CONCATENATE(R156,"-",Q156)</f>
        <v/>
      </c>
    </row>
    <row r="157" ht="32.1" customHeight="1" s="38">
      <c r="A157" s="22" t="n">
        <v>154</v>
      </c>
      <c r="B157" s="22" t="inlineStr">
        <is>
          <t>D145</t>
        </is>
      </c>
      <c r="C157" s="43" t="n"/>
      <c r="D157" s="25" t="inlineStr">
        <is>
          <t>电梯厅西侧</t>
        </is>
      </c>
      <c r="E157" s="22" t="inlineStr">
        <is>
          <t>吸顶式三技术入侵探测器</t>
        </is>
      </c>
      <c r="F157" s="25" t="inlineStr">
        <is>
          <t>即时</t>
        </is>
      </c>
      <c r="G157" s="25" t="inlineStr">
        <is>
          <t>BOSCH               DS9370-CHI</t>
        </is>
      </c>
      <c r="H157" s="22" t="n">
        <v>75</v>
      </c>
      <c r="I157" s="25" t="inlineStr">
        <is>
          <t>IA-A28/D3</t>
        </is>
      </c>
      <c r="J157" s="43" t="n"/>
      <c r="K157" s="43" t="n"/>
      <c r="L157" s="43" t="n"/>
      <c r="M157" s="43" t="n"/>
      <c r="N157" s="43" t="n"/>
      <c r="O157" s="43" t="n"/>
      <c r="P157" s="13" t="n"/>
      <c r="Q157" s="1">
        <f>B157</f>
        <v/>
      </c>
      <c r="R157" s="1">
        <f>"IA-"&amp;J157</f>
        <v/>
      </c>
      <c r="S157" s="1">
        <f>CONCATENATE(R157,"-",Q157)</f>
        <v/>
      </c>
    </row>
    <row r="158" ht="32.1" customHeight="1" s="38">
      <c r="A158" s="22" t="n">
        <v>155</v>
      </c>
      <c r="B158" s="22" t="inlineStr">
        <is>
          <t>D146</t>
        </is>
      </c>
      <c r="C158" s="43" t="n"/>
      <c r="D158" s="25" t="inlineStr">
        <is>
          <t>消防电梯前室东侧</t>
        </is>
      </c>
      <c r="E158" s="22" t="inlineStr">
        <is>
          <t>吸顶式三技术入侵探测器</t>
        </is>
      </c>
      <c r="F158" s="25" t="inlineStr">
        <is>
          <t>即时</t>
        </is>
      </c>
      <c r="G158" s="25" t="inlineStr">
        <is>
          <t>BOSCH               DS9370-CHI</t>
        </is>
      </c>
      <c r="H158" s="22" t="n">
        <v>62</v>
      </c>
      <c r="I158" s="25" t="inlineStr">
        <is>
          <t>IA-A28/D4</t>
        </is>
      </c>
      <c r="J158" s="43" t="n"/>
      <c r="K158" s="43" t="n"/>
      <c r="L158" s="43" t="n"/>
      <c r="M158" s="43" t="n"/>
      <c r="N158" s="43" t="n"/>
      <c r="O158" s="43" t="n"/>
      <c r="P158" s="13" t="n"/>
      <c r="Q158" s="1">
        <f>B158</f>
        <v/>
      </c>
      <c r="R158" s="1">
        <f>"IA-"&amp;J158</f>
        <v/>
      </c>
      <c r="S158" s="1">
        <f>CONCATENATE(R158,"-",Q158)</f>
        <v/>
      </c>
    </row>
    <row r="159" ht="32.1" customHeight="1" s="38">
      <c r="A159" s="22" t="n">
        <v>156</v>
      </c>
      <c r="B159" s="22" t="inlineStr">
        <is>
          <t>D147</t>
        </is>
      </c>
      <c r="C159" s="42" t="n"/>
      <c r="D159" s="25" t="inlineStr">
        <is>
          <t>消防电梯前室西侧</t>
        </is>
      </c>
      <c r="E159" s="22" t="inlineStr">
        <is>
          <t>吸顶式三技术入侵探测器</t>
        </is>
      </c>
      <c r="F159" s="25" t="inlineStr">
        <is>
          <t>即时</t>
        </is>
      </c>
      <c r="G159" s="25" t="inlineStr">
        <is>
          <t>BOSCH               DS9370-CHI</t>
        </is>
      </c>
      <c r="H159" s="22" t="n">
        <v>29</v>
      </c>
      <c r="I159" s="25" t="inlineStr">
        <is>
          <t>IA-A28/D5</t>
        </is>
      </c>
      <c r="J159" s="42" t="n"/>
      <c r="K159" s="42" t="n"/>
      <c r="L159" s="42" t="n"/>
      <c r="M159" s="42" t="n"/>
      <c r="N159" s="42" t="n"/>
      <c r="O159" s="42" t="n"/>
      <c r="P159" s="13" t="n"/>
      <c r="Q159" s="1">
        <f>B159</f>
        <v/>
      </c>
      <c r="R159" s="1">
        <f>"IA-"&amp;J159</f>
        <v/>
      </c>
      <c r="S159" s="1">
        <f>CONCATENATE(R159,"-",Q159)</f>
        <v/>
      </c>
    </row>
    <row r="160" ht="32.1" customHeight="1" s="38">
      <c r="A160" s="22" t="n">
        <v>157</v>
      </c>
      <c r="B160" s="22" t="inlineStr">
        <is>
          <t>D148</t>
        </is>
      </c>
      <c r="C160" s="25" t="inlineStr">
        <is>
          <t>A10A-01-1-11F</t>
        </is>
      </c>
      <c r="D160" s="25" t="inlineStr">
        <is>
          <t>南边楼梯前室</t>
        </is>
      </c>
      <c r="E160" s="22" t="inlineStr">
        <is>
          <t>吸顶式三技术入侵探测器</t>
        </is>
      </c>
      <c r="F160" s="25" t="inlineStr">
        <is>
          <t>即时</t>
        </is>
      </c>
      <c r="G160" s="25" t="inlineStr">
        <is>
          <t>BOSCH               DS9370-CHI</t>
        </is>
      </c>
      <c r="H160" s="22" t="n">
        <v>77</v>
      </c>
      <c r="I160" s="25" t="inlineStr">
        <is>
          <t>IA-A29/D1</t>
        </is>
      </c>
      <c r="J160" s="25" t="inlineStr">
        <is>
          <t>IA-A29</t>
        </is>
      </c>
      <c r="K160" s="22" t="inlineStr">
        <is>
          <t>防区地址模块</t>
        </is>
      </c>
      <c r="L160" s="25" t="inlineStr">
        <is>
          <t>BOSCH  DS7432i-CHI</t>
        </is>
      </c>
      <c r="M160" s="22" t="n">
        <v>5</v>
      </c>
      <c r="N160" s="22" t="n"/>
      <c r="O160" s="22" t="n">
        <v>8</v>
      </c>
      <c r="P160" s="13" t="n"/>
      <c r="Q160" s="1">
        <f>B160</f>
        <v/>
      </c>
      <c r="R160" s="1">
        <f>"IA-"&amp;J160</f>
        <v/>
      </c>
      <c r="S160" s="1">
        <f>CONCATENATE(R160,"-",Q160)</f>
        <v/>
      </c>
    </row>
    <row r="161" ht="32.1" customHeight="1" s="38">
      <c r="A161" s="22" t="n">
        <v>158</v>
      </c>
      <c r="B161" s="22" t="inlineStr">
        <is>
          <t>D149</t>
        </is>
      </c>
      <c r="C161" s="43" t="n"/>
      <c r="D161" s="25" t="inlineStr">
        <is>
          <t>电梯厅东侧</t>
        </is>
      </c>
      <c r="E161" s="22" t="inlineStr">
        <is>
          <t>吸顶式三技术入侵探测器</t>
        </is>
      </c>
      <c r="F161" s="25" t="inlineStr">
        <is>
          <t>即时</t>
        </is>
      </c>
      <c r="G161" s="25" t="inlineStr">
        <is>
          <t>BOSCH               DS9370-CHI</t>
        </is>
      </c>
      <c r="H161" s="22" t="n">
        <v>47</v>
      </c>
      <c r="I161" s="25" t="inlineStr">
        <is>
          <t>IA-A29/D2</t>
        </is>
      </c>
      <c r="J161" s="43" t="n"/>
      <c r="K161" s="43" t="n"/>
      <c r="L161" s="43" t="n"/>
      <c r="M161" s="43" t="n"/>
      <c r="N161" s="43" t="n"/>
      <c r="O161" s="43" t="n"/>
      <c r="P161" s="13" t="n"/>
      <c r="Q161" s="1">
        <f>B161</f>
        <v/>
      </c>
      <c r="R161" s="1">
        <f>"IA-"&amp;J161</f>
        <v/>
      </c>
      <c r="S161" s="1">
        <f>CONCATENATE(R161,"-",Q161)</f>
        <v/>
      </c>
    </row>
    <row r="162" ht="32.1" customHeight="1" s="38">
      <c r="A162" s="22" t="n">
        <v>159</v>
      </c>
      <c r="B162" s="22" t="inlineStr">
        <is>
          <t>D150</t>
        </is>
      </c>
      <c r="C162" s="43" t="n"/>
      <c r="D162" s="25" t="inlineStr">
        <is>
          <t>电梯厅西侧</t>
        </is>
      </c>
      <c r="E162" s="22" t="inlineStr">
        <is>
          <t>吸顶式三技术入侵探测器</t>
        </is>
      </c>
      <c r="F162" s="25" t="inlineStr">
        <is>
          <t>即时</t>
        </is>
      </c>
      <c r="G162" s="25" t="inlineStr">
        <is>
          <t>BOSCH               DS9370-CHI</t>
        </is>
      </c>
      <c r="H162" s="22" t="n">
        <v>27</v>
      </c>
      <c r="I162" s="25" t="inlineStr">
        <is>
          <t>IA-A29/D3</t>
        </is>
      </c>
      <c r="J162" s="43" t="n"/>
      <c r="K162" s="43" t="n"/>
      <c r="L162" s="43" t="n"/>
      <c r="M162" s="43" t="n"/>
      <c r="N162" s="43" t="n"/>
      <c r="O162" s="43" t="n"/>
      <c r="P162" s="13" t="n"/>
      <c r="Q162" s="1">
        <f>B162</f>
        <v/>
      </c>
      <c r="R162" s="1">
        <f>"IA-"&amp;J162</f>
        <v/>
      </c>
      <c r="S162" s="1">
        <f>CONCATENATE(R162,"-",Q162)</f>
        <v/>
      </c>
    </row>
    <row r="163" ht="32.1" customHeight="1" s="38">
      <c r="A163" s="22" t="n">
        <v>160</v>
      </c>
      <c r="B163" s="22" t="inlineStr">
        <is>
          <t>D151</t>
        </is>
      </c>
      <c r="C163" s="43" t="n"/>
      <c r="D163" s="25" t="inlineStr">
        <is>
          <t>消防电梯前室东侧</t>
        </is>
      </c>
      <c r="E163" s="22" t="inlineStr">
        <is>
          <t>吸顶式三技术入侵探测器</t>
        </is>
      </c>
      <c r="F163" s="25" t="inlineStr">
        <is>
          <t>即时</t>
        </is>
      </c>
      <c r="G163" s="25" t="inlineStr">
        <is>
          <t>BOSCH               DS9370-CHI</t>
        </is>
      </c>
      <c r="H163" s="22" t="n">
        <v>74</v>
      </c>
      <c r="I163" s="25" t="inlineStr">
        <is>
          <t>IA-A29/D4</t>
        </is>
      </c>
      <c r="J163" s="43" t="n"/>
      <c r="K163" s="43" t="n"/>
      <c r="L163" s="43" t="n"/>
      <c r="M163" s="43" t="n"/>
      <c r="N163" s="43" t="n"/>
      <c r="O163" s="43" t="n"/>
      <c r="P163" s="13" t="n"/>
      <c r="Q163" s="1">
        <f>B163</f>
        <v/>
      </c>
      <c r="R163" s="1">
        <f>"IA-"&amp;J163</f>
        <v/>
      </c>
      <c r="S163" s="1">
        <f>CONCATENATE(R163,"-",Q163)</f>
        <v/>
      </c>
    </row>
    <row r="164" ht="32.1" customHeight="1" s="38">
      <c r="A164" s="22" t="n">
        <v>161</v>
      </c>
      <c r="B164" s="22" t="inlineStr">
        <is>
          <t>D152</t>
        </is>
      </c>
      <c r="C164" s="43" t="n"/>
      <c r="D164" s="25" t="inlineStr">
        <is>
          <t>消防电梯前室西侧</t>
        </is>
      </c>
      <c r="E164" s="22" t="inlineStr">
        <is>
          <t>吸顶式三技术入侵探测器</t>
        </is>
      </c>
      <c r="F164" s="25" t="inlineStr">
        <is>
          <t>即时</t>
        </is>
      </c>
      <c r="G164" s="25" t="inlineStr">
        <is>
          <t>BOSCH               DS9370-CHI</t>
        </is>
      </c>
      <c r="H164" s="22" t="n">
        <v>42</v>
      </c>
      <c r="I164" s="25" t="inlineStr">
        <is>
          <t>IA-A29/D5</t>
        </is>
      </c>
      <c r="J164" s="42" t="n"/>
      <c r="K164" s="42" t="n"/>
      <c r="L164" s="42" t="n"/>
      <c r="M164" s="42" t="n"/>
      <c r="N164" s="42" t="n"/>
      <c r="O164" s="42" t="n"/>
      <c r="P164" s="13" t="n"/>
      <c r="Q164" s="1">
        <f>B164</f>
        <v/>
      </c>
      <c r="R164" s="1">
        <f>"IA-"&amp;J164</f>
        <v/>
      </c>
      <c r="S164" s="1">
        <f>CONCATENATE(R164,"-",Q164)</f>
        <v/>
      </c>
    </row>
    <row r="165" ht="32.1" customHeight="1" s="38">
      <c r="A165" s="22" t="n">
        <v>162</v>
      </c>
      <c r="B165" s="22" t="inlineStr">
        <is>
          <t>D153</t>
        </is>
      </c>
      <c r="C165" s="43" t="n"/>
      <c r="D165" s="25" t="inlineStr">
        <is>
          <t>北边工具间门口出屋面露台</t>
        </is>
      </c>
      <c r="E165" s="22" t="inlineStr">
        <is>
          <t>被动红外／微波双技术探测器</t>
        </is>
      </c>
      <c r="F165" s="25" t="inlineStr">
        <is>
          <t>即时</t>
        </is>
      </c>
      <c r="G165" s="25" t="inlineStr">
        <is>
          <t>BOSCH               ISC-BDL2-WP12G-CHI</t>
        </is>
      </c>
      <c r="H165" s="22" t="n">
        <v>36</v>
      </c>
      <c r="I165" s="25" t="inlineStr">
        <is>
          <t>IA-A30/D1</t>
        </is>
      </c>
      <c r="J165" s="25" t="inlineStr">
        <is>
          <t>IA-A30</t>
        </is>
      </c>
      <c r="K165" s="22" t="inlineStr">
        <is>
          <t>防区地址模块</t>
        </is>
      </c>
      <c r="L165" s="25" t="inlineStr">
        <is>
          <t>BOSCH  DS7432i-CHI</t>
        </is>
      </c>
      <c r="M165" s="22" t="n">
        <v>5</v>
      </c>
      <c r="N165" s="22" t="n"/>
      <c r="O165" s="22" t="n">
        <v>8</v>
      </c>
      <c r="P165" s="13" t="n"/>
      <c r="Q165" s="1">
        <f>B165</f>
        <v/>
      </c>
      <c r="R165" s="1">
        <f>"IA-"&amp;J165</f>
        <v/>
      </c>
      <c r="S165" s="1">
        <f>CONCATENATE(R165,"-",Q165)</f>
        <v/>
      </c>
    </row>
    <row r="166" ht="32.1" customHeight="1" s="38">
      <c r="A166" s="22" t="n">
        <v>163</v>
      </c>
      <c r="B166" s="22" t="inlineStr">
        <is>
          <t>D154</t>
        </is>
      </c>
      <c r="C166" s="43" t="n"/>
      <c r="D166" s="25" t="inlineStr">
        <is>
          <t>社区中心门口出屋面露台</t>
        </is>
      </c>
      <c r="E166" s="22" t="inlineStr">
        <is>
          <t>被动红外／微波双技术探测器</t>
        </is>
      </c>
      <c r="F166" s="25" t="inlineStr">
        <is>
          <t>即时</t>
        </is>
      </c>
      <c r="G166" s="25" t="inlineStr">
        <is>
          <t>BOSCH               ISC-BDL2-WP12G-CHI</t>
        </is>
      </c>
      <c r="H166" s="22" t="n">
        <v>26</v>
      </c>
      <c r="I166" s="25" t="inlineStr">
        <is>
          <t>IA-A30/D2</t>
        </is>
      </c>
      <c r="J166" s="43" t="n"/>
      <c r="K166" s="43" t="n"/>
      <c r="L166" s="43" t="n"/>
      <c r="M166" s="43" t="n"/>
      <c r="N166" s="43" t="n"/>
      <c r="O166" s="43" t="n"/>
      <c r="P166" s="13" t="n"/>
      <c r="Q166" s="1">
        <f>B166</f>
        <v/>
      </c>
      <c r="R166" s="1">
        <f>"IA-"&amp;J166</f>
        <v/>
      </c>
      <c r="S166" s="1">
        <f>CONCATENATE(R166,"-",Q166)</f>
        <v/>
      </c>
    </row>
    <row r="167" ht="32.1" customHeight="1" s="38">
      <c r="A167" s="22" t="n">
        <v>164</v>
      </c>
      <c r="B167" s="22" t="inlineStr">
        <is>
          <t>D155</t>
        </is>
      </c>
      <c r="C167" s="43" t="n"/>
      <c r="D167" s="25" t="inlineStr">
        <is>
          <t>空调机房</t>
        </is>
      </c>
      <c r="E167" s="22" t="inlineStr">
        <is>
          <t>被动红外／微波双技术探测器</t>
        </is>
      </c>
      <c r="F167" s="25" t="inlineStr">
        <is>
          <t>即时</t>
        </is>
      </c>
      <c r="G167" s="25" t="inlineStr">
        <is>
          <t>BOSCH               ISC-BDL2-WP12G-CHI</t>
        </is>
      </c>
      <c r="H167" s="22" t="n">
        <v>35</v>
      </c>
      <c r="I167" s="25" t="inlineStr">
        <is>
          <t>IA-A30/D3</t>
        </is>
      </c>
      <c r="J167" s="43" t="n"/>
      <c r="K167" s="43" t="n"/>
      <c r="L167" s="43" t="n"/>
      <c r="M167" s="43" t="n"/>
      <c r="N167" s="43" t="n"/>
      <c r="O167" s="43" t="n"/>
      <c r="P167" s="13" t="n"/>
      <c r="Q167" s="1">
        <f>B167</f>
        <v/>
      </c>
      <c r="R167" s="1">
        <f>"IA-"&amp;J167</f>
        <v/>
      </c>
      <c r="S167" s="1">
        <f>CONCATENATE(R167,"-",Q167)</f>
        <v/>
      </c>
    </row>
    <row r="168" ht="32.1" customHeight="1" s="38">
      <c r="A168" s="22" t="n">
        <v>165</v>
      </c>
      <c r="B168" s="22" t="inlineStr">
        <is>
          <t>D156</t>
        </is>
      </c>
      <c r="C168" s="43" t="n"/>
      <c r="D168" s="25" t="inlineStr">
        <is>
          <t>南边楼梯前室</t>
        </is>
      </c>
      <c r="E168" s="22" t="inlineStr">
        <is>
          <t>吸顶式三技术入侵探测器</t>
        </is>
      </c>
      <c r="F168" s="25" t="inlineStr">
        <is>
          <t>即时</t>
        </is>
      </c>
      <c r="G168" s="25" t="inlineStr">
        <is>
          <t>BOSCH               DS9370-CHI</t>
        </is>
      </c>
      <c r="H168" s="22" t="n">
        <v>22</v>
      </c>
      <c r="I168" s="25" t="inlineStr">
        <is>
          <t>IA-A30/D4</t>
        </is>
      </c>
      <c r="J168" s="43" t="n"/>
      <c r="K168" s="43" t="n"/>
      <c r="L168" s="43" t="n"/>
      <c r="M168" s="43" t="n"/>
      <c r="N168" s="43" t="n"/>
      <c r="O168" s="43" t="n"/>
      <c r="P168" s="13" t="n"/>
      <c r="Q168" s="1">
        <f>B168</f>
        <v/>
      </c>
      <c r="R168" s="1">
        <f>"IA-"&amp;J168</f>
        <v/>
      </c>
      <c r="S168" s="1">
        <f>CONCATENATE(R168,"-",Q168)</f>
        <v/>
      </c>
    </row>
    <row r="169" ht="32.1" customHeight="1" s="38">
      <c r="A169" s="22" t="n">
        <v>166</v>
      </c>
      <c r="B169" s="22" t="inlineStr">
        <is>
          <t>D157</t>
        </is>
      </c>
      <c r="C169" s="43" t="n"/>
      <c r="D169" s="25" t="inlineStr">
        <is>
          <t>电梯厅西侧</t>
        </is>
      </c>
      <c r="E169" s="22" t="inlineStr">
        <is>
          <t>吸顶式三技术入侵探测器</t>
        </is>
      </c>
      <c r="F169" s="25" t="inlineStr">
        <is>
          <t>即时</t>
        </is>
      </c>
      <c r="G169" s="25" t="inlineStr">
        <is>
          <t>BOSCH               DS9370-CHI</t>
        </is>
      </c>
      <c r="H169" s="22" t="n">
        <v>77</v>
      </c>
      <c r="I169" s="25" t="inlineStr">
        <is>
          <t>IA-A30/D5</t>
        </is>
      </c>
      <c r="J169" s="42" t="n"/>
      <c r="K169" s="42" t="n"/>
      <c r="L169" s="42" t="n"/>
      <c r="M169" s="42" t="n"/>
      <c r="N169" s="42" t="n"/>
      <c r="O169" s="42" t="n"/>
      <c r="P169" s="13" t="n"/>
      <c r="Q169" s="1">
        <f>B169</f>
        <v/>
      </c>
      <c r="R169" s="1">
        <f>"IA-"&amp;J169</f>
        <v/>
      </c>
      <c r="S169" s="1">
        <f>CONCATENATE(R169,"-",Q169)</f>
        <v/>
      </c>
    </row>
    <row r="170" ht="32.1" customHeight="1" s="38">
      <c r="A170" s="22" t="n">
        <v>167</v>
      </c>
      <c r="B170" s="22" t="inlineStr">
        <is>
          <t>D158</t>
        </is>
      </c>
      <c r="C170" s="43" t="n"/>
      <c r="D170" s="25" t="inlineStr">
        <is>
          <t>北边楼梯口出室外</t>
        </is>
      </c>
      <c r="E170" s="22" t="inlineStr">
        <is>
          <t>被动红外／微波双技术探测器</t>
        </is>
      </c>
      <c r="F170" s="25" t="inlineStr">
        <is>
          <t>即时</t>
        </is>
      </c>
      <c r="G170" s="25" t="inlineStr">
        <is>
          <t>BOSCH               ISC-BDL2-WP12G-CHI</t>
        </is>
      </c>
      <c r="H170" s="22" t="n">
        <v>34</v>
      </c>
      <c r="I170" s="25" t="inlineStr">
        <is>
          <t>IA-A31/D1</t>
        </is>
      </c>
      <c r="J170" s="25" t="inlineStr">
        <is>
          <t>IA-A31</t>
        </is>
      </c>
      <c r="K170" s="22" t="inlineStr">
        <is>
          <t>防区地址模块</t>
        </is>
      </c>
      <c r="L170" s="25" t="inlineStr">
        <is>
          <t>BOSCH  DS7432i-CHI</t>
        </is>
      </c>
      <c r="M170" s="22" t="n">
        <v>7</v>
      </c>
      <c r="N170" s="22" t="n"/>
      <c r="O170" s="22" t="n">
        <v>8</v>
      </c>
      <c r="P170" s="13" t="n"/>
      <c r="Q170" s="1">
        <f>B170</f>
        <v/>
      </c>
      <c r="R170" s="1">
        <f>"IA-"&amp;J170</f>
        <v/>
      </c>
      <c r="S170" s="1">
        <f>CONCATENATE(R170,"-",Q170)</f>
        <v/>
      </c>
    </row>
    <row r="171" ht="32.1" customHeight="1" s="38">
      <c r="A171" s="22" t="n">
        <v>168</v>
      </c>
      <c r="B171" s="22" t="inlineStr">
        <is>
          <t>D159</t>
        </is>
      </c>
      <c r="C171" s="43" t="n"/>
      <c r="D171" s="25" t="inlineStr">
        <is>
          <t>消防电梯机房</t>
        </is>
      </c>
      <c r="E171" s="22" t="inlineStr">
        <is>
          <t>被动红外／微波双技术探测器</t>
        </is>
      </c>
      <c r="F171" s="25" t="inlineStr">
        <is>
          <t>即时</t>
        </is>
      </c>
      <c r="G171" s="25" t="inlineStr">
        <is>
          <t>BOSCH               ISC-BDL2-WP12G-CHI</t>
        </is>
      </c>
      <c r="H171" s="22" t="n">
        <v>71</v>
      </c>
      <c r="I171" s="25" t="inlineStr">
        <is>
          <t>IA-A31/D2</t>
        </is>
      </c>
      <c r="J171" s="43" t="n"/>
      <c r="K171" s="43" t="n"/>
      <c r="L171" s="43" t="n"/>
      <c r="M171" s="43" t="n"/>
      <c r="N171" s="43" t="n"/>
      <c r="O171" s="43" t="n"/>
      <c r="P171" s="13" t="n"/>
      <c r="Q171" s="1">
        <f>B171</f>
        <v/>
      </c>
      <c r="R171" s="1">
        <f>"IA-"&amp;J171</f>
        <v/>
      </c>
      <c r="S171" s="1">
        <f>CONCATENATE(R171,"-",Q171)</f>
        <v/>
      </c>
    </row>
    <row r="172" ht="32.1" customHeight="1" s="38">
      <c r="A172" s="22" t="n">
        <v>169</v>
      </c>
      <c r="B172" s="22" t="inlineStr">
        <is>
          <t>D160</t>
        </is>
      </c>
      <c r="C172" s="43" t="n"/>
      <c r="D172" s="25" t="inlineStr">
        <is>
          <t>北边电梯机房</t>
        </is>
      </c>
      <c r="E172" s="22" t="inlineStr">
        <is>
          <t>被动红外／微波双技术探测器</t>
        </is>
      </c>
      <c r="F172" s="25" t="inlineStr">
        <is>
          <t>即时</t>
        </is>
      </c>
      <c r="G172" s="25" t="inlineStr">
        <is>
          <t>BOSCH               ISC-BDL2-WP12G-CHI</t>
        </is>
      </c>
      <c r="H172" s="22" t="n">
        <v>22</v>
      </c>
      <c r="I172" s="25" t="inlineStr">
        <is>
          <t>IA-A31/D3</t>
        </is>
      </c>
      <c r="J172" s="43" t="n"/>
      <c r="K172" s="43" t="n"/>
      <c r="L172" s="43" t="n"/>
      <c r="M172" s="43" t="n"/>
      <c r="N172" s="43" t="n"/>
      <c r="O172" s="43" t="n"/>
      <c r="P172" s="13" t="n"/>
      <c r="Q172" s="1">
        <f>B172</f>
        <v/>
      </c>
      <c r="R172" s="1">
        <f>"IA-"&amp;J172</f>
        <v/>
      </c>
      <c r="S172" s="1">
        <f>CONCATENATE(R172,"-",Q172)</f>
        <v/>
      </c>
    </row>
    <row r="173" ht="32.1" customHeight="1" s="38">
      <c r="A173" s="22" t="n">
        <v>170</v>
      </c>
      <c r="B173" s="22" t="inlineStr">
        <is>
          <t>D161</t>
        </is>
      </c>
      <c r="C173" s="43" t="n"/>
      <c r="D173" s="25" t="inlineStr">
        <is>
          <t>能源中心配电间</t>
        </is>
      </c>
      <c r="E173" s="22" t="inlineStr">
        <is>
          <t>被动红外／微波双技术探测器</t>
        </is>
      </c>
      <c r="F173" s="25" t="inlineStr">
        <is>
          <t>即时</t>
        </is>
      </c>
      <c r="G173" s="25" t="inlineStr">
        <is>
          <t>BOSCH               ISC-BDL2-WP12G-CHI</t>
        </is>
      </c>
      <c r="H173" s="22" t="n">
        <v>22</v>
      </c>
      <c r="I173" s="25" t="inlineStr">
        <is>
          <t>IA-A31/D4</t>
        </is>
      </c>
      <c r="J173" s="43" t="n"/>
      <c r="K173" s="43" t="n"/>
      <c r="L173" s="43" t="n"/>
      <c r="M173" s="43" t="n"/>
      <c r="N173" s="43" t="n"/>
      <c r="O173" s="43" t="n"/>
      <c r="P173" s="13" t="n"/>
      <c r="Q173" s="1">
        <f>B173</f>
        <v/>
      </c>
      <c r="R173" s="1">
        <f>"IA-"&amp;J173</f>
        <v/>
      </c>
      <c r="S173" s="1">
        <f>CONCATENATE(R173,"-",Q173)</f>
        <v/>
      </c>
    </row>
    <row r="174" ht="32.1" customHeight="1" s="38">
      <c r="A174" s="22" t="n">
        <v>171</v>
      </c>
      <c r="B174" s="22" t="inlineStr">
        <is>
          <t>D162</t>
        </is>
      </c>
      <c r="C174" s="43" t="n"/>
      <c r="D174" s="25" t="inlineStr">
        <is>
          <t>南边电梯机房</t>
        </is>
      </c>
      <c r="E174" s="22" t="inlineStr">
        <is>
          <t>被动红外／微波双技术探测器</t>
        </is>
      </c>
      <c r="F174" s="25" t="inlineStr">
        <is>
          <t>即时</t>
        </is>
      </c>
      <c r="G174" s="25" t="inlineStr">
        <is>
          <t>BOSCH               ISC-BDL2-WP12G-CHI</t>
        </is>
      </c>
      <c r="H174" s="22" t="n">
        <v>24</v>
      </c>
      <c r="I174" s="25" t="inlineStr">
        <is>
          <t>IA-A31/D5</t>
        </is>
      </c>
      <c r="J174" s="43" t="n"/>
      <c r="K174" s="43" t="n"/>
      <c r="L174" s="43" t="n"/>
      <c r="M174" s="43" t="n"/>
      <c r="N174" s="43" t="n"/>
      <c r="O174" s="43" t="n"/>
      <c r="P174" s="13" t="n"/>
      <c r="Q174" s="1">
        <f>B174</f>
        <v/>
      </c>
      <c r="R174" s="1">
        <f>"IA-"&amp;J174</f>
        <v/>
      </c>
      <c r="S174" s="1">
        <f>CONCATENATE(R174,"-",Q174)</f>
        <v/>
      </c>
    </row>
    <row r="175" ht="32.1" customHeight="1" s="38">
      <c r="A175" s="22" t="n">
        <v>172</v>
      </c>
      <c r="B175" s="22" t="inlineStr">
        <is>
          <t>D163</t>
        </is>
      </c>
      <c r="C175" s="43" t="n"/>
      <c r="D175" s="25" t="inlineStr">
        <is>
          <t>消防水泵房</t>
        </is>
      </c>
      <c r="E175" s="22" t="inlineStr">
        <is>
          <t>被动红外／微波双技术探测器</t>
        </is>
      </c>
      <c r="F175" s="25" t="inlineStr">
        <is>
          <t>即时</t>
        </is>
      </c>
      <c r="G175" s="25" t="inlineStr">
        <is>
          <t>BOSCH               ISC-BDL2-WP12G-CHI</t>
        </is>
      </c>
      <c r="H175" s="22" t="n">
        <v>51</v>
      </c>
      <c r="I175" s="25" t="inlineStr">
        <is>
          <t>IA-A31/D6</t>
        </is>
      </c>
      <c r="J175" s="43" t="n"/>
      <c r="K175" s="43" t="n"/>
      <c r="L175" s="43" t="n"/>
      <c r="M175" s="43" t="n"/>
      <c r="N175" s="43" t="n"/>
      <c r="O175" s="43" t="n"/>
      <c r="P175" s="13" t="n"/>
      <c r="Q175" s="1">
        <f>B175</f>
        <v/>
      </c>
      <c r="R175" s="1">
        <f>"IA-"&amp;J175</f>
        <v/>
      </c>
      <c r="S175" s="1">
        <f>CONCATENATE(R175,"-",Q175)</f>
        <v/>
      </c>
    </row>
    <row r="176" ht="32.1" customHeight="1" s="38">
      <c r="A176" s="22" t="n">
        <v>173</v>
      </c>
      <c r="B176" s="22" t="inlineStr">
        <is>
          <t>D164</t>
        </is>
      </c>
      <c r="C176" s="42" t="n"/>
      <c r="D176" s="25" t="inlineStr">
        <is>
          <t>南边楼梯口出室外</t>
        </is>
      </c>
      <c r="E176" s="22" t="inlineStr">
        <is>
          <t>被动红外／微波双技术探测器</t>
        </is>
      </c>
      <c r="F176" s="25" t="inlineStr">
        <is>
          <t>即时</t>
        </is>
      </c>
      <c r="G176" s="25" t="inlineStr">
        <is>
          <t>BOSCH               ISC-BDL2-WP12G-CHI</t>
        </is>
      </c>
      <c r="H176" s="22" t="n">
        <v>76</v>
      </c>
      <c r="I176" s="25" t="inlineStr">
        <is>
          <t>IA-A31/D7</t>
        </is>
      </c>
      <c r="J176" s="42" t="n"/>
      <c r="K176" s="42" t="n"/>
      <c r="L176" s="42" t="n"/>
      <c r="M176" s="42" t="n"/>
      <c r="N176" s="42" t="n"/>
      <c r="O176" s="42" t="n"/>
      <c r="P176" s="13" t="n"/>
      <c r="Q176" s="1">
        <f>B176</f>
        <v/>
      </c>
      <c r="R176" s="1">
        <f>"IA-"&amp;J176</f>
        <v/>
      </c>
      <c r="S176" s="1">
        <f>CONCATENATE(R176,"-",Q176)</f>
        <v/>
      </c>
    </row>
    <row r="177" ht="32.1" customHeight="1" s="38">
      <c r="A177" s="22" t="n">
        <v>174</v>
      </c>
      <c r="B177" s="22" t="inlineStr">
        <is>
          <t>D165</t>
        </is>
      </c>
      <c r="C177" s="25" t="inlineStr">
        <is>
          <t>A10A-01-2-1F</t>
        </is>
      </c>
      <c r="D177" s="25" t="inlineStr">
        <is>
          <t>信访接待室门外楼梯左侧</t>
        </is>
      </c>
      <c r="E177" s="22" t="inlineStr">
        <is>
          <t>吸顶式三技术入侵探测器</t>
        </is>
      </c>
      <c r="F177" s="25" t="inlineStr">
        <is>
          <t>即时</t>
        </is>
      </c>
      <c r="G177" s="25" t="inlineStr">
        <is>
          <t>BOSCH               DS9370-CHI</t>
        </is>
      </c>
      <c r="H177" s="22" t="n">
        <v>74</v>
      </c>
      <c r="I177" s="25" t="inlineStr">
        <is>
          <t>IA-A32/D1</t>
        </is>
      </c>
      <c r="J177" s="25" t="inlineStr">
        <is>
          <t>IA-A32</t>
        </is>
      </c>
      <c r="K177" s="22" t="inlineStr">
        <is>
          <t>防区地址模块</t>
        </is>
      </c>
      <c r="L177" s="25" t="inlineStr">
        <is>
          <t>BOSCH  DS7432i-CHI</t>
        </is>
      </c>
      <c r="M177" s="22" t="n">
        <v>7</v>
      </c>
      <c r="N177" s="22" t="n"/>
      <c r="O177" s="22" t="n">
        <v>8</v>
      </c>
      <c r="P177" s="13" t="n"/>
      <c r="Q177" s="1">
        <f>B177</f>
        <v/>
      </c>
      <c r="R177" s="1">
        <f>"IA-"&amp;J177</f>
        <v/>
      </c>
      <c r="S177" s="1">
        <f>CONCATENATE(R177,"-",Q177)</f>
        <v/>
      </c>
    </row>
    <row r="178" ht="32.1" customHeight="1" s="38">
      <c r="A178" s="22" t="n">
        <v>175</v>
      </c>
      <c r="B178" s="22" t="inlineStr">
        <is>
          <t>D166</t>
        </is>
      </c>
      <c r="C178" s="43" t="n"/>
      <c r="D178" s="25" t="inlineStr">
        <is>
          <t>信访接待室门外楼梯右侧</t>
        </is>
      </c>
      <c r="E178" s="22" t="inlineStr">
        <is>
          <t>吸顶式三技术入侵探测器</t>
        </is>
      </c>
      <c r="F178" s="25" t="inlineStr">
        <is>
          <t>即时</t>
        </is>
      </c>
      <c r="G178" s="25" t="inlineStr">
        <is>
          <t>BOSCH               DS9370-CHI</t>
        </is>
      </c>
      <c r="H178" s="22" t="n">
        <v>70</v>
      </c>
      <c r="I178" s="25" t="inlineStr">
        <is>
          <t>IA-A32/D2</t>
        </is>
      </c>
      <c r="J178" s="43" t="n"/>
      <c r="K178" s="43" t="n"/>
      <c r="L178" s="43" t="n"/>
      <c r="M178" s="43" t="n"/>
      <c r="N178" s="43" t="n"/>
      <c r="O178" s="43" t="n"/>
      <c r="P178" s="13" t="n"/>
      <c r="Q178" s="1">
        <f>B178</f>
        <v/>
      </c>
      <c r="R178" s="1">
        <f>"IA-"&amp;J178</f>
        <v/>
      </c>
      <c r="S178" s="1">
        <f>CONCATENATE(R178,"-",Q178)</f>
        <v/>
      </c>
    </row>
    <row r="179" ht="32.1" customHeight="1" s="38">
      <c r="A179" s="22" t="n">
        <v>176</v>
      </c>
      <c r="B179" s="22" t="inlineStr">
        <is>
          <t>D167</t>
        </is>
      </c>
      <c r="C179" s="43" t="n"/>
      <c r="D179" s="25" t="inlineStr">
        <is>
          <t>空调机房</t>
        </is>
      </c>
      <c r="E179" s="22" t="inlineStr">
        <is>
          <t>被动红外／微波双技术探测器</t>
        </is>
      </c>
      <c r="F179" s="25" t="inlineStr">
        <is>
          <t>即时</t>
        </is>
      </c>
      <c r="G179" s="25" t="inlineStr">
        <is>
          <t>BOSCH               ISC-BDL2-WP12G-CHI</t>
        </is>
      </c>
      <c r="H179" s="22" t="n">
        <v>42</v>
      </c>
      <c r="I179" s="25" t="inlineStr">
        <is>
          <t>IA-A32/D3</t>
        </is>
      </c>
      <c r="J179" s="43" t="n"/>
      <c r="K179" s="43" t="n"/>
      <c r="L179" s="43" t="n"/>
      <c r="M179" s="43" t="n"/>
      <c r="N179" s="43" t="n"/>
      <c r="O179" s="43" t="n"/>
      <c r="P179" s="13" t="n"/>
      <c r="Q179" s="1">
        <f>B179</f>
        <v/>
      </c>
      <c r="R179" s="1">
        <f>"IA-"&amp;J179</f>
        <v/>
      </c>
      <c r="S179" s="1">
        <f>CONCATENATE(R179,"-",Q179)</f>
        <v/>
      </c>
    </row>
    <row r="180" ht="32.1" customHeight="1" s="38">
      <c r="A180" s="22" t="n">
        <v>177</v>
      </c>
      <c r="B180" s="22" t="inlineStr">
        <is>
          <t>D168</t>
        </is>
      </c>
      <c r="C180" s="43" t="n"/>
      <c r="D180" s="25" t="inlineStr">
        <is>
          <t>东边楼梯口（靠母婴室）</t>
        </is>
      </c>
      <c r="E180" s="22" t="inlineStr">
        <is>
          <t>吸顶式三技术入侵探测器</t>
        </is>
      </c>
      <c r="F180" s="25" t="inlineStr">
        <is>
          <t>即时</t>
        </is>
      </c>
      <c r="G180" s="25" t="inlineStr">
        <is>
          <t>BOSCH               DS9370-CHI</t>
        </is>
      </c>
      <c r="H180" s="22" t="n">
        <v>68</v>
      </c>
      <c r="I180" s="25" t="inlineStr">
        <is>
          <t>IA-A32/D4</t>
        </is>
      </c>
      <c r="J180" s="43" t="n"/>
      <c r="K180" s="43" t="n"/>
      <c r="L180" s="43" t="n"/>
      <c r="M180" s="43" t="n"/>
      <c r="N180" s="43" t="n"/>
      <c r="O180" s="43" t="n"/>
      <c r="P180" s="13" t="n"/>
      <c r="Q180" s="1">
        <f>B180</f>
        <v/>
      </c>
      <c r="R180" s="1">
        <f>"IA-"&amp;J180</f>
        <v/>
      </c>
      <c r="S180" s="1">
        <f>CONCATENATE(R180,"-",Q180)</f>
        <v/>
      </c>
    </row>
    <row r="181" ht="32.1" customHeight="1" s="38">
      <c r="A181" s="22" t="n">
        <v>178</v>
      </c>
      <c r="B181" s="22" t="inlineStr">
        <is>
          <t>D169</t>
        </is>
      </c>
      <c r="C181" s="43" t="n"/>
      <c r="D181" s="25" t="inlineStr">
        <is>
          <t>大堂入口北侧</t>
        </is>
      </c>
      <c r="E181" s="22" t="inlineStr">
        <is>
          <t>被动红外／微波双技术探测器</t>
        </is>
      </c>
      <c r="F181" s="25" t="inlineStr">
        <is>
          <t>即时</t>
        </is>
      </c>
      <c r="G181" s="25" t="inlineStr">
        <is>
          <t>BOSCH               ISC-BDL2-WP12G-CHI</t>
        </is>
      </c>
      <c r="H181" s="22" t="n">
        <v>46</v>
      </c>
      <c r="I181" s="25" t="inlineStr">
        <is>
          <t>IA-A32/D5</t>
        </is>
      </c>
      <c r="J181" s="43" t="n"/>
      <c r="K181" s="43" t="n"/>
      <c r="L181" s="43" t="n"/>
      <c r="M181" s="43" t="n"/>
      <c r="N181" s="43" t="n"/>
      <c r="O181" s="43" t="n"/>
      <c r="P181" s="13" t="n"/>
      <c r="Q181" s="1">
        <f>B181</f>
        <v/>
      </c>
      <c r="R181" s="1">
        <f>"IA-"&amp;J181</f>
        <v/>
      </c>
      <c r="S181" s="1">
        <f>CONCATENATE(R181,"-",Q181)</f>
        <v/>
      </c>
    </row>
    <row r="182" ht="32.1" customHeight="1" s="38">
      <c r="A182" s="22" t="n">
        <v>179</v>
      </c>
      <c r="B182" s="22" t="inlineStr">
        <is>
          <t>D170</t>
        </is>
      </c>
      <c r="C182" s="43" t="n"/>
      <c r="D182" s="25" t="inlineStr">
        <is>
          <t>大堂入口南侧</t>
        </is>
      </c>
      <c r="E182" s="22" t="inlineStr">
        <is>
          <t>被动红外／微波双技术探测器</t>
        </is>
      </c>
      <c r="F182" s="25" t="inlineStr">
        <is>
          <t>即时</t>
        </is>
      </c>
      <c r="G182" s="25" t="inlineStr">
        <is>
          <t>BOSCH               ISC-BDL2-WP12G-CHI</t>
        </is>
      </c>
      <c r="H182" s="22" t="n">
        <v>59</v>
      </c>
      <c r="I182" s="25" t="inlineStr">
        <is>
          <t>IA-A32/D6</t>
        </is>
      </c>
      <c r="J182" s="43" t="n"/>
      <c r="K182" s="43" t="n"/>
      <c r="L182" s="43" t="n"/>
      <c r="M182" s="43" t="n"/>
      <c r="N182" s="43" t="n"/>
      <c r="O182" s="43" t="n"/>
      <c r="P182" s="13" t="n"/>
      <c r="Q182" s="1">
        <f>B182</f>
        <v/>
      </c>
      <c r="R182" s="1">
        <f>"IA-"&amp;J182</f>
        <v/>
      </c>
      <c r="S182" s="1">
        <f>CONCATENATE(R182,"-",Q182)</f>
        <v/>
      </c>
    </row>
    <row r="183" ht="32.1" customHeight="1" s="38">
      <c r="A183" s="22" t="n">
        <v>180</v>
      </c>
      <c r="B183" s="22" t="inlineStr">
        <is>
          <t>D171</t>
        </is>
      </c>
      <c r="C183" s="43" t="n"/>
      <c r="D183" s="25" t="inlineStr">
        <is>
          <t>东南边楼梯口</t>
        </is>
      </c>
      <c r="E183" s="22" t="inlineStr">
        <is>
          <t>吸顶式三技术入侵探测器</t>
        </is>
      </c>
      <c r="F183" s="25" t="inlineStr">
        <is>
          <t>即时</t>
        </is>
      </c>
      <c r="G183" s="25" t="inlineStr">
        <is>
          <t>BOSCH               DS9370-CHI</t>
        </is>
      </c>
      <c r="H183" s="22" t="n">
        <v>47</v>
      </c>
      <c r="I183" s="25" t="inlineStr">
        <is>
          <t>IA-A32/D7</t>
        </is>
      </c>
      <c r="J183" s="42" t="n"/>
      <c r="K183" s="42" t="n"/>
      <c r="L183" s="42" t="n"/>
      <c r="M183" s="42" t="n"/>
      <c r="N183" s="42" t="n"/>
      <c r="O183" s="42" t="n"/>
      <c r="P183" s="13" t="n"/>
      <c r="Q183" s="1">
        <f>B183</f>
        <v/>
      </c>
      <c r="R183" s="1">
        <f>"IA-"&amp;J183</f>
        <v/>
      </c>
      <c r="S183" s="1">
        <f>CONCATENATE(R183,"-",Q183)</f>
        <v/>
      </c>
    </row>
    <row r="184" ht="32.1" customHeight="1" s="38">
      <c r="A184" s="22" t="n">
        <v>181</v>
      </c>
      <c r="B184" s="22" t="inlineStr">
        <is>
          <t>D172</t>
        </is>
      </c>
      <c r="C184" s="43" t="n"/>
      <c r="D184" s="25" t="inlineStr">
        <is>
          <t>南边楼梯口（靠大堂侧）</t>
        </is>
      </c>
      <c r="E184" s="22" t="inlineStr">
        <is>
          <t>吸顶式三技术入侵探测器</t>
        </is>
      </c>
      <c r="F184" s="25" t="inlineStr">
        <is>
          <t>即时</t>
        </is>
      </c>
      <c r="G184" s="25" t="inlineStr">
        <is>
          <t>BOSCH               DS9370-CHI</t>
        </is>
      </c>
      <c r="H184" s="22" t="n">
        <v>29</v>
      </c>
      <c r="I184" s="25" t="inlineStr">
        <is>
          <t>IA-A33/D1</t>
        </is>
      </c>
      <c r="J184" s="25" t="inlineStr">
        <is>
          <t>IA-A33</t>
        </is>
      </c>
      <c r="K184" s="22" t="inlineStr">
        <is>
          <t>防区地址模块</t>
        </is>
      </c>
      <c r="L184" s="25" t="inlineStr">
        <is>
          <t>BOSCH  DS7432i-CHI</t>
        </is>
      </c>
      <c r="M184" s="22" t="n">
        <v>7</v>
      </c>
      <c r="N184" s="22" t="n"/>
      <c r="O184" s="22" t="n">
        <v>8</v>
      </c>
      <c r="P184" s="13" t="n"/>
      <c r="Q184" s="1">
        <f>B184</f>
        <v/>
      </c>
      <c r="R184" s="1">
        <f>"IA-"&amp;J184</f>
        <v/>
      </c>
      <c r="S184" s="1">
        <f>CONCATENATE(R184,"-",Q184)</f>
        <v/>
      </c>
    </row>
    <row r="185" ht="32.1" customHeight="1" s="38">
      <c r="A185" s="22" t="n">
        <v>182</v>
      </c>
      <c r="B185" s="22" t="inlineStr">
        <is>
          <t>D173</t>
        </is>
      </c>
      <c r="C185" s="43" t="n"/>
      <c r="D185" s="25" t="inlineStr">
        <is>
          <t>西南角补风及正压送风机房</t>
        </is>
      </c>
      <c r="E185" s="22" t="inlineStr">
        <is>
          <t>吸顶式三技术入侵探测器</t>
        </is>
      </c>
      <c r="F185" s="25" t="inlineStr">
        <is>
          <t>即时</t>
        </is>
      </c>
      <c r="G185" s="25" t="inlineStr">
        <is>
          <t>BOSCH               DS9370-CHI</t>
        </is>
      </c>
      <c r="H185" s="22" t="n">
        <v>39</v>
      </c>
      <c r="I185" s="25" t="inlineStr">
        <is>
          <t>IA-A33/D2</t>
        </is>
      </c>
      <c r="J185" s="43" t="n"/>
      <c r="K185" s="43" t="n"/>
      <c r="L185" s="43" t="n"/>
      <c r="M185" s="43" t="n"/>
      <c r="N185" s="43" t="n"/>
      <c r="O185" s="43" t="n"/>
      <c r="P185" s="13" t="n"/>
      <c r="Q185" s="1">
        <f>B185</f>
        <v/>
      </c>
      <c r="R185" s="1">
        <f>"IA-"&amp;J185</f>
        <v/>
      </c>
      <c r="S185" s="1">
        <f>CONCATENATE(R185,"-",Q185)</f>
        <v/>
      </c>
    </row>
    <row r="186" ht="32.1" customHeight="1" s="38">
      <c r="A186" s="22" t="n">
        <v>183</v>
      </c>
      <c r="B186" s="22" t="inlineStr">
        <is>
          <t>D174</t>
        </is>
      </c>
      <c r="C186" s="43" t="n"/>
      <c r="D186" s="25" t="inlineStr">
        <is>
          <t>西北角空调机房（靠茶水间）</t>
        </is>
      </c>
      <c r="E186" s="22" t="inlineStr">
        <is>
          <t>被动红外／微波双技术探测器</t>
        </is>
      </c>
      <c r="F186" s="25" t="inlineStr">
        <is>
          <t>即时</t>
        </is>
      </c>
      <c r="G186" s="25" t="inlineStr">
        <is>
          <t>BOSCH               ISC-BDL2-WP12G-CHI</t>
        </is>
      </c>
      <c r="H186" s="22" t="n">
        <v>26</v>
      </c>
      <c r="I186" s="25" t="inlineStr">
        <is>
          <t>IA-A33/D3</t>
        </is>
      </c>
      <c r="J186" s="43" t="n"/>
      <c r="K186" s="43" t="n"/>
      <c r="L186" s="43" t="n"/>
      <c r="M186" s="43" t="n"/>
      <c r="N186" s="43" t="n"/>
      <c r="O186" s="43" t="n"/>
      <c r="P186" s="13" t="n"/>
      <c r="Q186" s="1">
        <f>B186</f>
        <v/>
      </c>
      <c r="R186" s="1">
        <f>"IA-"&amp;J186</f>
        <v/>
      </c>
      <c r="S186" s="1">
        <f>CONCATENATE(R186,"-",Q186)</f>
        <v/>
      </c>
    </row>
    <row r="187" ht="32.1" customHeight="1" s="38">
      <c r="A187" s="22" t="n">
        <v>184</v>
      </c>
      <c r="B187" s="22" t="inlineStr">
        <is>
          <t>D175</t>
        </is>
      </c>
      <c r="C187" s="43" t="n"/>
      <c r="D187" s="25" t="inlineStr">
        <is>
          <t>空调机房（靠呼叫中心）</t>
        </is>
      </c>
      <c r="E187" s="22" t="inlineStr">
        <is>
          <t>被动红外／微波双技术探测器</t>
        </is>
      </c>
      <c r="F187" s="25" t="inlineStr">
        <is>
          <t>即时</t>
        </is>
      </c>
      <c r="G187" s="25" t="inlineStr">
        <is>
          <t>BOSCH               ISC-BDL2-WP12G-CHI</t>
        </is>
      </c>
      <c r="H187" s="22" t="n">
        <v>66</v>
      </c>
      <c r="I187" s="25" t="inlineStr">
        <is>
          <t>IA-A33/D4</t>
        </is>
      </c>
      <c r="J187" s="43" t="n"/>
      <c r="K187" s="43" t="n"/>
      <c r="L187" s="43" t="n"/>
      <c r="M187" s="43" t="n"/>
      <c r="N187" s="43" t="n"/>
      <c r="O187" s="43" t="n"/>
      <c r="P187" s="13" t="n"/>
      <c r="Q187" s="1">
        <f>B187</f>
        <v/>
      </c>
      <c r="R187" s="1">
        <f>"IA-"&amp;J187</f>
        <v/>
      </c>
      <c r="S187" s="1">
        <f>CONCATENATE(R187,"-",Q187)</f>
        <v/>
      </c>
    </row>
    <row r="188" ht="32.1" customHeight="1" s="38">
      <c r="A188" s="22" t="n">
        <v>185</v>
      </c>
      <c r="B188" s="22" t="inlineStr">
        <is>
          <t>D176</t>
        </is>
      </c>
      <c r="C188" s="43" t="n"/>
      <c r="D188" s="25" t="inlineStr">
        <is>
          <t>空调机房（靠厕所）</t>
        </is>
      </c>
      <c r="E188" s="22" t="inlineStr">
        <is>
          <t>被动红外／微波双技术探测器</t>
        </is>
      </c>
      <c r="F188" s="25" t="inlineStr">
        <is>
          <t>即时</t>
        </is>
      </c>
      <c r="G188" s="25" t="inlineStr">
        <is>
          <t>BOSCH               ISC-BDL2-WP12G-CHI</t>
        </is>
      </c>
      <c r="H188" s="22" t="n">
        <v>33</v>
      </c>
      <c r="I188" s="25" t="inlineStr">
        <is>
          <t>IA-A33/D5</t>
        </is>
      </c>
      <c r="J188" s="43" t="n"/>
      <c r="K188" s="43" t="n"/>
      <c r="L188" s="43" t="n"/>
      <c r="M188" s="43" t="n"/>
      <c r="N188" s="43" t="n"/>
      <c r="O188" s="43" t="n"/>
      <c r="P188" s="13" t="n"/>
      <c r="Q188" s="1">
        <f>B188</f>
        <v/>
      </c>
      <c r="R188" s="1">
        <f>"IA-"&amp;J188</f>
        <v/>
      </c>
      <c r="S188" s="1">
        <f>CONCATENATE(R188,"-",Q188)</f>
        <v/>
      </c>
    </row>
    <row r="189" ht="32.1" customHeight="1" s="38">
      <c r="A189" s="22" t="n">
        <v>186</v>
      </c>
      <c r="B189" s="22" t="inlineStr">
        <is>
          <t>D177</t>
        </is>
      </c>
      <c r="C189" s="43" t="n"/>
      <c r="D189" s="25" t="inlineStr">
        <is>
          <t>东南角出室外门口（靠消防救援门）</t>
        </is>
      </c>
      <c r="E189" s="22" t="inlineStr">
        <is>
          <t>被动红外／微波双技术探测器</t>
        </is>
      </c>
      <c r="F189" s="25" t="inlineStr">
        <is>
          <t>即时</t>
        </is>
      </c>
      <c r="G189" s="25" t="inlineStr">
        <is>
          <t>BOSCH               ISC-BDL2-WP12G-CHI</t>
        </is>
      </c>
      <c r="H189" s="22" t="n">
        <v>80</v>
      </c>
      <c r="I189" s="25" t="inlineStr">
        <is>
          <t>IA-A33/D6</t>
        </is>
      </c>
      <c r="J189" s="43" t="n"/>
      <c r="K189" s="43" t="n"/>
      <c r="L189" s="43" t="n"/>
      <c r="M189" s="43" t="n"/>
      <c r="N189" s="43" t="n"/>
      <c r="O189" s="43" t="n"/>
      <c r="P189" s="13" t="n"/>
      <c r="Q189" s="1">
        <f>B189</f>
        <v/>
      </c>
      <c r="R189" s="1">
        <f>"IA-"&amp;J189</f>
        <v/>
      </c>
      <c r="S189" s="1">
        <f>CONCATENATE(R189,"-",Q189)</f>
        <v/>
      </c>
    </row>
    <row r="190" ht="32.1" customHeight="1" s="38">
      <c r="A190" s="22" t="n">
        <v>187</v>
      </c>
      <c r="B190" s="22" t="inlineStr">
        <is>
          <t>D178</t>
        </is>
      </c>
      <c r="C190" s="43" t="n"/>
      <c r="D190" s="25" t="inlineStr">
        <is>
          <t>西北角楼梯前室</t>
        </is>
      </c>
      <c r="E190" s="22" t="inlineStr">
        <is>
          <t>吸顶式三技术入侵探测器</t>
        </is>
      </c>
      <c r="F190" s="25" t="inlineStr">
        <is>
          <t>即时</t>
        </is>
      </c>
      <c r="G190" s="25" t="inlineStr">
        <is>
          <t>BOSCH               DS9370-CHI</t>
        </is>
      </c>
      <c r="H190" s="22" t="n">
        <v>49</v>
      </c>
      <c r="I190" s="25" t="inlineStr">
        <is>
          <t>IA-A33/D7</t>
        </is>
      </c>
      <c r="J190" s="42" t="n"/>
      <c r="K190" s="42" t="n"/>
      <c r="L190" s="42" t="n"/>
      <c r="M190" s="42" t="n"/>
      <c r="N190" s="42" t="n"/>
      <c r="O190" s="42" t="n"/>
      <c r="P190" s="13" t="n"/>
      <c r="Q190" s="1">
        <f>B190</f>
        <v/>
      </c>
      <c r="R190" s="1">
        <f>"IA-"&amp;J190</f>
        <v/>
      </c>
      <c r="S190" s="1">
        <f>CONCATENATE(R190,"-",Q190)</f>
        <v/>
      </c>
    </row>
    <row r="191" ht="32.1" customHeight="1" s="38">
      <c r="A191" s="22" t="n">
        <v>188</v>
      </c>
      <c r="B191" s="22" t="inlineStr">
        <is>
          <t>D179</t>
        </is>
      </c>
      <c r="C191" s="43" t="n"/>
      <c r="D191" s="25" t="inlineStr">
        <is>
          <t>西南角楼梯前室</t>
        </is>
      </c>
      <c r="E191" s="22" t="inlineStr">
        <is>
          <t>吸顶式三技术入侵探测器</t>
        </is>
      </c>
      <c r="F191" s="25" t="inlineStr">
        <is>
          <t>即时</t>
        </is>
      </c>
      <c r="G191" s="25" t="inlineStr">
        <is>
          <t>BOSCH               DS9370-CHI</t>
        </is>
      </c>
      <c r="H191" s="22" t="n">
        <v>54</v>
      </c>
      <c r="I191" s="25" t="inlineStr">
        <is>
          <t>IA-A34/D1</t>
        </is>
      </c>
      <c r="J191" s="25" t="inlineStr">
        <is>
          <t>IA-A34</t>
        </is>
      </c>
      <c r="K191" s="22" t="inlineStr">
        <is>
          <t>防区地址模块</t>
        </is>
      </c>
      <c r="L191" s="25" t="inlineStr">
        <is>
          <t>BOSCH  DS7432i-CHI</t>
        </is>
      </c>
      <c r="M191" s="22" t="n">
        <v>7</v>
      </c>
      <c r="N191" s="22" t="n"/>
      <c r="O191" s="22" t="n">
        <v>8</v>
      </c>
      <c r="P191" s="13" t="n"/>
      <c r="Q191" s="1">
        <f>B191</f>
        <v/>
      </c>
      <c r="R191" s="1">
        <f>"IA-"&amp;J191</f>
        <v/>
      </c>
      <c r="S191" s="1">
        <f>CONCATENATE(R191,"-",Q191)</f>
        <v/>
      </c>
    </row>
    <row r="192" ht="32.1" customHeight="1" s="38">
      <c r="A192" s="22" t="n">
        <v>189</v>
      </c>
      <c r="B192" s="22" t="inlineStr">
        <is>
          <t>D180</t>
        </is>
      </c>
      <c r="C192" s="43" t="n"/>
      <c r="D192" s="25" t="inlineStr">
        <is>
          <t>电梯厅西侧</t>
        </is>
      </c>
      <c r="E192" s="22" t="inlineStr">
        <is>
          <t>吸顶式三技术入侵探测器</t>
        </is>
      </c>
      <c r="F192" s="25" t="inlineStr">
        <is>
          <t>即时</t>
        </is>
      </c>
      <c r="G192" s="25" t="inlineStr">
        <is>
          <t>BOSCH               DS9370-CHI</t>
        </is>
      </c>
      <c r="H192" s="22" t="n">
        <v>51</v>
      </c>
      <c r="I192" s="25" t="inlineStr">
        <is>
          <t>IA-A34/D2</t>
        </is>
      </c>
      <c r="J192" s="43" t="n"/>
      <c r="K192" s="43" t="n"/>
      <c r="L192" s="43" t="n"/>
      <c r="M192" s="43" t="n"/>
      <c r="N192" s="43" t="n"/>
      <c r="O192" s="43" t="n"/>
      <c r="P192" s="13" t="n"/>
      <c r="Q192" s="1">
        <f>B192</f>
        <v/>
      </c>
      <c r="R192" s="1">
        <f>"IA-"&amp;J192</f>
        <v/>
      </c>
      <c r="S192" s="1">
        <f>CONCATENATE(R192,"-",Q192)</f>
        <v/>
      </c>
    </row>
    <row r="193" ht="32.1" customHeight="1" s="38">
      <c r="A193" s="22" t="n">
        <v>190</v>
      </c>
      <c r="B193" s="22" t="inlineStr">
        <is>
          <t>D181</t>
        </is>
      </c>
      <c r="C193" s="43" t="n"/>
      <c r="D193" s="25" t="inlineStr">
        <is>
          <t>电梯厅东侧</t>
        </is>
      </c>
      <c r="E193" s="22" t="inlineStr">
        <is>
          <t>吸顶式三技术入侵探测器</t>
        </is>
      </c>
      <c r="F193" s="25" t="inlineStr">
        <is>
          <t>即时</t>
        </is>
      </c>
      <c r="G193" s="25" t="inlineStr">
        <is>
          <t>BOSCH               DS9370-CHI</t>
        </is>
      </c>
      <c r="H193" s="22" t="n">
        <v>52</v>
      </c>
      <c r="I193" s="25" t="inlineStr">
        <is>
          <t>IA-A34/D3</t>
        </is>
      </c>
      <c r="J193" s="43" t="n"/>
      <c r="K193" s="43" t="n"/>
      <c r="L193" s="43" t="n"/>
      <c r="M193" s="43" t="n"/>
      <c r="N193" s="43" t="n"/>
      <c r="O193" s="43" t="n"/>
      <c r="P193" s="13" t="n"/>
      <c r="Q193" s="1">
        <f>B193</f>
        <v/>
      </c>
      <c r="R193" s="1">
        <f>"IA-"&amp;J193</f>
        <v/>
      </c>
      <c r="S193" s="1">
        <f>CONCATENATE(R193,"-",Q193)</f>
        <v/>
      </c>
    </row>
    <row r="194" ht="32.1" customHeight="1" s="38">
      <c r="A194" s="22" t="n">
        <v>191</v>
      </c>
      <c r="B194" s="22" t="inlineStr">
        <is>
          <t>D182</t>
        </is>
      </c>
      <c r="C194" s="43" t="n"/>
      <c r="D194" s="25" t="inlineStr">
        <is>
          <t>A10A-01-2弱电间门口</t>
        </is>
      </c>
      <c r="E194" s="22" t="inlineStr">
        <is>
          <t>吸顶式三技术入侵探测器</t>
        </is>
      </c>
      <c r="F194" s="25" t="inlineStr">
        <is>
          <t>即时</t>
        </is>
      </c>
      <c r="G194" s="25" t="inlineStr">
        <is>
          <t>BOSCH               DS9370-CHI</t>
        </is>
      </c>
      <c r="H194" s="22" t="n">
        <v>21</v>
      </c>
      <c r="I194" s="25" t="inlineStr">
        <is>
          <t>IA-A34/D4</t>
        </is>
      </c>
      <c r="J194" s="43" t="n"/>
      <c r="K194" s="43" t="n"/>
      <c r="L194" s="43" t="n"/>
      <c r="M194" s="43" t="n"/>
      <c r="N194" s="43" t="n"/>
      <c r="O194" s="43" t="n"/>
      <c r="P194" s="13" t="n"/>
      <c r="Q194" s="1">
        <f>B194</f>
        <v/>
      </c>
      <c r="R194" s="1">
        <f>"IA-"&amp;J194</f>
        <v/>
      </c>
      <c r="S194" s="1">
        <f>CONCATENATE(R194,"-",Q194)</f>
        <v/>
      </c>
    </row>
    <row r="195" ht="32.1" customHeight="1" s="38">
      <c r="A195" s="22" t="n">
        <v>192</v>
      </c>
      <c r="B195" s="22" t="inlineStr">
        <is>
          <t>D183</t>
        </is>
      </c>
      <c r="C195" s="43" t="n"/>
      <c r="D195" s="25" t="inlineStr">
        <is>
          <t>南边楼梯前室（靠男卫）</t>
        </is>
      </c>
      <c r="E195" s="22" t="inlineStr">
        <is>
          <t>吸顶式三技术入侵探测器</t>
        </is>
      </c>
      <c r="F195" s="25" t="inlineStr">
        <is>
          <t>即时</t>
        </is>
      </c>
      <c r="G195" s="25" t="inlineStr">
        <is>
          <t>BOSCH               DS9370-CHI</t>
        </is>
      </c>
      <c r="H195" s="22" t="n">
        <v>57</v>
      </c>
      <c r="I195" s="25" t="inlineStr">
        <is>
          <t>IA-A34/D5</t>
        </is>
      </c>
      <c r="J195" s="43" t="n"/>
      <c r="K195" s="43" t="n"/>
      <c r="L195" s="43" t="n"/>
      <c r="M195" s="43" t="n"/>
      <c r="N195" s="43" t="n"/>
      <c r="O195" s="43" t="n"/>
      <c r="P195" s="13" t="n"/>
      <c r="Q195" s="1">
        <f>B195</f>
        <v/>
      </c>
      <c r="R195" s="1">
        <f>"IA-"&amp;J195</f>
        <v/>
      </c>
      <c r="S195" s="1">
        <f>CONCATENATE(R195,"-",Q195)</f>
        <v/>
      </c>
    </row>
    <row r="196" ht="32.1" customHeight="1" s="38">
      <c r="A196" s="22" t="n">
        <v>193</v>
      </c>
      <c r="B196" s="22" t="inlineStr">
        <is>
          <t>D184</t>
        </is>
      </c>
      <c r="C196" s="43" t="n"/>
      <c r="D196" s="25" t="inlineStr">
        <is>
          <t>南边楼梯前室（靠打印复印间）</t>
        </is>
      </c>
      <c r="E196" s="22" t="inlineStr">
        <is>
          <t>吸顶式三技术入侵探测器</t>
        </is>
      </c>
      <c r="F196" s="25" t="inlineStr">
        <is>
          <t>即时</t>
        </is>
      </c>
      <c r="G196" s="25" t="inlineStr">
        <is>
          <t>BOSCH               DS9370-CHI</t>
        </is>
      </c>
      <c r="H196" s="22" t="n">
        <v>48</v>
      </c>
      <c r="I196" s="25" t="inlineStr">
        <is>
          <t>IA-A34/D6</t>
        </is>
      </c>
      <c r="J196" s="43" t="n"/>
      <c r="K196" s="43" t="n"/>
      <c r="L196" s="43" t="n"/>
      <c r="M196" s="43" t="n"/>
      <c r="N196" s="43" t="n"/>
      <c r="O196" s="43" t="n"/>
      <c r="P196" s="13" t="n"/>
      <c r="Q196" s="1">
        <f>B196</f>
        <v/>
      </c>
      <c r="R196" s="1">
        <f>"IA-"&amp;J196</f>
        <v/>
      </c>
      <c r="S196" s="1">
        <f>CONCATENATE(R196,"-",Q196)</f>
        <v/>
      </c>
    </row>
    <row r="197" ht="32.1" customHeight="1" s="38">
      <c r="A197" s="22" t="n">
        <v>194</v>
      </c>
      <c r="B197" s="22" t="inlineStr">
        <is>
          <t>D185</t>
        </is>
      </c>
      <c r="C197" s="42" t="n"/>
      <c r="D197" s="25" t="inlineStr">
        <is>
          <t>东边楼梯前室（靠女卫）</t>
        </is>
      </c>
      <c r="E197" s="22" t="inlineStr">
        <is>
          <t>吸顶式三技术入侵探测器</t>
        </is>
      </c>
      <c r="F197" s="25" t="inlineStr">
        <is>
          <t>即时</t>
        </is>
      </c>
      <c r="G197" s="25" t="inlineStr">
        <is>
          <t>BOSCH               DS9370-CHI</t>
        </is>
      </c>
      <c r="H197" s="22" t="n">
        <v>32</v>
      </c>
      <c r="I197" s="25" t="inlineStr">
        <is>
          <t>IA-A34/D7</t>
        </is>
      </c>
      <c r="J197" s="42" t="n"/>
      <c r="K197" s="42" t="n"/>
      <c r="L197" s="42" t="n"/>
      <c r="M197" s="42" t="n"/>
      <c r="N197" s="42" t="n"/>
      <c r="O197" s="42" t="n"/>
      <c r="P197" s="13" t="n"/>
      <c r="Q197" s="1">
        <f>B197</f>
        <v/>
      </c>
      <c r="R197" s="1">
        <f>"IA-"&amp;J197</f>
        <v/>
      </c>
      <c r="S197" s="1">
        <f>CONCATENATE(R197,"-",Q197)</f>
        <v/>
      </c>
    </row>
    <row r="198" ht="32.1" customHeight="1" s="38">
      <c r="A198" s="22" t="n">
        <v>195</v>
      </c>
      <c r="B198" s="22" t="inlineStr">
        <is>
          <t>A010</t>
        </is>
      </c>
      <c r="C198" s="25" t="n"/>
      <c r="D198" s="25" t="inlineStr">
        <is>
          <t>大堂前台右侧</t>
        </is>
      </c>
      <c r="E198" s="22" t="inlineStr">
        <is>
          <t>紧急按钮</t>
        </is>
      </c>
      <c r="F198" s="25" t="inlineStr">
        <is>
          <t>24小时</t>
        </is>
      </c>
      <c r="G198" s="25" t="inlineStr">
        <is>
          <t>豪恩                HO-01B+</t>
        </is>
      </c>
      <c r="H198" s="22" t="n">
        <v>31</v>
      </c>
      <c r="I198" s="25" t="inlineStr">
        <is>
          <t>IA-A35/D1</t>
        </is>
      </c>
      <c r="J198" s="25" t="inlineStr">
        <is>
          <t>IA-A35</t>
        </is>
      </c>
      <c r="K198" s="22" t="inlineStr">
        <is>
          <t>防区地址模块</t>
        </is>
      </c>
      <c r="L198" s="25" t="inlineStr">
        <is>
          <t>BOSCH  DS7432i-CHI</t>
        </is>
      </c>
      <c r="M198" s="22" t="n">
        <v>3</v>
      </c>
      <c r="N198" s="22" t="n"/>
      <c r="O198" s="22" t="n">
        <v>8</v>
      </c>
      <c r="P198" s="13" t="n"/>
      <c r="Q198" s="1">
        <f>B198</f>
        <v/>
      </c>
      <c r="R198" s="1">
        <f>"IA-"&amp;J198</f>
        <v/>
      </c>
      <c r="S198" s="1">
        <f>CONCATENATE(R198,"-",Q198)</f>
        <v/>
      </c>
    </row>
    <row r="199" ht="32.1" customHeight="1" s="38">
      <c r="A199" s="22" t="n">
        <v>196</v>
      </c>
      <c r="B199" s="22" t="inlineStr">
        <is>
          <t>A011</t>
        </is>
      </c>
      <c r="C199" s="43" t="n"/>
      <c r="D199" s="25" t="inlineStr">
        <is>
          <t>大堂前台左侧</t>
        </is>
      </c>
      <c r="E199" s="22" t="inlineStr">
        <is>
          <t>紧急按钮</t>
        </is>
      </c>
      <c r="F199" s="25" t="inlineStr">
        <is>
          <t>24小时</t>
        </is>
      </c>
      <c r="G199" s="25" t="inlineStr">
        <is>
          <t>豪恩                HO-01B+</t>
        </is>
      </c>
      <c r="H199" s="22" t="n">
        <v>65</v>
      </c>
      <c r="I199" s="25" t="inlineStr">
        <is>
          <t>IA-A35/D2</t>
        </is>
      </c>
      <c r="J199" s="43" t="n"/>
      <c r="K199" s="43" t="n"/>
      <c r="L199" s="43" t="n"/>
      <c r="M199" s="43" t="n"/>
      <c r="N199" s="43" t="n"/>
      <c r="O199" s="43" t="n"/>
      <c r="P199" s="13" t="n"/>
      <c r="Q199" s="1">
        <f>B199</f>
        <v/>
      </c>
      <c r="R199" s="1">
        <f>"IA-"&amp;J199</f>
        <v/>
      </c>
      <c r="S199" s="1">
        <f>CONCATENATE(R199,"-",Q199)</f>
        <v/>
      </c>
    </row>
    <row r="200" ht="32.1" customHeight="1" s="38">
      <c r="A200" s="22" t="n">
        <v>197</v>
      </c>
      <c r="B200" s="22" t="inlineStr">
        <is>
          <t>A012</t>
        </is>
      </c>
      <c r="C200" s="42" t="n"/>
      <c r="D200" s="25" t="inlineStr">
        <is>
          <t>无障碍卫生间</t>
        </is>
      </c>
      <c r="E200" s="22" t="inlineStr">
        <is>
          <t>紧急按钮</t>
        </is>
      </c>
      <c r="F200" s="25" t="inlineStr">
        <is>
          <t>24小时</t>
        </is>
      </c>
      <c r="G200" s="25" t="inlineStr">
        <is>
          <t>豪恩                HO-01B+</t>
        </is>
      </c>
      <c r="H200" s="22" t="n">
        <v>27</v>
      </c>
      <c r="I200" s="25" t="inlineStr">
        <is>
          <t>IA-A35/D3</t>
        </is>
      </c>
      <c r="J200" s="42" t="n"/>
      <c r="K200" s="42" t="n"/>
      <c r="L200" s="42" t="n"/>
      <c r="M200" s="42" t="n"/>
      <c r="N200" s="42" t="n"/>
      <c r="O200" s="42" t="n"/>
      <c r="P200" s="13" t="n"/>
      <c r="Q200" s="1">
        <f>B200</f>
        <v/>
      </c>
      <c r="R200" s="1">
        <f>"IA-"&amp;J200</f>
        <v/>
      </c>
      <c r="S200" s="1">
        <f>CONCATENATE(R200,"-",Q200)</f>
        <v/>
      </c>
    </row>
    <row r="201" ht="32.1" customHeight="1" s="38">
      <c r="A201" s="22" t="n">
        <v>198</v>
      </c>
      <c r="B201" s="22" t="inlineStr">
        <is>
          <t>D186</t>
        </is>
      </c>
      <c r="C201" s="25" t="inlineStr">
        <is>
          <t>A10A-01-2-3F</t>
        </is>
      </c>
      <c r="D201" s="25" t="inlineStr">
        <is>
          <t>西南角出室外露台</t>
        </is>
      </c>
      <c r="E201" s="22" t="inlineStr">
        <is>
          <t>被动红外／微波双技术探测器</t>
        </is>
      </c>
      <c r="F201" s="25" t="inlineStr">
        <is>
          <t>即时</t>
        </is>
      </c>
      <c r="G201" s="25" t="inlineStr">
        <is>
          <t>BOSCH               ISC-BDL2-WP12G-CHI</t>
        </is>
      </c>
      <c r="H201" s="22" t="n">
        <v>51</v>
      </c>
      <c r="I201" s="25" t="inlineStr">
        <is>
          <t>IA-A36/D1</t>
        </is>
      </c>
      <c r="J201" s="25" t="inlineStr">
        <is>
          <t>IA-A36</t>
        </is>
      </c>
      <c r="K201" s="22" t="inlineStr">
        <is>
          <t>防区地址模块</t>
        </is>
      </c>
      <c r="L201" s="25" t="inlineStr">
        <is>
          <t>BOSCH  DS7432i-CHI</t>
        </is>
      </c>
      <c r="M201" s="22" t="n">
        <v>7</v>
      </c>
      <c r="N201" s="22" t="n"/>
      <c r="O201" s="22" t="n">
        <v>8</v>
      </c>
      <c r="P201" s="13" t="n"/>
      <c r="Q201" s="1">
        <f>B201</f>
        <v/>
      </c>
      <c r="R201" s="1">
        <f>"IA-"&amp;J201</f>
        <v/>
      </c>
      <c r="S201" s="1">
        <f>CONCATENATE(R201,"-",Q201)</f>
        <v/>
      </c>
    </row>
    <row r="202" ht="32.1" customHeight="1" s="38">
      <c r="A202" s="22" t="n">
        <v>199</v>
      </c>
      <c r="B202" s="22" t="inlineStr">
        <is>
          <t>D187</t>
        </is>
      </c>
      <c r="C202" s="43" t="n"/>
      <c r="D202" s="25" t="inlineStr">
        <is>
          <t>中间出室外景观区域（靠空调机房）</t>
        </is>
      </c>
      <c r="E202" s="22" t="inlineStr">
        <is>
          <t>被动红外／微波双技术探测器</t>
        </is>
      </c>
      <c r="F202" s="25" t="inlineStr">
        <is>
          <t>即时</t>
        </is>
      </c>
      <c r="G202" s="25" t="inlineStr">
        <is>
          <t>BOSCH               ISC-BDL2-WP12G-CHI</t>
        </is>
      </c>
      <c r="H202" s="22" t="n">
        <v>76</v>
      </c>
      <c r="I202" s="25" t="inlineStr">
        <is>
          <t>IA-A36/D2</t>
        </is>
      </c>
      <c r="J202" s="43" t="n"/>
      <c r="K202" s="43" t="n"/>
      <c r="L202" s="43" t="n"/>
      <c r="M202" s="43" t="n"/>
      <c r="N202" s="43" t="n"/>
      <c r="O202" s="43" t="n"/>
      <c r="P202" s="13" t="n"/>
      <c r="Q202" s="1">
        <f>B202</f>
        <v/>
      </c>
      <c r="R202" s="1">
        <f>"IA-"&amp;J202</f>
        <v/>
      </c>
      <c r="S202" s="1">
        <f>CONCATENATE(R202,"-",Q202)</f>
        <v/>
      </c>
    </row>
    <row r="203" ht="32.1" customHeight="1" s="38">
      <c r="A203" s="22" t="n">
        <v>200</v>
      </c>
      <c r="B203" s="22" t="inlineStr">
        <is>
          <t>D188</t>
        </is>
      </c>
      <c r="C203" s="43" t="n"/>
      <c r="D203" s="25" t="inlineStr">
        <is>
          <t>空调机房（靠弱电间）</t>
        </is>
      </c>
      <c r="E203" s="22" t="inlineStr">
        <is>
          <t>被动红外／微波双技术探测器</t>
        </is>
      </c>
      <c r="F203" s="25" t="inlineStr">
        <is>
          <t>即时</t>
        </is>
      </c>
      <c r="G203" s="25" t="inlineStr">
        <is>
          <t>BOSCH               ISC-BDL2-WP12G-CHI</t>
        </is>
      </c>
      <c r="H203" s="22" t="n">
        <v>43</v>
      </c>
      <c r="I203" s="25" t="inlineStr">
        <is>
          <t>IA-A36/D3</t>
        </is>
      </c>
      <c r="J203" s="43" t="n"/>
      <c r="K203" s="43" t="n"/>
      <c r="L203" s="43" t="n"/>
      <c r="M203" s="43" t="n"/>
      <c r="N203" s="43" t="n"/>
      <c r="O203" s="43" t="n"/>
      <c r="P203" s="13" t="n"/>
      <c r="Q203" s="1">
        <f>B203</f>
        <v/>
      </c>
      <c r="R203" s="1">
        <f>"IA-"&amp;J203</f>
        <v/>
      </c>
      <c r="S203" s="1">
        <f>CONCATENATE(R203,"-",Q203)</f>
        <v/>
      </c>
    </row>
    <row r="204" ht="32.1" customHeight="1" s="38">
      <c r="A204" s="22" t="n">
        <v>201</v>
      </c>
      <c r="B204" s="22" t="inlineStr">
        <is>
          <t>D189</t>
        </is>
      </c>
      <c r="C204" s="43" t="n"/>
      <c r="D204" s="25" t="inlineStr">
        <is>
          <t>西北角空调机房</t>
        </is>
      </c>
      <c r="E204" s="22" t="inlineStr">
        <is>
          <t>吸顶式三技术入侵探测器</t>
        </is>
      </c>
      <c r="F204" s="25" t="inlineStr">
        <is>
          <t>即时</t>
        </is>
      </c>
      <c r="G204" s="25" t="inlineStr">
        <is>
          <t>BOSCH               DS9370-CHI</t>
        </is>
      </c>
      <c r="H204" s="22" t="n">
        <v>62</v>
      </c>
      <c r="I204" s="25" t="inlineStr">
        <is>
          <t>IA-A36/D4</t>
        </is>
      </c>
      <c r="J204" s="43" t="n"/>
      <c r="K204" s="43" t="n"/>
      <c r="L204" s="43" t="n"/>
      <c r="M204" s="43" t="n"/>
      <c r="N204" s="43" t="n"/>
      <c r="O204" s="43" t="n"/>
      <c r="P204" s="13" t="n"/>
      <c r="Q204" s="1">
        <f>B204</f>
        <v/>
      </c>
      <c r="R204" s="1">
        <f>"IA-"&amp;J204</f>
        <v/>
      </c>
      <c r="S204" s="1">
        <f>CONCATENATE(R204,"-",Q204)</f>
        <v/>
      </c>
    </row>
    <row r="205" ht="32.1" customHeight="1" s="38">
      <c r="A205" s="22" t="n">
        <v>202</v>
      </c>
      <c r="B205" s="22" t="inlineStr">
        <is>
          <t>D190</t>
        </is>
      </c>
      <c r="C205" s="43" t="n"/>
      <c r="D205" s="25" t="inlineStr">
        <is>
          <t>西北角楼梯出口</t>
        </is>
      </c>
      <c r="E205" s="22" t="inlineStr">
        <is>
          <t>吸顶式三技术入侵探测器</t>
        </is>
      </c>
      <c r="F205" s="25" t="inlineStr">
        <is>
          <t>即时</t>
        </is>
      </c>
      <c r="G205" s="25" t="inlineStr">
        <is>
          <t>BOSCH               DS9370-CHI</t>
        </is>
      </c>
      <c r="H205" s="22" t="n">
        <v>40</v>
      </c>
      <c r="I205" s="25" t="inlineStr">
        <is>
          <t>IA-A36/D5</t>
        </is>
      </c>
      <c r="J205" s="43" t="n"/>
      <c r="K205" s="43" t="n"/>
      <c r="L205" s="43" t="n"/>
      <c r="M205" s="43" t="n"/>
      <c r="N205" s="43" t="n"/>
      <c r="O205" s="43" t="n"/>
      <c r="P205" s="13" t="n"/>
      <c r="Q205" s="1">
        <f>B205</f>
        <v/>
      </c>
      <c r="R205" s="1">
        <f>"IA-"&amp;J205</f>
        <v/>
      </c>
      <c r="S205" s="1">
        <f>CONCATENATE(R205,"-",Q205)</f>
        <v/>
      </c>
    </row>
    <row r="206" ht="32.1" customHeight="1" s="38">
      <c r="A206" s="22" t="n">
        <v>203</v>
      </c>
      <c r="B206" s="22" t="inlineStr">
        <is>
          <t>D191</t>
        </is>
      </c>
      <c r="C206" s="43" t="n"/>
      <c r="D206" s="25" t="inlineStr">
        <is>
          <t>电梯厅西侧</t>
        </is>
      </c>
      <c r="E206" s="22" t="inlineStr">
        <is>
          <t>吸顶式三技术入侵探测器</t>
        </is>
      </c>
      <c r="F206" s="25" t="inlineStr">
        <is>
          <t>即时</t>
        </is>
      </c>
      <c r="G206" s="25" t="inlineStr">
        <is>
          <t>BOSCH               DS9370-CHI</t>
        </is>
      </c>
      <c r="H206" s="22" t="n">
        <v>29</v>
      </c>
      <c r="I206" s="25" t="inlineStr">
        <is>
          <t>IA-A36/D6</t>
        </is>
      </c>
      <c r="J206" s="43" t="n"/>
      <c r="K206" s="43" t="n"/>
      <c r="L206" s="43" t="n"/>
      <c r="M206" s="43" t="n"/>
      <c r="N206" s="43" t="n"/>
      <c r="O206" s="43" t="n"/>
      <c r="P206" s="13" t="n"/>
      <c r="Q206" s="1">
        <f>B206</f>
        <v/>
      </c>
      <c r="R206" s="1">
        <f>"IA-"&amp;J206</f>
        <v/>
      </c>
      <c r="S206" s="1">
        <f>CONCATENATE(R206,"-",Q206)</f>
        <v/>
      </c>
    </row>
    <row r="207" ht="32.1" customHeight="1" s="38">
      <c r="A207" s="22" t="n">
        <v>204</v>
      </c>
      <c r="B207" s="22" t="inlineStr">
        <is>
          <t>D192</t>
        </is>
      </c>
      <c r="C207" s="43" t="n"/>
      <c r="D207" s="25" t="inlineStr">
        <is>
          <t>电梯厅东侧</t>
        </is>
      </c>
      <c r="E207" s="22" t="inlineStr">
        <is>
          <t>吸顶式三技术入侵探测器</t>
        </is>
      </c>
      <c r="F207" s="25" t="inlineStr">
        <is>
          <t>即时</t>
        </is>
      </c>
      <c r="G207" s="25" t="inlineStr">
        <is>
          <t>BOSCH               DS9370-CHI</t>
        </is>
      </c>
      <c r="H207" s="22" t="n">
        <v>32</v>
      </c>
      <c r="I207" s="25" t="inlineStr">
        <is>
          <t>IA-A36/D7</t>
        </is>
      </c>
      <c r="J207" s="42" t="n"/>
      <c r="K207" s="42" t="n"/>
      <c r="L207" s="42" t="n"/>
      <c r="M207" s="42" t="n"/>
      <c r="N207" s="42" t="n"/>
      <c r="O207" s="42" t="n"/>
      <c r="P207" s="13" t="n"/>
      <c r="Q207" s="1">
        <f>B207</f>
        <v/>
      </c>
      <c r="R207" s="1">
        <f>"IA-"&amp;J207</f>
        <v/>
      </c>
      <c r="S207" s="1">
        <f>CONCATENATE(R207,"-",Q207)</f>
        <v/>
      </c>
    </row>
    <row r="208" ht="32.1" customHeight="1" s="38">
      <c r="A208" s="22" t="n">
        <v>205</v>
      </c>
      <c r="B208" s="22" t="inlineStr">
        <is>
          <t>D193</t>
        </is>
      </c>
      <c r="C208" s="43" t="n"/>
      <c r="D208" s="25" t="inlineStr">
        <is>
          <t>A10A-01-2弱电间门口</t>
        </is>
      </c>
      <c r="E208" s="22" t="inlineStr">
        <is>
          <t>吸顶式三技术入侵探测器</t>
        </is>
      </c>
      <c r="F208" s="25" t="inlineStr">
        <is>
          <t>即时</t>
        </is>
      </c>
      <c r="G208" s="25" t="inlineStr">
        <is>
          <t>BOSCH               DS9370-CHI</t>
        </is>
      </c>
      <c r="H208" s="22" t="n">
        <v>50</v>
      </c>
      <c r="I208" s="25" t="inlineStr">
        <is>
          <t>IA-A37/D1</t>
        </is>
      </c>
      <c r="J208" s="25" t="inlineStr">
        <is>
          <t>IA-A37</t>
        </is>
      </c>
      <c r="K208" s="22" t="inlineStr">
        <is>
          <t>防区地址模块</t>
        </is>
      </c>
      <c r="L208" s="25" t="inlineStr">
        <is>
          <t>BOSCH  DS7432i-CHI</t>
        </is>
      </c>
      <c r="M208" s="22" t="n">
        <v>7</v>
      </c>
      <c r="N208" s="22" t="n"/>
      <c r="O208" s="22" t="n">
        <v>8</v>
      </c>
      <c r="P208" s="13" t="n"/>
      <c r="Q208" s="1">
        <f>B208</f>
        <v/>
      </c>
      <c r="R208" s="1">
        <f>"IA-"&amp;J208</f>
        <v/>
      </c>
      <c r="S208" s="1">
        <f>CONCATENATE(R208,"-",Q208)</f>
        <v/>
      </c>
    </row>
    <row r="209" ht="32.1" customHeight="1" s="38">
      <c r="A209" s="22" t="n">
        <v>206</v>
      </c>
      <c r="B209" s="22" t="inlineStr">
        <is>
          <t>D194</t>
        </is>
      </c>
      <c r="C209" s="43" t="n"/>
      <c r="D209" s="25" t="inlineStr">
        <is>
          <t>南边楼梯出口（靠男卫）</t>
        </is>
      </c>
      <c r="E209" s="22" t="inlineStr">
        <is>
          <t>吸顶式三技术入侵探测器</t>
        </is>
      </c>
      <c r="F209" s="25" t="inlineStr">
        <is>
          <t>即时</t>
        </is>
      </c>
      <c r="G209" s="25" t="inlineStr">
        <is>
          <t>BOSCH               DS9370-CHI</t>
        </is>
      </c>
      <c r="H209" s="22" t="n">
        <v>80</v>
      </c>
      <c r="I209" s="25" t="inlineStr">
        <is>
          <t>IA-A37/D2</t>
        </is>
      </c>
      <c r="J209" s="43" t="n"/>
      <c r="K209" s="43" t="n"/>
      <c r="L209" s="43" t="n"/>
      <c r="M209" s="43" t="n"/>
      <c r="N209" s="43" t="n"/>
      <c r="O209" s="43" t="n"/>
      <c r="P209" s="13" t="n"/>
      <c r="Q209" s="1">
        <f>B209</f>
        <v/>
      </c>
      <c r="R209" s="1">
        <f>"IA-"&amp;J209</f>
        <v/>
      </c>
      <c r="S209" s="1">
        <f>CONCATENATE(R209,"-",Q209)</f>
        <v/>
      </c>
    </row>
    <row r="210" ht="32.1" customHeight="1" s="38">
      <c r="A210" s="22" t="n">
        <v>207</v>
      </c>
      <c r="B210" s="22" t="inlineStr">
        <is>
          <t>D195</t>
        </is>
      </c>
      <c r="C210" s="43" t="n"/>
      <c r="D210" s="25" t="inlineStr">
        <is>
          <t>东北角楼梯出口</t>
        </is>
      </c>
      <c r="E210" s="22" t="inlineStr">
        <is>
          <t>吸顶式三技术入侵探测器</t>
        </is>
      </c>
      <c r="F210" s="25" t="inlineStr">
        <is>
          <t>即时</t>
        </is>
      </c>
      <c r="G210" s="25" t="inlineStr">
        <is>
          <t>BOSCH               DS9370-CHI</t>
        </is>
      </c>
      <c r="H210" s="22" t="n">
        <v>68</v>
      </c>
      <c r="I210" s="25" t="inlineStr">
        <is>
          <t>IA-A37/D3</t>
        </is>
      </c>
      <c r="J210" s="43" t="n"/>
      <c r="K210" s="43" t="n"/>
      <c r="L210" s="43" t="n"/>
      <c r="M210" s="43" t="n"/>
      <c r="N210" s="43" t="n"/>
      <c r="O210" s="43" t="n"/>
      <c r="P210" s="13" t="n"/>
      <c r="Q210" s="1">
        <f>B210</f>
        <v/>
      </c>
      <c r="R210" s="1">
        <f>"IA-"&amp;J210</f>
        <v/>
      </c>
      <c r="S210" s="1">
        <f>CONCATENATE(R210,"-",Q210)</f>
        <v/>
      </c>
    </row>
    <row r="211" ht="32.1" customHeight="1" s="38">
      <c r="A211" s="22" t="n">
        <v>208</v>
      </c>
      <c r="B211" s="22" t="inlineStr">
        <is>
          <t>D196</t>
        </is>
      </c>
      <c r="C211" s="43" t="n"/>
      <c r="D211" s="25" t="inlineStr">
        <is>
          <t>东南角楼梯出口</t>
        </is>
      </c>
      <c r="E211" s="22" t="inlineStr">
        <is>
          <t>吸顶式三技术入侵探测器</t>
        </is>
      </c>
      <c r="F211" s="25" t="inlineStr">
        <is>
          <t>即时</t>
        </is>
      </c>
      <c r="G211" s="25" t="inlineStr">
        <is>
          <t>BOSCH               DS9370-CHI</t>
        </is>
      </c>
      <c r="H211" s="22" t="n">
        <v>34</v>
      </c>
      <c r="I211" s="25" t="inlineStr">
        <is>
          <t>IA-A37/D4</t>
        </is>
      </c>
      <c r="J211" s="43" t="n"/>
      <c r="K211" s="43" t="n"/>
      <c r="L211" s="43" t="n"/>
      <c r="M211" s="43" t="n"/>
      <c r="N211" s="43" t="n"/>
      <c r="O211" s="43" t="n"/>
      <c r="P211" s="13" t="n"/>
      <c r="Q211" s="1">
        <f>B211</f>
        <v/>
      </c>
      <c r="R211" s="1">
        <f>"IA-"&amp;J211</f>
        <v/>
      </c>
      <c r="S211" s="1">
        <f>CONCATENATE(R211,"-",Q211)</f>
        <v/>
      </c>
    </row>
    <row r="212" ht="32.1" customHeight="1" s="38">
      <c r="A212" s="22" t="n">
        <v>209</v>
      </c>
      <c r="B212" s="22" t="inlineStr">
        <is>
          <t>D197</t>
        </is>
      </c>
      <c r="C212" s="43" t="n"/>
      <c r="D212" s="25" t="inlineStr">
        <is>
          <t>西北角出室外（消防救援门）</t>
        </is>
      </c>
      <c r="E212" s="22" t="inlineStr">
        <is>
          <t>被动红外／微波双技术探测器</t>
        </is>
      </c>
      <c r="F212" s="25" t="inlineStr">
        <is>
          <t>即时</t>
        </is>
      </c>
      <c r="G212" s="25" t="inlineStr">
        <is>
          <t>BOSCH               ISC-BDL2-WP12G-CHI</t>
        </is>
      </c>
      <c r="H212" s="22" t="n">
        <v>58</v>
      </c>
      <c r="I212" s="25" t="inlineStr">
        <is>
          <t>IA-A37/D5</t>
        </is>
      </c>
      <c r="J212" s="43" t="n"/>
      <c r="K212" s="43" t="n"/>
      <c r="L212" s="43" t="n"/>
      <c r="M212" s="43" t="n"/>
      <c r="N212" s="43" t="n"/>
      <c r="O212" s="43" t="n"/>
      <c r="P212" s="13" t="n"/>
      <c r="Q212" s="1">
        <f>B212</f>
        <v/>
      </c>
      <c r="R212" s="1">
        <f>"IA-"&amp;J212</f>
        <v/>
      </c>
      <c r="S212" s="1">
        <f>CONCATENATE(R212,"-",Q212)</f>
        <v/>
      </c>
    </row>
    <row r="213" ht="32.1" customHeight="1" s="38">
      <c r="A213" s="22" t="n">
        <v>210</v>
      </c>
      <c r="B213" s="22" t="inlineStr">
        <is>
          <t>D198</t>
        </is>
      </c>
      <c r="C213" s="43" t="n"/>
      <c r="D213" s="25" t="inlineStr">
        <is>
          <t>空调机房（靠弱电间）</t>
        </is>
      </c>
      <c r="E213" s="22" t="inlineStr">
        <is>
          <t>被动红外／微波双技术探测器</t>
        </is>
      </c>
      <c r="F213" s="25" t="inlineStr">
        <is>
          <t>即时</t>
        </is>
      </c>
      <c r="G213" s="25" t="inlineStr">
        <is>
          <t>BOSCH               ISC-BDL2-WP12G-CHI</t>
        </is>
      </c>
      <c r="H213" s="22" t="n">
        <v>32</v>
      </c>
      <c r="I213" s="25" t="inlineStr">
        <is>
          <t>IA-A37/D6</t>
        </is>
      </c>
      <c r="J213" s="43" t="n"/>
      <c r="K213" s="43" t="n"/>
      <c r="L213" s="43" t="n"/>
      <c r="M213" s="43" t="n"/>
      <c r="N213" s="43" t="n"/>
      <c r="O213" s="43" t="n"/>
      <c r="P213" s="13" t="n"/>
      <c r="Q213" s="1">
        <f>B213</f>
        <v/>
      </c>
      <c r="R213" s="1">
        <f>"IA-"&amp;J213</f>
        <v/>
      </c>
      <c r="S213" s="1">
        <f>CONCATENATE(R213,"-",Q213)</f>
        <v/>
      </c>
    </row>
    <row r="214" ht="32.1" customHeight="1" s="38">
      <c r="A214" s="22" t="n">
        <v>211</v>
      </c>
      <c r="B214" s="22" t="inlineStr">
        <is>
          <t>D199</t>
        </is>
      </c>
      <c r="C214" s="43" t="n"/>
      <c r="D214" s="25" t="inlineStr">
        <is>
          <t>西南边28人会议室处门口出室外</t>
        </is>
      </c>
      <c r="E214" s="22" t="inlineStr">
        <is>
          <t>被动红外／微波双技术探测器</t>
        </is>
      </c>
      <c r="F214" s="25" t="inlineStr">
        <is>
          <t>即时</t>
        </is>
      </c>
      <c r="G214" s="25" t="inlineStr">
        <is>
          <t>BOSCH               ISC-BDL2-WP12G-CHI</t>
        </is>
      </c>
      <c r="H214" s="22" t="n">
        <v>29</v>
      </c>
      <c r="I214" s="25" t="inlineStr">
        <is>
          <t>IA-A37/D7</t>
        </is>
      </c>
      <c r="J214" s="42" t="n"/>
      <c r="K214" s="42" t="n"/>
      <c r="L214" s="42" t="n"/>
      <c r="M214" s="42" t="n"/>
      <c r="N214" s="42" t="n"/>
      <c r="O214" s="42" t="n"/>
      <c r="P214" s="13" t="n"/>
      <c r="Q214" s="1">
        <f>B214</f>
        <v/>
      </c>
      <c r="R214" s="1">
        <f>"IA-"&amp;J214</f>
        <v/>
      </c>
      <c r="S214" s="1">
        <f>CONCATENATE(R214,"-",Q214)</f>
        <v/>
      </c>
    </row>
    <row r="215" ht="32.1" customHeight="1" s="38">
      <c r="A215" s="22" t="n">
        <v>212</v>
      </c>
      <c r="B215" s="22" t="inlineStr">
        <is>
          <t>D200</t>
        </is>
      </c>
      <c r="C215" s="43" t="n"/>
      <c r="D215" s="25" t="inlineStr">
        <is>
          <t>东南边活动室出室外</t>
        </is>
      </c>
      <c r="E215" s="22" t="inlineStr">
        <is>
          <t>被动红外／微波双技术探测器</t>
        </is>
      </c>
      <c r="F215" s="25" t="inlineStr">
        <is>
          <t>即时</t>
        </is>
      </c>
      <c r="G215" s="25" t="inlineStr">
        <is>
          <t>BOSCH               ISC-BDL2-WP12G-CHI</t>
        </is>
      </c>
      <c r="H215" s="22" t="n">
        <v>46</v>
      </c>
      <c r="I215" s="25" t="inlineStr">
        <is>
          <t>IA-A38/D1</t>
        </is>
      </c>
      <c r="J215" s="25" t="inlineStr">
        <is>
          <t>IA-A38</t>
        </is>
      </c>
      <c r="K215" s="22" t="inlineStr">
        <is>
          <t>防区地址模块</t>
        </is>
      </c>
      <c r="L215" s="25" t="inlineStr">
        <is>
          <t>BOSCH  DS7432i-CHI</t>
        </is>
      </c>
      <c r="M215" s="22" t="n">
        <v>7</v>
      </c>
      <c r="N215" s="22" t="n"/>
      <c r="O215" s="22" t="n">
        <v>8</v>
      </c>
      <c r="P215" s="13" t="n"/>
      <c r="Q215" s="1">
        <f>B215</f>
        <v/>
      </c>
      <c r="R215" s="1">
        <f>"IA-"&amp;J215</f>
        <v/>
      </c>
      <c r="S215" s="1">
        <f>CONCATENATE(R215,"-",Q215)</f>
        <v/>
      </c>
    </row>
    <row r="216" ht="32.1" customHeight="1" s="38">
      <c r="A216" s="22" t="n">
        <v>213</v>
      </c>
      <c r="B216" s="22" t="inlineStr">
        <is>
          <t>D201</t>
        </is>
      </c>
      <c r="C216" s="43" t="n"/>
      <c r="D216" s="25" t="inlineStr">
        <is>
          <t>西北角楼梯口</t>
        </is>
      </c>
      <c r="E216" s="22" t="inlineStr">
        <is>
          <t>被动红外／微波双技术探测器</t>
        </is>
      </c>
      <c r="F216" s="25" t="inlineStr">
        <is>
          <t>即时</t>
        </is>
      </c>
      <c r="G216" s="25" t="inlineStr">
        <is>
          <t>BOSCH               ISC-BDL2-WP12G-CHI</t>
        </is>
      </c>
      <c r="H216" s="22" t="n">
        <v>72</v>
      </c>
      <c r="I216" s="25" t="inlineStr">
        <is>
          <t>IA-A38/D2</t>
        </is>
      </c>
      <c r="J216" s="43" t="n"/>
      <c r="K216" s="43" t="n"/>
      <c r="L216" s="43" t="n"/>
      <c r="M216" s="43" t="n"/>
      <c r="N216" s="43" t="n"/>
      <c r="O216" s="43" t="n"/>
      <c r="P216" s="13" t="n"/>
      <c r="Q216" s="1">
        <f>B216</f>
        <v/>
      </c>
      <c r="R216" s="1">
        <f>"IA-"&amp;J216</f>
        <v/>
      </c>
      <c r="S216" s="1">
        <f>CONCATENATE(R216,"-",Q216)</f>
        <v/>
      </c>
    </row>
    <row r="217" ht="32.1" customHeight="1" s="38">
      <c r="A217" s="22" t="n">
        <v>214</v>
      </c>
      <c r="B217" s="22" t="inlineStr">
        <is>
          <t>D202</t>
        </is>
      </c>
      <c r="C217" s="43" t="n"/>
      <c r="D217" s="25" t="inlineStr">
        <is>
          <t>电梯厅西侧</t>
        </is>
      </c>
      <c r="E217" s="22" t="inlineStr">
        <is>
          <t>吸顶式三技术入侵探测器</t>
        </is>
      </c>
      <c r="F217" s="25" t="inlineStr">
        <is>
          <t>即时</t>
        </is>
      </c>
      <c r="G217" s="25" t="inlineStr">
        <is>
          <t>BOSCH               DS9370-CHI</t>
        </is>
      </c>
      <c r="H217" s="22" t="n">
        <v>33</v>
      </c>
      <c r="I217" s="25" t="inlineStr">
        <is>
          <t>IA-A38/D3</t>
        </is>
      </c>
      <c r="J217" s="43" t="n"/>
      <c r="K217" s="43" t="n"/>
      <c r="L217" s="43" t="n"/>
      <c r="M217" s="43" t="n"/>
      <c r="N217" s="43" t="n"/>
      <c r="O217" s="43" t="n"/>
      <c r="P217" s="13" t="n"/>
      <c r="Q217" s="1">
        <f>B217</f>
        <v/>
      </c>
      <c r="R217" s="1">
        <f>"IA-"&amp;J217</f>
        <v/>
      </c>
      <c r="S217" s="1">
        <f>CONCATENATE(R217,"-",Q217)</f>
        <v/>
      </c>
    </row>
    <row r="218" ht="32.1" customHeight="1" s="38">
      <c r="A218" s="22" t="n">
        <v>215</v>
      </c>
      <c r="B218" s="22" t="inlineStr">
        <is>
          <t>D203</t>
        </is>
      </c>
      <c r="C218" s="43" t="n"/>
      <c r="D218" s="25" t="inlineStr">
        <is>
          <t>电梯厅东侧</t>
        </is>
      </c>
      <c r="E218" s="22" t="inlineStr">
        <is>
          <t>吸顶式三技术入侵探测器</t>
        </is>
      </c>
      <c r="F218" s="25" t="inlineStr">
        <is>
          <t>即时</t>
        </is>
      </c>
      <c r="G218" s="25" t="inlineStr">
        <is>
          <t>BOSCH               DS9370-CHI</t>
        </is>
      </c>
      <c r="H218" s="22" t="n">
        <v>70</v>
      </c>
      <c r="I218" s="25" t="inlineStr">
        <is>
          <t>IA-A38/D4</t>
        </is>
      </c>
      <c r="J218" s="43" t="n"/>
      <c r="K218" s="43" t="n"/>
      <c r="L218" s="43" t="n"/>
      <c r="M218" s="43" t="n"/>
      <c r="N218" s="43" t="n"/>
      <c r="O218" s="43" t="n"/>
      <c r="P218" s="13" t="n"/>
      <c r="Q218" s="1">
        <f>B218</f>
        <v/>
      </c>
      <c r="R218" s="1">
        <f>"IA-"&amp;J218</f>
        <v/>
      </c>
      <c r="S218" s="1">
        <f>CONCATENATE(R218,"-",Q218)</f>
        <v/>
      </c>
    </row>
    <row r="219" ht="32.1" customHeight="1" s="38">
      <c r="A219" s="22" t="n">
        <v>216</v>
      </c>
      <c r="B219" s="22" t="inlineStr">
        <is>
          <t>D204</t>
        </is>
      </c>
      <c r="C219" s="43" t="n"/>
      <c r="D219" s="25" t="inlineStr">
        <is>
          <t>弱电间门口</t>
        </is>
      </c>
      <c r="E219" s="22" t="inlineStr">
        <is>
          <t>吸顶式三技术入侵探测器</t>
        </is>
      </c>
      <c r="F219" s="25" t="inlineStr">
        <is>
          <t>即时</t>
        </is>
      </c>
      <c r="G219" s="25" t="inlineStr">
        <is>
          <t>BOSCH               DS9370-CHI</t>
        </is>
      </c>
      <c r="H219" s="22" t="n">
        <v>22</v>
      </c>
      <c r="I219" s="25" t="inlineStr">
        <is>
          <t>IA-A38/D5</t>
        </is>
      </c>
      <c r="J219" s="43" t="n"/>
      <c r="K219" s="43" t="n"/>
      <c r="L219" s="43" t="n"/>
      <c r="M219" s="43" t="n"/>
      <c r="N219" s="43" t="n"/>
      <c r="O219" s="43" t="n"/>
      <c r="P219" s="13" t="n"/>
      <c r="Q219" s="1">
        <f>B219</f>
        <v/>
      </c>
      <c r="R219" s="1">
        <f>"IA-"&amp;J219</f>
        <v/>
      </c>
      <c r="S219" s="1">
        <f>CONCATENATE(R219,"-",Q219)</f>
        <v/>
      </c>
    </row>
    <row r="220" ht="32.1" customHeight="1" s="38">
      <c r="A220" s="22" t="n">
        <v>217</v>
      </c>
      <c r="B220" s="22" t="inlineStr">
        <is>
          <t>D205</t>
        </is>
      </c>
      <c r="C220" s="43" t="n"/>
      <c r="D220" s="25" t="inlineStr">
        <is>
          <t>西南边楼梯出口（靠空调机房）</t>
        </is>
      </c>
      <c r="E220" s="22" t="inlineStr">
        <is>
          <t>吸顶式三技术入侵探测器</t>
        </is>
      </c>
      <c r="F220" s="25" t="inlineStr">
        <is>
          <t>即时</t>
        </is>
      </c>
      <c r="G220" s="25" t="inlineStr">
        <is>
          <t>BOSCH               DS9370-CHI</t>
        </is>
      </c>
      <c r="H220" s="22" t="n">
        <v>62</v>
      </c>
      <c r="I220" s="25" t="inlineStr">
        <is>
          <t>IA-A38/D6</t>
        </is>
      </c>
      <c r="J220" s="43" t="n"/>
      <c r="K220" s="43" t="n"/>
      <c r="L220" s="43" t="n"/>
      <c r="M220" s="43" t="n"/>
      <c r="N220" s="43" t="n"/>
      <c r="O220" s="43" t="n"/>
      <c r="P220" s="13" t="n"/>
      <c r="Q220" s="1">
        <f>B220</f>
        <v/>
      </c>
      <c r="R220" s="1">
        <f>"IA-"&amp;J220</f>
        <v/>
      </c>
      <c r="S220" s="1">
        <f>CONCATENATE(R220,"-",Q220)</f>
        <v/>
      </c>
    </row>
    <row r="221" ht="32.1" customHeight="1" s="38">
      <c r="A221" s="22" t="n">
        <v>218</v>
      </c>
      <c r="B221" s="22" t="inlineStr">
        <is>
          <t>D206</t>
        </is>
      </c>
      <c r="C221" s="42" t="n"/>
      <c r="D221" s="25" t="inlineStr">
        <is>
          <t>东北边楼梯出口（靠女卫）</t>
        </is>
      </c>
      <c r="E221" s="22" t="inlineStr">
        <is>
          <t>吸顶式三技术入侵探测器</t>
        </is>
      </c>
      <c r="F221" s="25" t="inlineStr">
        <is>
          <t>即时</t>
        </is>
      </c>
      <c r="G221" s="25" t="inlineStr">
        <is>
          <t>BOSCH               DS9370-CHI</t>
        </is>
      </c>
      <c r="H221" s="22" t="n">
        <v>29</v>
      </c>
      <c r="I221" s="25" t="inlineStr">
        <is>
          <t>IA-A38/D7</t>
        </is>
      </c>
      <c r="J221" s="42" t="n"/>
      <c r="K221" s="42" t="n"/>
      <c r="L221" s="42" t="n"/>
      <c r="M221" s="42" t="n"/>
      <c r="N221" s="42" t="n"/>
      <c r="O221" s="42" t="n"/>
      <c r="P221" s="13" t="n"/>
      <c r="Q221" s="1">
        <f>B221</f>
        <v/>
      </c>
      <c r="R221" s="1">
        <f>"IA-"&amp;J221</f>
        <v/>
      </c>
      <c r="S221" s="1">
        <f>CONCATENATE(R221,"-",Q221)</f>
        <v/>
      </c>
    </row>
    <row r="222" ht="32.1" customHeight="1" s="38">
      <c r="A222" s="22" t="n">
        <v>219</v>
      </c>
      <c r="B222" s="22" t="inlineStr">
        <is>
          <t>D207</t>
        </is>
      </c>
      <c r="C222" s="25" t="inlineStr">
        <is>
          <t>A10A-02-1-1F</t>
        </is>
      </c>
      <c r="D222" s="25" t="inlineStr">
        <is>
          <t>空调机房</t>
        </is>
      </c>
      <c r="E222" s="22" t="inlineStr">
        <is>
          <t>被动红外／微波双技术探测器</t>
        </is>
      </c>
      <c r="F222" s="25" t="inlineStr">
        <is>
          <t>即时</t>
        </is>
      </c>
      <c r="G222" s="25" t="inlineStr">
        <is>
          <t>BOSCH               ISC-BDL2-WP12G-CHI</t>
        </is>
      </c>
      <c r="H222" s="22" t="n">
        <v>64</v>
      </c>
      <c r="I222" s="25" t="inlineStr">
        <is>
          <t>IA-A39/D1</t>
        </is>
      </c>
      <c r="J222" s="25" t="inlineStr">
        <is>
          <t>IA-A39</t>
        </is>
      </c>
      <c r="K222" s="22" t="inlineStr">
        <is>
          <t>防区地址模块</t>
        </is>
      </c>
      <c r="L222" s="25" t="inlineStr">
        <is>
          <t>BOSCH  DS7432i-CHI</t>
        </is>
      </c>
      <c r="M222" s="22" t="n">
        <v>7</v>
      </c>
      <c r="N222" s="22" t="n"/>
      <c r="O222" s="22" t="n">
        <v>8</v>
      </c>
      <c r="P222" s="13" t="n"/>
      <c r="Q222" s="1">
        <f>B222</f>
        <v/>
      </c>
      <c r="R222" s="1">
        <f>"IA-"&amp;J222</f>
        <v/>
      </c>
      <c r="S222" s="1">
        <f>CONCATENATE(R222,"-",Q222)</f>
        <v/>
      </c>
    </row>
    <row r="223" ht="32.1" customHeight="1" s="38">
      <c r="A223" s="22" t="n">
        <v>220</v>
      </c>
      <c r="B223" s="22" t="inlineStr">
        <is>
          <t>D208</t>
        </is>
      </c>
      <c r="C223" s="43" t="n"/>
      <c r="D223" s="25" t="inlineStr">
        <is>
          <t>STA2-1楼梯口</t>
        </is>
      </c>
      <c r="E223" s="22" t="inlineStr">
        <is>
          <t>吸顶式三技术入侵探测器</t>
        </is>
      </c>
      <c r="F223" s="25" t="inlineStr">
        <is>
          <t>即时</t>
        </is>
      </c>
      <c r="G223" s="25" t="inlineStr">
        <is>
          <t>BOSCH               DS9370-CHI</t>
        </is>
      </c>
      <c r="H223" s="22" t="n">
        <v>47</v>
      </c>
      <c r="I223" s="25" t="inlineStr">
        <is>
          <t>IA-A39/D2</t>
        </is>
      </c>
      <c r="J223" s="43" t="n"/>
      <c r="K223" s="43" t="n"/>
      <c r="L223" s="43" t="n"/>
      <c r="M223" s="43" t="n"/>
      <c r="N223" s="43" t="n"/>
      <c r="O223" s="43" t="n"/>
      <c r="P223" s="13" t="n"/>
      <c r="Q223" s="1">
        <f>B223</f>
        <v/>
      </c>
      <c r="R223" s="1">
        <f>"IA-"&amp;J223</f>
        <v/>
      </c>
      <c r="S223" s="1">
        <f>CONCATENATE(R223,"-",Q223)</f>
        <v/>
      </c>
    </row>
    <row r="224" ht="32.1" customHeight="1" s="38">
      <c r="A224" s="22" t="n">
        <v>221</v>
      </c>
      <c r="B224" s="22" t="inlineStr">
        <is>
          <t>D209</t>
        </is>
      </c>
      <c r="C224" s="43" t="n"/>
      <c r="D224" s="25" t="inlineStr">
        <is>
          <t>大堂入口北侧</t>
        </is>
      </c>
      <c r="E224" s="22" t="inlineStr">
        <is>
          <t>吸顶式三技术入侵探测器</t>
        </is>
      </c>
      <c r="F224" s="25" t="inlineStr">
        <is>
          <t>即时</t>
        </is>
      </c>
      <c r="G224" s="25" t="inlineStr">
        <is>
          <t>BOSCH               DS9370-CHI</t>
        </is>
      </c>
      <c r="H224" s="22" t="n">
        <v>52</v>
      </c>
      <c r="I224" s="25" t="inlineStr">
        <is>
          <t>IA-A39/D3</t>
        </is>
      </c>
      <c r="J224" s="43" t="n"/>
      <c r="K224" s="43" t="n"/>
      <c r="L224" s="43" t="n"/>
      <c r="M224" s="43" t="n"/>
      <c r="N224" s="43" t="n"/>
      <c r="O224" s="43" t="n"/>
      <c r="P224" s="13" t="n"/>
      <c r="Q224" s="1">
        <f>B224</f>
        <v/>
      </c>
      <c r="R224" s="1">
        <f>"IA-"&amp;J224</f>
        <v/>
      </c>
      <c r="S224" s="1">
        <f>CONCATENATE(R224,"-",Q224)</f>
        <v/>
      </c>
    </row>
    <row r="225" ht="32.1" customHeight="1" s="38">
      <c r="A225" s="22" t="n">
        <v>222</v>
      </c>
      <c r="B225" s="22" t="inlineStr">
        <is>
          <t>D210</t>
        </is>
      </c>
      <c r="C225" s="43" t="n"/>
      <c r="D225" s="25" t="inlineStr">
        <is>
          <t>大堂电梯厅</t>
        </is>
      </c>
      <c r="E225" s="22" t="inlineStr">
        <is>
          <t>吸顶式三技术入侵探测器</t>
        </is>
      </c>
      <c r="F225" s="25" t="inlineStr">
        <is>
          <t>即时</t>
        </is>
      </c>
      <c r="G225" s="25" t="inlineStr">
        <is>
          <t>BOSCH               DS9370-CHI</t>
        </is>
      </c>
      <c r="H225" s="22" t="n">
        <v>26</v>
      </c>
      <c r="I225" s="25" t="inlineStr">
        <is>
          <t>IA-A39/D4</t>
        </is>
      </c>
      <c r="J225" s="43" t="n"/>
      <c r="K225" s="43" t="n"/>
      <c r="L225" s="43" t="n"/>
      <c r="M225" s="43" t="n"/>
      <c r="N225" s="43" t="n"/>
      <c r="O225" s="43" t="n"/>
      <c r="P225" s="13" t="n"/>
      <c r="Q225" s="1">
        <f>B225</f>
        <v/>
      </c>
      <c r="R225" s="1">
        <f>"IA-"&amp;J225</f>
        <v/>
      </c>
      <c r="S225" s="1">
        <f>CONCATENATE(R225,"-",Q225)</f>
        <v/>
      </c>
    </row>
    <row r="226" ht="32.1" customHeight="1" s="38">
      <c r="A226" s="22" t="n">
        <v>223</v>
      </c>
      <c r="B226" s="22" t="inlineStr">
        <is>
          <t>D211</t>
        </is>
      </c>
      <c r="C226" s="43" t="n"/>
      <c r="D226" s="25" t="inlineStr">
        <is>
          <t>大堂入口南侧</t>
        </is>
      </c>
      <c r="E226" s="22" t="inlineStr">
        <is>
          <t>吸顶式三技术入侵探测器</t>
        </is>
      </c>
      <c r="F226" s="25" t="inlineStr">
        <is>
          <t>即时</t>
        </is>
      </c>
      <c r="G226" s="25" t="inlineStr">
        <is>
          <t>BOSCH               DS9370-CHI</t>
        </is>
      </c>
      <c r="H226" s="22" t="n">
        <v>68</v>
      </c>
      <c r="I226" s="25" t="inlineStr">
        <is>
          <t>IA-A39/D5</t>
        </is>
      </c>
      <c r="J226" s="43" t="n"/>
      <c r="K226" s="43" t="n"/>
      <c r="L226" s="43" t="n"/>
      <c r="M226" s="43" t="n"/>
      <c r="N226" s="43" t="n"/>
      <c r="O226" s="43" t="n"/>
      <c r="P226" s="13" t="n"/>
      <c r="Q226" s="1">
        <f>B226</f>
        <v/>
      </c>
      <c r="R226" s="1">
        <f>"IA-"&amp;J226</f>
        <v/>
      </c>
      <c r="S226" s="1">
        <f>CONCATENATE(R226,"-",Q226)</f>
        <v/>
      </c>
    </row>
    <row r="227" ht="32.1" customHeight="1" s="38">
      <c r="A227" s="22" t="n">
        <v>224</v>
      </c>
      <c r="B227" s="22" t="inlineStr">
        <is>
          <t>D212</t>
        </is>
      </c>
      <c r="C227" s="43" t="n"/>
      <c r="D227" s="25" t="inlineStr">
        <is>
          <t>消防电梯前室西侧</t>
        </is>
      </c>
      <c r="E227" s="22" t="inlineStr">
        <is>
          <t>吸顶式三技术入侵探测器</t>
        </is>
      </c>
      <c r="F227" s="25" t="inlineStr">
        <is>
          <t>即时</t>
        </is>
      </c>
      <c r="G227" s="25" t="inlineStr">
        <is>
          <t>BOSCH               DS9370-CHI</t>
        </is>
      </c>
      <c r="H227" s="22" t="n">
        <v>61</v>
      </c>
      <c r="I227" s="25" t="inlineStr">
        <is>
          <t>IA-A39/D6</t>
        </is>
      </c>
      <c r="J227" s="43" t="n"/>
      <c r="K227" s="43" t="n"/>
      <c r="L227" s="43" t="n"/>
      <c r="M227" s="43" t="n"/>
      <c r="N227" s="43" t="n"/>
      <c r="O227" s="43" t="n"/>
      <c r="P227" s="13" t="n"/>
      <c r="Q227" s="1">
        <f>B227</f>
        <v/>
      </c>
      <c r="R227" s="1">
        <f>"IA-"&amp;J227</f>
        <v/>
      </c>
      <c r="S227" s="1">
        <f>CONCATENATE(R227,"-",Q227)</f>
        <v/>
      </c>
    </row>
    <row r="228" ht="32.1" customHeight="1" s="38">
      <c r="A228" s="22" t="n">
        <v>225</v>
      </c>
      <c r="B228" s="22" t="inlineStr">
        <is>
          <t>D213</t>
        </is>
      </c>
      <c r="C228" s="43" t="n"/>
      <c r="D228" s="25" t="inlineStr">
        <is>
          <t>消防电梯前室东侧</t>
        </is>
      </c>
      <c r="E228" s="22" t="inlineStr">
        <is>
          <t>吸顶式三技术入侵探测器</t>
        </is>
      </c>
      <c r="F228" s="25" t="inlineStr">
        <is>
          <t>即时</t>
        </is>
      </c>
      <c r="G228" s="25" t="inlineStr">
        <is>
          <t>BOSCH               DS9370-CHI</t>
        </is>
      </c>
      <c r="H228" s="22" t="n">
        <v>71</v>
      </c>
      <c r="I228" s="25" t="inlineStr">
        <is>
          <t>IA-A39/D7</t>
        </is>
      </c>
      <c r="J228" s="42" t="n"/>
      <c r="K228" s="42" t="n"/>
      <c r="L228" s="42" t="n"/>
      <c r="M228" s="42" t="n"/>
      <c r="N228" s="42" t="n"/>
      <c r="O228" s="42" t="n"/>
      <c r="P228" s="13" t="n"/>
      <c r="Q228" s="1">
        <f>B228</f>
        <v/>
      </c>
      <c r="R228" s="1">
        <f>"IA-"&amp;J228</f>
        <v/>
      </c>
      <c r="S228" s="1">
        <f>CONCATENATE(R228,"-",Q228)</f>
        <v/>
      </c>
    </row>
    <row r="229" ht="32.1" customHeight="1" s="38">
      <c r="A229" s="22" t="n">
        <v>226</v>
      </c>
      <c r="B229" s="22" t="inlineStr">
        <is>
          <t>D214</t>
        </is>
      </c>
      <c r="C229" s="43" t="n"/>
      <c r="D229" s="25" t="inlineStr">
        <is>
          <t>空调机房</t>
        </is>
      </c>
      <c r="E229" s="22" t="inlineStr">
        <is>
          <t>被动红外／微波双技术探测器</t>
        </is>
      </c>
      <c r="F229" s="25" t="inlineStr">
        <is>
          <t>即时</t>
        </is>
      </c>
      <c r="G229" s="25" t="inlineStr">
        <is>
          <t>BOSCH               ISC-BDL2-WP12G-CHI</t>
        </is>
      </c>
      <c r="H229" s="22" t="n">
        <v>72</v>
      </c>
      <c r="I229" s="25" t="inlineStr">
        <is>
          <t>IA-A40/D1</t>
        </is>
      </c>
      <c r="J229" s="25" t="inlineStr">
        <is>
          <t>IA-A40</t>
        </is>
      </c>
      <c r="K229" s="22" t="inlineStr">
        <is>
          <t>防区地址模块</t>
        </is>
      </c>
      <c r="L229" s="25" t="inlineStr">
        <is>
          <t>BOSCH  DS7432i-CHI</t>
        </is>
      </c>
      <c r="M229" s="22" t="n">
        <v>7</v>
      </c>
      <c r="N229" s="22" t="n"/>
      <c r="O229" s="22" t="n">
        <v>8</v>
      </c>
      <c r="P229" s="13" t="n"/>
      <c r="Q229" s="1">
        <f>B229</f>
        <v/>
      </c>
      <c r="R229" s="1">
        <f>"IA-"&amp;J229</f>
        <v/>
      </c>
      <c r="S229" s="1">
        <f>CONCATENATE(R229,"-",Q229)</f>
        <v/>
      </c>
    </row>
    <row r="230" ht="32.1" customHeight="1" s="38">
      <c r="A230" s="22" t="n">
        <v>227</v>
      </c>
      <c r="B230" s="22" t="inlineStr">
        <is>
          <t>D215</t>
        </is>
      </c>
      <c r="C230" s="43" t="n"/>
      <c r="D230" s="25" t="inlineStr">
        <is>
          <t>STA2-1楼梯前室</t>
        </is>
      </c>
      <c r="E230" s="22" t="inlineStr">
        <is>
          <t>吸顶式三技术入侵探测器</t>
        </is>
      </c>
      <c r="F230" s="25" t="inlineStr">
        <is>
          <t>即时</t>
        </is>
      </c>
      <c r="G230" s="25" t="inlineStr">
        <is>
          <t>BOSCH               DS9370-CHI</t>
        </is>
      </c>
      <c r="H230" s="22" t="n">
        <v>52</v>
      </c>
      <c r="I230" s="25" t="inlineStr">
        <is>
          <t>IA-A40/D2</t>
        </is>
      </c>
      <c r="J230" s="43" t="n"/>
      <c r="K230" s="43" t="n"/>
      <c r="L230" s="43" t="n"/>
      <c r="M230" s="43" t="n"/>
      <c r="N230" s="43" t="n"/>
      <c r="O230" s="43" t="n"/>
      <c r="P230" s="13" t="n"/>
      <c r="Q230" s="1">
        <f>B230</f>
        <v/>
      </c>
      <c r="R230" s="1">
        <f>"IA-"&amp;J230</f>
        <v/>
      </c>
      <c r="S230" s="1">
        <f>CONCATENATE(R230,"-",Q230)</f>
        <v/>
      </c>
    </row>
    <row r="231" ht="32.1" customHeight="1" s="38">
      <c r="A231" s="22" t="n">
        <v>228</v>
      </c>
      <c r="B231" s="22" t="inlineStr">
        <is>
          <t>D216</t>
        </is>
      </c>
      <c r="C231" s="43" t="n"/>
      <c r="D231" s="25" t="inlineStr">
        <is>
          <t>电梯厅东侧</t>
        </is>
      </c>
      <c r="E231" s="22" t="inlineStr">
        <is>
          <t>吸顶式三技术入侵探测器</t>
        </is>
      </c>
      <c r="F231" s="25" t="inlineStr">
        <is>
          <t>即时</t>
        </is>
      </c>
      <c r="G231" s="25" t="inlineStr">
        <is>
          <t>BOSCH               DS9370-CHI</t>
        </is>
      </c>
      <c r="H231" s="22" t="n">
        <v>64</v>
      </c>
      <c r="I231" s="25" t="inlineStr">
        <is>
          <t>IA-A40/D3</t>
        </is>
      </c>
      <c r="J231" s="43" t="n"/>
      <c r="K231" s="43" t="n"/>
      <c r="L231" s="43" t="n"/>
      <c r="M231" s="43" t="n"/>
      <c r="N231" s="43" t="n"/>
      <c r="O231" s="43" t="n"/>
      <c r="P231" s="13" t="n"/>
      <c r="Q231" s="1">
        <f>B231</f>
        <v/>
      </c>
      <c r="R231" s="1">
        <f>"IA-"&amp;J231</f>
        <v/>
      </c>
      <c r="S231" s="1">
        <f>CONCATENATE(R231,"-",Q231)</f>
        <v/>
      </c>
    </row>
    <row r="232" ht="32.1" customHeight="1" s="38">
      <c r="A232" s="22" t="n">
        <v>229</v>
      </c>
      <c r="B232" s="22" t="inlineStr">
        <is>
          <t>D217</t>
        </is>
      </c>
      <c r="C232" s="43" t="n"/>
      <c r="D232" s="25" t="inlineStr">
        <is>
          <t>STA2-2楼梯前室楼梯出口过道</t>
        </is>
      </c>
      <c r="E232" s="22" t="inlineStr">
        <is>
          <t>吸顶式三技术入侵探测器</t>
        </is>
      </c>
      <c r="F232" s="25" t="inlineStr">
        <is>
          <t>即时</t>
        </is>
      </c>
      <c r="G232" s="25" t="inlineStr">
        <is>
          <t>BOSCH               DS9370-CHI</t>
        </is>
      </c>
      <c r="H232" s="22" t="n">
        <v>50</v>
      </c>
      <c r="I232" s="25" t="inlineStr">
        <is>
          <t>IA-A40/D4</t>
        </is>
      </c>
      <c r="J232" s="43" t="n"/>
      <c r="K232" s="43" t="n"/>
      <c r="L232" s="43" t="n"/>
      <c r="M232" s="43" t="n"/>
      <c r="N232" s="43" t="n"/>
      <c r="O232" s="43" t="n"/>
      <c r="P232" s="13" t="n"/>
      <c r="Q232" s="1">
        <f>B232</f>
        <v/>
      </c>
      <c r="R232" s="1">
        <f>"IA-"&amp;J232</f>
        <v/>
      </c>
      <c r="S232" s="1">
        <f>CONCATENATE(R232,"-",Q232)</f>
        <v/>
      </c>
    </row>
    <row r="233" ht="32.1" customHeight="1" s="38">
      <c r="A233" s="22" t="n">
        <v>230</v>
      </c>
      <c r="B233" s="22" t="inlineStr">
        <is>
          <t>A013</t>
        </is>
      </c>
      <c r="C233" s="43" t="n"/>
      <c r="D233" s="16" t="inlineStr">
        <is>
          <t>无障碍卫生间</t>
        </is>
      </c>
      <c r="E233" s="22" t="inlineStr">
        <is>
          <t>紧急按钮</t>
        </is>
      </c>
      <c r="F233" s="25" t="inlineStr">
        <is>
          <t>24小时</t>
        </is>
      </c>
      <c r="G233" s="25" t="inlineStr">
        <is>
          <t>豪恩                HO-01B+</t>
        </is>
      </c>
      <c r="H233" s="22" t="n">
        <v>71</v>
      </c>
      <c r="I233" s="25" t="inlineStr">
        <is>
          <t>IA-A40/D5</t>
        </is>
      </c>
      <c r="J233" s="43" t="n"/>
      <c r="K233" s="43" t="n"/>
      <c r="L233" s="43" t="n"/>
      <c r="M233" s="43" t="n"/>
      <c r="N233" s="43" t="n"/>
      <c r="O233" s="43" t="n"/>
      <c r="P233" s="13" t="n"/>
      <c r="Q233" s="1">
        <f>B233</f>
        <v/>
      </c>
      <c r="R233" s="1">
        <f>"IA-"&amp;J233</f>
        <v/>
      </c>
      <c r="S233" s="1">
        <f>CONCATENATE(R233,"-",Q233)</f>
        <v/>
      </c>
    </row>
    <row r="234" ht="32.1" customHeight="1" s="38">
      <c r="A234" s="22" t="n">
        <v>231</v>
      </c>
      <c r="B234" s="22" t="inlineStr">
        <is>
          <t>A014</t>
        </is>
      </c>
      <c r="C234" s="43" t="n"/>
      <c r="D234" s="16" t="inlineStr">
        <is>
          <t>前台</t>
        </is>
      </c>
      <c r="E234" s="22" t="inlineStr">
        <is>
          <t>紧急按钮</t>
        </is>
      </c>
      <c r="F234" s="25" t="inlineStr">
        <is>
          <t>24小时</t>
        </is>
      </c>
      <c r="G234" s="25" t="inlineStr">
        <is>
          <t>豪恩                HO-01B+</t>
        </is>
      </c>
      <c r="H234" s="22" t="n">
        <v>42</v>
      </c>
      <c r="I234" s="25" t="inlineStr">
        <is>
          <t>IA-A40/D6</t>
        </is>
      </c>
      <c r="J234" s="43" t="n"/>
      <c r="K234" s="43" t="n"/>
      <c r="L234" s="43" t="n"/>
      <c r="M234" s="43" t="n"/>
      <c r="N234" s="43" t="n"/>
      <c r="O234" s="43" t="n"/>
      <c r="P234" s="13" t="n"/>
      <c r="Q234" s="1">
        <f>B234</f>
        <v/>
      </c>
      <c r="R234" s="1">
        <f>"IA-"&amp;J234</f>
        <v/>
      </c>
      <c r="S234" s="1">
        <f>CONCATENATE(R234,"-",Q234)</f>
        <v/>
      </c>
    </row>
    <row r="235" ht="32.1" customHeight="1" s="38">
      <c r="A235" s="22" t="n">
        <v>232</v>
      </c>
      <c r="B235" s="22" t="inlineStr">
        <is>
          <t>A015</t>
        </is>
      </c>
      <c r="C235" s="42" t="n"/>
      <c r="D235" s="16" t="inlineStr">
        <is>
          <t>前台</t>
        </is>
      </c>
      <c r="E235" s="22" t="inlineStr">
        <is>
          <t>紧急按钮</t>
        </is>
      </c>
      <c r="F235" s="25" t="inlineStr">
        <is>
          <t>24小时</t>
        </is>
      </c>
      <c r="G235" s="25" t="inlineStr">
        <is>
          <t>豪恩                HO-01B+</t>
        </is>
      </c>
      <c r="H235" s="22" t="n">
        <v>27</v>
      </c>
      <c r="I235" s="25" t="inlineStr">
        <is>
          <t>IA-A40/D7</t>
        </is>
      </c>
      <c r="J235" s="42" t="n"/>
      <c r="K235" s="42" t="n"/>
      <c r="L235" s="42" t="n"/>
      <c r="M235" s="42" t="n"/>
      <c r="N235" s="42" t="n"/>
      <c r="O235" s="42" t="n"/>
      <c r="P235" s="13" t="n"/>
      <c r="Q235" s="1">
        <f>B235</f>
        <v/>
      </c>
      <c r="R235" s="1">
        <f>"IA-"&amp;J235</f>
        <v/>
      </c>
      <c r="S235" s="1">
        <f>CONCATENATE(R235,"-",Q235)</f>
        <v/>
      </c>
    </row>
    <row r="236" ht="32.1" customHeight="1" s="38">
      <c r="A236" s="22" t="n">
        <v>233</v>
      </c>
      <c r="B236" s="22" t="inlineStr">
        <is>
          <t>D218</t>
        </is>
      </c>
      <c r="C236" s="25" t="inlineStr">
        <is>
          <t>A10A-02-1-3F</t>
        </is>
      </c>
      <c r="D236" s="25" t="inlineStr">
        <is>
          <t>西北角开放办公区出室外</t>
        </is>
      </c>
      <c r="E236" s="22" t="inlineStr">
        <is>
          <t>被动红外／微波双技术探测器</t>
        </is>
      </c>
      <c r="F236" s="25" t="inlineStr">
        <is>
          <t>即时</t>
        </is>
      </c>
      <c r="G236" s="25" t="inlineStr">
        <is>
          <t>BOSCH               ISC-BDL2-WP12G-CHI</t>
        </is>
      </c>
      <c r="H236" s="22" t="n">
        <v>49</v>
      </c>
      <c r="I236" s="25" t="inlineStr">
        <is>
          <t>IA-A41/D1</t>
        </is>
      </c>
      <c r="J236" s="25" t="inlineStr">
        <is>
          <t>IA-A41</t>
        </is>
      </c>
      <c r="K236" s="22" t="inlineStr">
        <is>
          <t>防区地址模块</t>
        </is>
      </c>
      <c r="L236" s="25" t="inlineStr">
        <is>
          <t>BOSCH  DS7432i-CHI</t>
        </is>
      </c>
      <c r="M236" s="22" t="n">
        <v>6</v>
      </c>
      <c r="N236" s="22" t="n"/>
      <c r="O236" s="22" t="n">
        <v>8</v>
      </c>
      <c r="P236" s="13" t="n"/>
      <c r="Q236" s="1">
        <f>B236</f>
        <v/>
      </c>
      <c r="R236" s="1">
        <f>"IA-"&amp;J236</f>
        <v/>
      </c>
      <c r="S236" s="1">
        <f>CONCATENATE(R236,"-",Q236)</f>
        <v/>
      </c>
    </row>
    <row r="237" ht="32.1" customHeight="1" s="38">
      <c r="A237" s="22" t="n">
        <v>234</v>
      </c>
      <c r="B237" s="22" t="inlineStr">
        <is>
          <t>D219</t>
        </is>
      </c>
      <c r="C237" s="43" t="n"/>
      <c r="D237" s="25" t="inlineStr">
        <is>
          <t>空调机房（靠女卫）</t>
        </is>
      </c>
      <c r="E237" s="22" t="inlineStr">
        <is>
          <t>被动红外／微波双技术探测器</t>
        </is>
      </c>
      <c r="F237" s="25" t="inlineStr">
        <is>
          <t>即时</t>
        </is>
      </c>
      <c r="G237" s="25" t="inlineStr">
        <is>
          <t>BOSCH               ISC-BDL2-WP12G-CHI</t>
        </is>
      </c>
      <c r="H237" s="22" t="n">
        <v>43</v>
      </c>
      <c r="I237" s="25" t="inlineStr">
        <is>
          <t>IA-A41/D2</t>
        </is>
      </c>
      <c r="J237" s="43" t="n"/>
      <c r="K237" s="43" t="n"/>
      <c r="L237" s="43" t="n"/>
      <c r="M237" s="43" t="n"/>
      <c r="N237" s="43" t="n"/>
      <c r="O237" s="43" t="n"/>
      <c r="P237" s="13" t="n"/>
      <c r="Q237" s="1">
        <f>B237</f>
        <v/>
      </c>
      <c r="R237" s="1">
        <f>"IA-"&amp;J237</f>
        <v/>
      </c>
      <c r="S237" s="1">
        <f>CONCATENATE(R237,"-",Q237)</f>
        <v/>
      </c>
    </row>
    <row r="238" ht="32.1" customHeight="1" s="38">
      <c r="A238" s="22" t="n">
        <v>235</v>
      </c>
      <c r="B238" s="22" t="inlineStr">
        <is>
          <t>D220</t>
        </is>
      </c>
      <c r="C238" s="43" t="n"/>
      <c r="D238" s="25" t="inlineStr">
        <is>
          <t>空调机房（靠弱电间）</t>
        </is>
      </c>
      <c r="E238" s="22" t="inlineStr">
        <is>
          <t>被动红外／微波双技术探测器</t>
        </is>
      </c>
      <c r="F238" s="25" t="inlineStr">
        <is>
          <t>即时</t>
        </is>
      </c>
      <c r="G238" s="25" t="inlineStr">
        <is>
          <t>BOSCH               ISC-BDL2-WP12G-CHI</t>
        </is>
      </c>
      <c r="H238" s="22" t="n">
        <v>41</v>
      </c>
      <c r="I238" s="25" t="inlineStr">
        <is>
          <t>IA-A41/D3</t>
        </is>
      </c>
      <c r="J238" s="43" t="n"/>
      <c r="K238" s="43" t="n"/>
      <c r="L238" s="43" t="n"/>
      <c r="M238" s="43" t="n"/>
      <c r="N238" s="43" t="n"/>
      <c r="O238" s="43" t="n"/>
      <c r="P238" s="13" t="n"/>
      <c r="Q238" s="1">
        <f>B238</f>
        <v/>
      </c>
      <c r="R238" s="1">
        <f>"IA-"&amp;J238</f>
        <v/>
      </c>
      <c r="S238" s="1">
        <f>CONCATENATE(R238,"-",Q238)</f>
        <v/>
      </c>
    </row>
    <row r="239" ht="32.1" customHeight="1" s="38">
      <c r="A239" s="22" t="n">
        <v>236</v>
      </c>
      <c r="B239" s="22" t="inlineStr">
        <is>
          <t>D221</t>
        </is>
      </c>
      <c r="C239" s="43" t="n"/>
      <c r="D239" s="25" t="inlineStr">
        <is>
          <t>STA2-9楼梯口</t>
        </is>
      </c>
      <c r="E239" s="22" t="inlineStr">
        <is>
          <t>吸顶式三技术入侵探测器</t>
        </is>
      </c>
      <c r="F239" s="25" t="inlineStr">
        <is>
          <t>即时</t>
        </is>
      </c>
      <c r="G239" s="25" t="inlineStr">
        <is>
          <t>BOSCH               DS9370-CHI</t>
        </is>
      </c>
      <c r="H239" s="22" t="n">
        <v>55</v>
      </c>
      <c r="I239" s="25" t="inlineStr">
        <is>
          <t>IA-A41/D4</t>
        </is>
      </c>
      <c r="J239" s="43" t="n"/>
      <c r="K239" s="43" t="n"/>
      <c r="L239" s="43" t="n"/>
      <c r="M239" s="43" t="n"/>
      <c r="N239" s="43" t="n"/>
      <c r="O239" s="43" t="n"/>
      <c r="P239" s="13" t="n"/>
      <c r="Q239" s="1">
        <f>B239</f>
        <v/>
      </c>
      <c r="R239" s="1">
        <f>"IA-"&amp;J239</f>
        <v/>
      </c>
      <c r="S239" s="1">
        <f>CONCATENATE(R239,"-",Q239)</f>
        <v/>
      </c>
    </row>
    <row r="240" ht="32.1" customHeight="1" s="38">
      <c r="A240" s="22" t="n">
        <v>237</v>
      </c>
      <c r="B240" s="22" t="inlineStr">
        <is>
          <t>D222</t>
        </is>
      </c>
      <c r="C240" s="43" t="n"/>
      <c r="D240" s="17" t="inlineStr">
        <is>
          <t>STA2-2楼梯前室东侧</t>
        </is>
      </c>
      <c r="E240" s="18" t="inlineStr">
        <is>
          <t>吸顶式三技术入侵探测器</t>
        </is>
      </c>
      <c r="F240" s="17" t="inlineStr">
        <is>
          <t>即时</t>
        </is>
      </c>
      <c r="G240" s="17" t="inlineStr">
        <is>
          <t>BOSCH               DS9370-CHI</t>
        </is>
      </c>
      <c r="H240" s="22" t="n">
        <v>21</v>
      </c>
      <c r="I240" s="25" t="inlineStr">
        <is>
          <t>IA-A41/D5</t>
        </is>
      </c>
      <c r="J240" s="43" t="n"/>
      <c r="K240" s="43" t="n"/>
      <c r="L240" s="43" t="n"/>
      <c r="M240" s="43" t="n"/>
      <c r="N240" s="43" t="n"/>
      <c r="O240" s="43" t="n"/>
      <c r="P240" s="13" t="n"/>
      <c r="Q240" s="1">
        <f>B240</f>
        <v/>
      </c>
      <c r="R240" s="1">
        <f>"IA-"&amp;J240</f>
        <v/>
      </c>
      <c r="S240" s="1">
        <f>CONCATENATE(R240,"-",Q240)</f>
        <v/>
      </c>
    </row>
    <row r="241" ht="32.1" customHeight="1" s="38">
      <c r="A241" s="22" t="n">
        <v>238</v>
      </c>
      <c r="B241" s="22" t="inlineStr">
        <is>
          <t>D223</t>
        </is>
      </c>
      <c r="C241" s="43" t="n"/>
      <c r="D241" s="17" t="inlineStr">
        <is>
          <t>更衣室西侧出室外露台</t>
        </is>
      </c>
      <c r="E241" s="18" t="inlineStr">
        <is>
          <t>吸顶式三技术入侵探测器</t>
        </is>
      </c>
      <c r="F241" s="17" t="inlineStr">
        <is>
          <t>即时</t>
        </is>
      </c>
      <c r="G241" s="17" t="inlineStr">
        <is>
          <t>BOSCH               DS9370-CHI</t>
        </is>
      </c>
      <c r="H241" s="22" t="n">
        <v>63</v>
      </c>
      <c r="I241" s="25" t="inlineStr">
        <is>
          <t>IA-A41/D6</t>
        </is>
      </c>
      <c r="J241" s="42" t="n"/>
      <c r="K241" s="42" t="n"/>
      <c r="L241" s="42" t="n"/>
      <c r="M241" s="42" t="n"/>
      <c r="N241" s="42" t="n"/>
      <c r="O241" s="42" t="n"/>
      <c r="P241" s="13" t="n"/>
      <c r="Q241" s="1">
        <f>B241</f>
        <v/>
      </c>
      <c r="R241" s="1">
        <f>"IA-"&amp;J241</f>
        <v/>
      </c>
      <c r="S241" s="1">
        <f>CONCATENATE(R241,"-",Q241)</f>
        <v/>
      </c>
    </row>
    <row r="242" ht="32.1" customHeight="1" s="38">
      <c r="A242" s="22" t="n">
        <v>239</v>
      </c>
      <c r="B242" s="22" t="inlineStr">
        <is>
          <t>D224</t>
        </is>
      </c>
      <c r="C242" s="43" t="n"/>
      <c r="D242" s="17" t="inlineStr">
        <is>
          <t>STA2-1楼梯前室</t>
        </is>
      </c>
      <c r="E242" s="18" t="inlineStr">
        <is>
          <t>吸顶式三技术入侵探测器</t>
        </is>
      </c>
      <c r="F242" s="17" t="inlineStr">
        <is>
          <t>即时</t>
        </is>
      </c>
      <c r="G242" s="17" t="inlineStr">
        <is>
          <t>BOSCH               DS9370-CHI</t>
        </is>
      </c>
      <c r="H242" s="22" t="n">
        <v>25</v>
      </c>
      <c r="I242" s="25" t="inlineStr">
        <is>
          <t>IA-A42/D1</t>
        </is>
      </c>
      <c r="J242" s="25" t="inlineStr">
        <is>
          <t>IA-A42</t>
        </is>
      </c>
      <c r="K242" s="22" t="inlineStr">
        <is>
          <t>防区地址模块</t>
        </is>
      </c>
      <c r="L242" s="25" t="inlineStr">
        <is>
          <t>BOSCH  DS7432i-CHI</t>
        </is>
      </c>
      <c r="M242" s="22" t="n">
        <v>6</v>
      </c>
      <c r="N242" s="22" t="n"/>
      <c r="O242" s="22" t="n">
        <v>8</v>
      </c>
      <c r="P242" s="13" t="n"/>
      <c r="Q242" s="1">
        <f>B242</f>
        <v/>
      </c>
      <c r="R242" s="1">
        <f>"IA-"&amp;J242</f>
        <v/>
      </c>
      <c r="S242" s="1">
        <f>CONCATENATE(R242,"-",Q242)</f>
        <v/>
      </c>
    </row>
    <row r="243" ht="32.1" customHeight="1" s="38">
      <c r="A243" s="22" t="n">
        <v>240</v>
      </c>
      <c r="B243" s="22" t="inlineStr">
        <is>
          <t>D225</t>
        </is>
      </c>
      <c r="C243" s="43" t="n"/>
      <c r="D243" s="17" t="inlineStr">
        <is>
          <t>电梯厅西侧</t>
        </is>
      </c>
      <c r="E243" s="18" t="inlineStr">
        <is>
          <t>吸顶式三技术入侵探测器</t>
        </is>
      </c>
      <c r="F243" s="17" t="inlineStr">
        <is>
          <t>即时</t>
        </is>
      </c>
      <c r="G243" s="17" t="inlineStr">
        <is>
          <t>BOSCH               DS9370-CHI</t>
        </is>
      </c>
      <c r="H243" s="22" t="n">
        <v>53</v>
      </c>
      <c r="I243" s="25" t="inlineStr">
        <is>
          <t>IA-A42/D2</t>
        </is>
      </c>
      <c r="J243" s="43" t="n"/>
      <c r="K243" s="43" t="n"/>
      <c r="L243" s="43" t="n"/>
      <c r="M243" s="43" t="n"/>
      <c r="N243" s="43" t="n"/>
      <c r="O243" s="43" t="n"/>
      <c r="P243" s="13" t="n"/>
      <c r="Q243" s="1">
        <f>B243</f>
        <v/>
      </c>
      <c r="R243" s="1">
        <f>"IA-"&amp;J243</f>
        <v/>
      </c>
      <c r="S243" s="1">
        <f>CONCATENATE(R243,"-",Q243)</f>
        <v/>
      </c>
    </row>
    <row r="244" ht="32.1" customHeight="1" s="38">
      <c r="A244" s="22" t="n">
        <v>241</v>
      </c>
      <c r="B244" s="22" t="inlineStr">
        <is>
          <t>D226</t>
        </is>
      </c>
      <c r="C244" s="43" t="n"/>
      <c r="D244" s="17" t="inlineStr">
        <is>
          <t>电梯厅东侧</t>
        </is>
      </c>
      <c r="E244" s="18" t="inlineStr">
        <is>
          <t>吸顶式三技术入侵探测器</t>
        </is>
      </c>
      <c r="F244" s="17" t="inlineStr">
        <is>
          <t>即时</t>
        </is>
      </c>
      <c r="G244" s="17" t="inlineStr">
        <is>
          <t>BOSCH               DS9370-CHI</t>
        </is>
      </c>
      <c r="H244" s="22" t="n">
        <v>27</v>
      </c>
      <c r="I244" s="25" t="inlineStr">
        <is>
          <t>IA-A42/D3</t>
        </is>
      </c>
      <c r="J244" s="43" t="n"/>
      <c r="K244" s="43" t="n"/>
      <c r="L244" s="43" t="n"/>
      <c r="M244" s="43" t="n"/>
      <c r="N244" s="43" t="n"/>
      <c r="O244" s="43" t="n"/>
      <c r="P244" s="13" t="n"/>
      <c r="Q244" s="1">
        <f>B244</f>
        <v/>
      </c>
      <c r="R244" s="1">
        <f>"IA-"&amp;J244</f>
        <v/>
      </c>
      <c r="S244" s="1">
        <f>CONCATENATE(R244,"-",Q244)</f>
        <v/>
      </c>
    </row>
    <row r="245" ht="32.1" customHeight="1" s="38">
      <c r="A245" s="22" t="n">
        <v>242</v>
      </c>
      <c r="B245" s="22" t="inlineStr">
        <is>
          <t>D227</t>
        </is>
      </c>
      <c r="C245" s="43" t="n"/>
      <c r="D245" s="17" t="inlineStr">
        <is>
          <t>STA2-2楼梯前室西侧</t>
        </is>
      </c>
      <c r="E245" s="18" t="inlineStr">
        <is>
          <t>吸顶式三技术入侵探测器</t>
        </is>
      </c>
      <c r="F245" s="17" t="inlineStr">
        <is>
          <t>即时</t>
        </is>
      </c>
      <c r="G245" s="17" t="inlineStr">
        <is>
          <t>BOSCH               DS9370-CHI</t>
        </is>
      </c>
      <c r="H245" s="22" t="n">
        <v>29</v>
      </c>
      <c r="I245" s="25" t="inlineStr">
        <is>
          <t>IA-A42/D4</t>
        </is>
      </c>
      <c r="J245" s="43" t="n"/>
      <c r="K245" s="43" t="n"/>
      <c r="L245" s="43" t="n"/>
      <c r="M245" s="43" t="n"/>
      <c r="N245" s="43" t="n"/>
      <c r="O245" s="43" t="n"/>
      <c r="P245" s="13" t="n"/>
      <c r="Q245" s="1">
        <f>B245</f>
        <v/>
      </c>
      <c r="R245" s="1">
        <f>"IA-"&amp;J245</f>
        <v/>
      </c>
      <c r="S245" s="1">
        <f>CONCATENATE(R245,"-",Q245)</f>
        <v/>
      </c>
    </row>
    <row r="246" ht="32.1" customHeight="1" s="38">
      <c r="A246" s="22" t="n">
        <v>243</v>
      </c>
      <c r="B246" s="22" t="inlineStr">
        <is>
          <t>D228</t>
        </is>
      </c>
      <c r="C246" s="43" t="n"/>
      <c r="D246" s="17" t="inlineStr">
        <is>
          <t>STA2-2楼梯前室东侧</t>
        </is>
      </c>
      <c r="E246" s="18" t="inlineStr">
        <is>
          <t>吸顶式三技术入侵探测器</t>
        </is>
      </c>
      <c r="F246" s="17" t="inlineStr">
        <is>
          <t>即时</t>
        </is>
      </c>
      <c r="G246" s="17" t="inlineStr">
        <is>
          <t>BOSCH               DS9370-CHI</t>
        </is>
      </c>
      <c r="H246" s="22" t="n">
        <v>68</v>
      </c>
      <c r="I246" s="25" t="inlineStr">
        <is>
          <t>IA-A42/D5</t>
        </is>
      </c>
      <c r="J246" s="43" t="n"/>
      <c r="K246" s="43" t="n"/>
      <c r="L246" s="43" t="n"/>
      <c r="M246" s="43" t="n"/>
      <c r="N246" s="43" t="n"/>
      <c r="O246" s="43" t="n"/>
      <c r="P246" s="13" t="n"/>
      <c r="Q246" s="1">
        <f>B246</f>
        <v/>
      </c>
      <c r="R246" s="1">
        <f>"IA-"&amp;J246</f>
        <v/>
      </c>
      <c r="S246" s="1">
        <f>CONCATENATE(R246,"-",Q246)</f>
        <v/>
      </c>
    </row>
    <row r="247" ht="32.1" customHeight="1" s="38">
      <c r="A247" s="22" t="n">
        <v>244</v>
      </c>
      <c r="B247" s="22" t="inlineStr">
        <is>
          <t>D229</t>
        </is>
      </c>
      <c r="C247" s="42" t="n"/>
      <c r="D247" s="17" t="inlineStr">
        <is>
          <t>西南角会议区出室外露台</t>
        </is>
      </c>
      <c r="E247" s="18" t="inlineStr">
        <is>
          <t>被动红外／微波双技术探测器</t>
        </is>
      </c>
      <c r="F247" s="17" t="inlineStr">
        <is>
          <t>即时</t>
        </is>
      </c>
      <c r="G247" s="17" t="inlineStr">
        <is>
          <t>BOSCH               ISC-BDL2-WP12G-CHI</t>
        </is>
      </c>
      <c r="H247" s="22" t="n">
        <v>53</v>
      </c>
      <c r="I247" s="25" t="inlineStr">
        <is>
          <t>IA-A42/D6</t>
        </is>
      </c>
      <c r="J247" s="42" t="n"/>
      <c r="K247" s="42" t="n"/>
      <c r="L247" s="42" t="n"/>
      <c r="M247" s="42" t="n"/>
      <c r="N247" s="42" t="n"/>
      <c r="O247" s="42" t="n"/>
      <c r="P247" s="13" t="n"/>
      <c r="Q247" s="1">
        <f>B247</f>
        <v/>
      </c>
      <c r="R247" s="1">
        <f>"IA-"&amp;J247</f>
        <v/>
      </c>
      <c r="S247" s="1">
        <f>CONCATENATE(R247,"-",Q247)</f>
        <v/>
      </c>
    </row>
    <row r="248" ht="32.1" customHeight="1" s="38">
      <c r="A248" s="22" t="n">
        <v>245</v>
      </c>
      <c r="B248" s="22" t="inlineStr">
        <is>
          <t>D230</t>
        </is>
      </c>
      <c r="C248" s="25" t="inlineStr">
        <is>
          <t>A10A-02-1-5F</t>
        </is>
      </c>
      <c r="D248" s="17" t="inlineStr">
        <is>
          <t>STA2-1楼梯前室</t>
        </is>
      </c>
      <c r="E248" s="18" t="inlineStr">
        <is>
          <t>吸顶式三技术入侵探测器</t>
        </is>
      </c>
      <c r="F248" s="17" t="inlineStr">
        <is>
          <t>即时</t>
        </is>
      </c>
      <c r="G248" s="17" t="inlineStr">
        <is>
          <t>BOSCH               DS9370-CHI</t>
        </is>
      </c>
      <c r="H248" s="22" t="n">
        <v>33</v>
      </c>
      <c r="I248" s="25" t="inlineStr">
        <is>
          <t>IA-A43/D1</t>
        </is>
      </c>
      <c r="J248" s="25" t="inlineStr">
        <is>
          <t>IA-A43</t>
        </is>
      </c>
      <c r="K248" s="22" t="inlineStr">
        <is>
          <t>防区地址模块</t>
        </is>
      </c>
      <c r="L248" s="25" t="inlineStr">
        <is>
          <t>BOSCH  DS7432i-CHI</t>
        </is>
      </c>
      <c r="M248" s="22" t="n">
        <v>5</v>
      </c>
      <c r="N248" s="22" t="n"/>
      <c r="O248" s="22" t="n">
        <v>8</v>
      </c>
      <c r="P248" s="13" t="n"/>
      <c r="Q248" s="1">
        <f>B248</f>
        <v/>
      </c>
      <c r="R248" s="1">
        <f>"IA-"&amp;J248</f>
        <v/>
      </c>
      <c r="S248" s="1">
        <f>CONCATENATE(R248,"-",Q248)</f>
        <v/>
      </c>
    </row>
    <row r="249" ht="32.1" customHeight="1" s="38">
      <c r="A249" s="22" t="n">
        <v>246</v>
      </c>
      <c r="B249" s="22" t="inlineStr">
        <is>
          <t>D231</t>
        </is>
      </c>
      <c r="C249" s="43" t="n"/>
      <c r="D249" s="17" t="inlineStr">
        <is>
          <t>电梯厅西侧</t>
        </is>
      </c>
      <c r="E249" s="18" t="inlineStr">
        <is>
          <t>吸顶式三技术入侵探测器</t>
        </is>
      </c>
      <c r="F249" s="17" t="inlineStr">
        <is>
          <t>即时</t>
        </is>
      </c>
      <c r="G249" s="17" t="inlineStr">
        <is>
          <t>BOSCH               DS9370-CHI</t>
        </is>
      </c>
      <c r="H249" s="22" t="n">
        <v>23</v>
      </c>
      <c r="I249" s="25" t="inlineStr">
        <is>
          <t>IA-A43/D2</t>
        </is>
      </c>
      <c r="J249" s="43" t="n"/>
      <c r="K249" s="43" t="n"/>
      <c r="L249" s="43" t="n"/>
      <c r="M249" s="43" t="n"/>
      <c r="N249" s="43" t="n"/>
      <c r="O249" s="43" t="n"/>
      <c r="P249" s="13" t="n"/>
      <c r="Q249" s="1">
        <f>B249</f>
        <v/>
      </c>
      <c r="R249" s="1">
        <f>"IA-"&amp;J249</f>
        <v/>
      </c>
      <c r="S249" s="1">
        <f>CONCATENATE(R249,"-",Q249)</f>
        <v/>
      </c>
    </row>
    <row r="250" ht="32.1" customHeight="1" s="38">
      <c r="A250" s="22" t="n">
        <v>247</v>
      </c>
      <c r="B250" s="22" t="inlineStr">
        <is>
          <t>D232</t>
        </is>
      </c>
      <c r="C250" s="43" t="n"/>
      <c r="D250" s="17" t="inlineStr">
        <is>
          <t>电梯厅东侧</t>
        </is>
      </c>
      <c r="E250" s="18" t="inlineStr">
        <is>
          <t>吸顶式三技术入侵探测器</t>
        </is>
      </c>
      <c r="F250" s="17" t="inlineStr">
        <is>
          <t>即时</t>
        </is>
      </c>
      <c r="G250" s="17" t="inlineStr">
        <is>
          <t>BOSCH               DS9370-CHI</t>
        </is>
      </c>
      <c r="H250" s="22" t="n">
        <v>46</v>
      </c>
      <c r="I250" s="25" t="inlineStr">
        <is>
          <t>IA-A43/D3</t>
        </is>
      </c>
      <c r="J250" s="43" t="n"/>
      <c r="K250" s="43" t="n"/>
      <c r="L250" s="43" t="n"/>
      <c r="M250" s="43" t="n"/>
      <c r="N250" s="43" t="n"/>
      <c r="O250" s="43" t="n"/>
      <c r="P250" s="13" t="n"/>
      <c r="Q250" s="1">
        <f>B250</f>
        <v/>
      </c>
      <c r="R250" s="1">
        <f>"IA-"&amp;J250</f>
        <v/>
      </c>
      <c r="S250" s="1">
        <f>CONCATENATE(R250,"-",Q250)</f>
        <v/>
      </c>
    </row>
    <row r="251" ht="32.1" customHeight="1" s="38">
      <c r="A251" s="22" t="n">
        <v>248</v>
      </c>
      <c r="B251" s="22" t="inlineStr">
        <is>
          <t>D233</t>
        </is>
      </c>
      <c r="C251" s="43" t="n"/>
      <c r="D251" s="17" t="inlineStr">
        <is>
          <t>STA2-2楼梯前室西侧</t>
        </is>
      </c>
      <c r="E251" s="18" t="inlineStr">
        <is>
          <t>吸顶式三技术入侵探测器</t>
        </is>
      </c>
      <c r="F251" s="17" t="inlineStr">
        <is>
          <t>即时</t>
        </is>
      </c>
      <c r="G251" s="17" t="inlineStr">
        <is>
          <t>BOSCH               DS9370-CHI</t>
        </is>
      </c>
      <c r="H251" s="22" t="n">
        <v>48</v>
      </c>
      <c r="I251" s="25" t="inlineStr">
        <is>
          <t>IA-A43/D4</t>
        </is>
      </c>
      <c r="J251" s="43" t="n"/>
      <c r="K251" s="43" t="n"/>
      <c r="L251" s="43" t="n"/>
      <c r="M251" s="43" t="n"/>
      <c r="N251" s="43" t="n"/>
      <c r="O251" s="43" t="n"/>
      <c r="P251" s="13" t="n"/>
      <c r="Q251" s="1">
        <f>B251</f>
        <v/>
      </c>
      <c r="R251" s="1">
        <f>"IA-"&amp;J251</f>
        <v/>
      </c>
      <c r="S251" s="1">
        <f>CONCATENATE(R251,"-",Q251)</f>
        <v/>
      </c>
    </row>
    <row r="252" ht="32.1" customHeight="1" s="38">
      <c r="A252" s="22" t="n">
        <v>249</v>
      </c>
      <c r="B252" s="22" t="inlineStr">
        <is>
          <t>D234</t>
        </is>
      </c>
      <c r="C252" s="43" t="n"/>
      <c r="D252" s="17" t="inlineStr">
        <is>
          <t>STA2-2楼梯前室东侧</t>
        </is>
      </c>
      <c r="E252" s="18" t="inlineStr">
        <is>
          <t>吸顶式三技术入侵探测器</t>
        </is>
      </c>
      <c r="F252" s="17" t="inlineStr">
        <is>
          <t>即时</t>
        </is>
      </c>
      <c r="G252" s="17" t="inlineStr">
        <is>
          <t>BOSCH               DS9370-CHI</t>
        </is>
      </c>
      <c r="H252" s="22" t="n">
        <v>25</v>
      </c>
      <c r="I252" s="25" t="inlineStr">
        <is>
          <t>IA-A43/D5</t>
        </is>
      </c>
      <c r="J252" s="42" t="n"/>
      <c r="K252" s="42" t="n"/>
      <c r="L252" s="42" t="n"/>
      <c r="M252" s="42" t="n"/>
      <c r="N252" s="42" t="n"/>
      <c r="O252" s="42" t="n"/>
      <c r="P252" s="13" t="n"/>
      <c r="Q252" s="1">
        <f>B252</f>
        <v/>
      </c>
      <c r="R252" s="1">
        <f>"IA-"&amp;J252</f>
        <v/>
      </c>
      <c r="S252" s="1">
        <f>CONCATENATE(R252,"-",Q252)</f>
        <v/>
      </c>
    </row>
    <row r="253" ht="32.1" customHeight="1" s="38">
      <c r="A253" s="22" t="n">
        <v>250</v>
      </c>
      <c r="B253" s="22" t="inlineStr">
        <is>
          <t>D235</t>
        </is>
      </c>
      <c r="C253" s="43" t="n"/>
      <c r="D253" s="17" t="inlineStr">
        <is>
          <t>STA2-1楼梯前室</t>
        </is>
      </c>
      <c r="E253" s="18" t="inlineStr">
        <is>
          <t>吸顶式三技术入侵探测器</t>
        </is>
      </c>
      <c r="F253" s="17" t="inlineStr">
        <is>
          <t>即时</t>
        </is>
      </c>
      <c r="G253" s="17" t="inlineStr">
        <is>
          <t>BOSCH               DS9370-CHI</t>
        </is>
      </c>
      <c r="H253" s="22" t="n">
        <v>76</v>
      </c>
      <c r="I253" s="25" t="inlineStr">
        <is>
          <t>IA-A44/D1</t>
        </is>
      </c>
      <c r="J253" s="25" t="inlineStr">
        <is>
          <t>IA-A44</t>
        </is>
      </c>
      <c r="K253" s="22" t="inlineStr">
        <is>
          <t>防区地址模块</t>
        </is>
      </c>
      <c r="L253" s="25" t="inlineStr">
        <is>
          <t>BOSCH  DS7432i-CHI</t>
        </is>
      </c>
      <c r="M253" s="22" t="n">
        <v>5</v>
      </c>
      <c r="N253" s="22" t="n"/>
      <c r="O253" s="22" t="n">
        <v>8</v>
      </c>
      <c r="P253" s="13" t="n"/>
      <c r="Q253" s="1">
        <f>B253</f>
        <v/>
      </c>
      <c r="R253" s="1">
        <f>"IA-"&amp;J253</f>
        <v/>
      </c>
      <c r="S253" s="1">
        <f>CONCATENATE(R253,"-",Q253)</f>
        <v/>
      </c>
    </row>
    <row r="254" ht="32.1" customHeight="1" s="38">
      <c r="A254" s="22" t="n">
        <v>251</v>
      </c>
      <c r="B254" s="22" t="inlineStr">
        <is>
          <t>D236</t>
        </is>
      </c>
      <c r="C254" s="43" t="n"/>
      <c r="D254" s="17" t="inlineStr">
        <is>
          <t>电梯厅西侧</t>
        </is>
      </c>
      <c r="E254" s="18" t="inlineStr">
        <is>
          <t>吸顶式三技术入侵探测器</t>
        </is>
      </c>
      <c r="F254" s="17" t="inlineStr">
        <is>
          <t>即时</t>
        </is>
      </c>
      <c r="G254" s="17" t="inlineStr">
        <is>
          <t>BOSCH               DS9370-CHI</t>
        </is>
      </c>
      <c r="H254" s="22" t="n">
        <v>47</v>
      </c>
      <c r="I254" s="25" t="inlineStr">
        <is>
          <t>IA-A44/D2</t>
        </is>
      </c>
      <c r="J254" s="43" t="n"/>
      <c r="K254" s="43" t="n"/>
      <c r="L254" s="43" t="n"/>
      <c r="M254" s="43" t="n"/>
      <c r="N254" s="43" t="n"/>
      <c r="O254" s="43" t="n"/>
      <c r="P254" s="13" t="n"/>
      <c r="Q254" s="1">
        <f>B254</f>
        <v/>
      </c>
      <c r="R254" s="1">
        <f>"IA-"&amp;J254</f>
        <v/>
      </c>
      <c r="S254" s="1">
        <f>CONCATENATE(R254,"-",Q254)</f>
        <v/>
      </c>
    </row>
    <row r="255" ht="32.1" customHeight="1" s="38">
      <c r="A255" s="22" t="n">
        <v>252</v>
      </c>
      <c r="B255" s="22" t="inlineStr">
        <is>
          <t>D237</t>
        </is>
      </c>
      <c r="C255" s="43" t="n"/>
      <c r="D255" s="17" t="inlineStr">
        <is>
          <t>电梯厅东侧</t>
        </is>
      </c>
      <c r="E255" s="18" t="inlineStr">
        <is>
          <t>吸顶式三技术入侵探测器</t>
        </is>
      </c>
      <c r="F255" s="17" t="inlineStr">
        <is>
          <t>即时</t>
        </is>
      </c>
      <c r="G255" s="17" t="inlineStr">
        <is>
          <t>BOSCH               DS9370-CHI</t>
        </is>
      </c>
      <c r="H255" s="22" t="n">
        <v>41</v>
      </c>
      <c r="I255" s="25" t="inlineStr">
        <is>
          <t>IA-A44/D3</t>
        </is>
      </c>
      <c r="J255" s="43" t="n"/>
      <c r="K255" s="43" t="n"/>
      <c r="L255" s="43" t="n"/>
      <c r="M255" s="43" t="n"/>
      <c r="N255" s="43" t="n"/>
      <c r="O255" s="43" t="n"/>
      <c r="P255" s="13" t="n"/>
      <c r="Q255" s="1">
        <f>B255</f>
        <v/>
      </c>
      <c r="R255" s="1">
        <f>"IA-"&amp;J255</f>
        <v/>
      </c>
      <c r="S255" s="1">
        <f>CONCATENATE(R255,"-",Q255)</f>
        <v/>
      </c>
    </row>
    <row r="256" ht="32.1" customHeight="1" s="38">
      <c r="A256" s="22" t="n">
        <v>253</v>
      </c>
      <c r="B256" s="22" t="inlineStr">
        <is>
          <t>D238</t>
        </is>
      </c>
      <c r="C256" s="43" t="n"/>
      <c r="D256" s="17" t="inlineStr">
        <is>
          <t>STA2-2楼梯前室西侧</t>
        </is>
      </c>
      <c r="E256" s="18" t="inlineStr">
        <is>
          <t>吸顶式三技术入侵探测器</t>
        </is>
      </c>
      <c r="F256" s="17" t="inlineStr">
        <is>
          <t>即时</t>
        </is>
      </c>
      <c r="G256" s="17" t="inlineStr">
        <is>
          <t>BOSCH               DS9370-CHI</t>
        </is>
      </c>
      <c r="H256" s="22" t="n">
        <v>31</v>
      </c>
      <c r="I256" s="25" t="inlineStr">
        <is>
          <t>IA-A44/D4</t>
        </is>
      </c>
      <c r="J256" s="43" t="n"/>
      <c r="K256" s="43" t="n"/>
      <c r="L256" s="43" t="n"/>
      <c r="M256" s="43" t="n"/>
      <c r="N256" s="43" t="n"/>
      <c r="O256" s="43" t="n"/>
      <c r="P256" s="13" t="n"/>
      <c r="Q256" s="1">
        <f>B256</f>
        <v/>
      </c>
      <c r="R256" s="1">
        <f>"IA-"&amp;J256</f>
        <v/>
      </c>
      <c r="S256" s="1">
        <f>CONCATENATE(R256,"-",Q256)</f>
        <v/>
      </c>
    </row>
    <row r="257" ht="32.1" customHeight="1" s="38">
      <c r="A257" s="22" t="n">
        <v>254</v>
      </c>
      <c r="B257" s="22" t="inlineStr">
        <is>
          <t>D239</t>
        </is>
      </c>
      <c r="C257" s="42" t="n"/>
      <c r="D257" s="17" t="inlineStr">
        <is>
          <t>STA2-2楼梯前室东侧</t>
        </is>
      </c>
      <c r="E257" s="18" t="inlineStr">
        <is>
          <t>吸顶式三技术入侵探测器</t>
        </is>
      </c>
      <c r="F257" s="17" t="inlineStr">
        <is>
          <t>即时</t>
        </is>
      </c>
      <c r="G257" s="17" t="inlineStr">
        <is>
          <t>BOSCH               DS9370-CHI</t>
        </is>
      </c>
      <c r="H257" s="22" t="n">
        <v>47</v>
      </c>
      <c r="I257" s="25" t="inlineStr">
        <is>
          <t>IA-A44/D5</t>
        </is>
      </c>
      <c r="J257" s="42" t="n"/>
      <c r="K257" s="42" t="n"/>
      <c r="L257" s="42" t="n"/>
      <c r="M257" s="42" t="n"/>
      <c r="N257" s="42" t="n"/>
      <c r="O257" s="42" t="n"/>
      <c r="P257" s="13" t="n"/>
      <c r="Q257" s="1">
        <f>B257</f>
        <v/>
      </c>
      <c r="R257" s="1">
        <f>"IA-"&amp;J257</f>
        <v/>
      </c>
      <c r="S257" s="1">
        <f>CONCATENATE(R257,"-",Q257)</f>
        <v/>
      </c>
    </row>
    <row r="258" ht="32.1" customHeight="1" s="38">
      <c r="A258" s="22" t="n">
        <v>255</v>
      </c>
      <c r="B258" s="22" t="inlineStr">
        <is>
          <t>D240</t>
        </is>
      </c>
      <c r="C258" s="25" t="inlineStr">
        <is>
          <t>A10A-02-1-7F</t>
        </is>
      </c>
      <c r="D258" s="17" t="inlineStr">
        <is>
          <t>STA2-1楼梯前室</t>
        </is>
      </c>
      <c r="E258" s="18" t="inlineStr">
        <is>
          <t>吸顶式三技术入侵探测器</t>
        </is>
      </c>
      <c r="F258" s="17" t="inlineStr">
        <is>
          <t>即时</t>
        </is>
      </c>
      <c r="G258" s="17" t="inlineStr">
        <is>
          <t>BOSCH               DS9370-CHI</t>
        </is>
      </c>
      <c r="H258" s="22" t="n">
        <v>45</v>
      </c>
      <c r="I258" s="25" t="inlineStr">
        <is>
          <t>IA-A45/D1</t>
        </is>
      </c>
      <c r="J258" s="25" t="inlineStr">
        <is>
          <t>IA-A45</t>
        </is>
      </c>
      <c r="K258" s="22" t="inlineStr">
        <is>
          <t>防区地址模块</t>
        </is>
      </c>
      <c r="L258" s="25" t="inlineStr">
        <is>
          <t>BOSCH  DS7432i-CHI</t>
        </is>
      </c>
      <c r="M258" s="22" t="n">
        <v>5</v>
      </c>
      <c r="N258" s="22" t="n"/>
      <c r="O258" s="22" t="n">
        <v>8</v>
      </c>
      <c r="P258" s="13" t="n"/>
      <c r="Q258" s="1">
        <f>B258</f>
        <v/>
      </c>
      <c r="R258" s="1">
        <f>"IA-"&amp;J258</f>
        <v/>
      </c>
      <c r="S258" s="1">
        <f>CONCATENATE(R258,"-",Q258)</f>
        <v/>
      </c>
    </row>
    <row r="259" ht="32.1" customHeight="1" s="38">
      <c r="A259" s="22" t="n">
        <v>256</v>
      </c>
      <c r="B259" s="22" t="inlineStr">
        <is>
          <t>D241</t>
        </is>
      </c>
      <c r="C259" s="43" t="n"/>
      <c r="D259" s="17" t="inlineStr">
        <is>
          <t>电梯厅西侧</t>
        </is>
      </c>
      <c r="E259" s="18" t="inlineStr">
        <is>
          <t>吸顶式三技术入侵探测器</t>
        </is>
      </c>
      <c r="F259" s="17" t="inlineStr">
        <is>
          <t>即时</t>
        </is>
      </c>
      <c r="G259" s="17" t="inlineStr">
        <is>
          <t>BOSCH               DS9370-CHI</t>
        </is>
      </c>
      <c r="H259" s="22" t="n">
        <v>76</v>
      </c>
      <c r="I259" s="25" t="inlineStr">
        <is>
          <t>IA-A45/D2</t>
        </is>
      </c>
      <c r="J259" s="43" t="n"/>
      <c r="K259" s="43" t="n"/>
      <c r="L259" s="43" t="n"/>
      <c r="M259" s="43" t="n"/>
      <c r="N259" s="43" t="n"/>
      <c r="O259" s="43" t="n"/>
      <c r="P259" s="13" t="n"/>
      <c r="Q259" s="1">
        <f>B259</f>
        <v/>
      </c>
      <c r="R259" s="1">
        <f>"IA-"&amp;J259</f>
        <v/>
      </c>
      <c r="S259" s="1">
        <f>CONCATENATE(R259,"-",Q259)</f>
        <v/>
      </c>
    </row>
    <row r="260" ht="32.1" customHeight="1" s="38">
      <c r="A260" s="22" t="n">
        <v>257</v>
      </c>
      <c r="B260" s="22" t="inlineStr">
        <is>
          <t>D242</t>
        </is>
      </c>
      <c r="C260" s="43" t="n"/>
      <c r="D260" s="17" t="inlineStr">
        <is>
          <t>电梯厅东侧</t>
        </is>
      </c>
      <c r="E260" s="18" t="inlineStr">
        <is>
          <t>吸顶式三技术入侵探测器</t>
        </is>
      </c>
      <c r="F260" s="17" t="inlineStr">
        <is>
          <t>即时</t>
        </is>
      </c>
      <c r="G260" s="17" t="inlineStr">
        <is>
          <t>BOSCH               DS9370-CHI</t>
        </is>
      </c>
      <c r="H260" s="22" t="n">
        <v>44</v>
      </c>
      <c r="I260" s="25" t="inlineStr">
        <is>
          <t>IA-A45/D3</t>
        </is>
      </c>
      <c r="J260" s="43" t="n"/>
      <c r="K260" s="43" t="n"/>
      <c r="L260" s="43" t="n"/>
      <c r="M260" s="43" t="n"/>
      <c r="N260" s="43" t="n"/>
      <c r="O260" s="43" t="n"/>
      <c r="P260" s="13" t="n"/>
      <c r="Q260" s="1">
        <f>B260</f>
        <v/>
      </c>
      <c r="R260" s="1">
        <f>"IA-"&amp;J260</f>
        <v/>
      </c>
      <c r="S260" s="1">
        <f>CONCATENATE(R260,"-",Q260)</f>
        <v/>
      </c>
    </row>
    <row r="261" ht="32.1" customHeight="1" s="38">
      <c r="A261" s="22" t="n">
        <v>258</v>
      </c>
      <c r="B261" s="22" t="inlineStr">
        <is>
          <t>D243</t>
        </is>
      </c>
      <c r="C261" s="43" t="n"/>
      <c r="D261" s="17" t="inlineStr">
        <is>
          <t>STA2-2楼梯前室西侧</t>
        </is>
      </c>
      <c r="E261" s="18" t="inlineStr">
        <is>
          <t>吸顶式三技术入侵探测器</t>
        </is>
      </c>
      <c r="F261" s="17" t="inlineStr">
        <is>
          <t>即时</t>
        </is>
      </c>
      <c r="G261" s="17" t="inlineStr">
        <is>
          <t>BOSCH               DS9370-CHI</t>
        </is>
      </c>
      <c r="H261" s="22" t="n">
        <v>55</v>
      </c>
      <c r="I261" s="25" t="inlineStr">
        <is>
          <t>IA-A45/D4</t>
        </is>
      </c>
      <c r="J261" s="43" t="n"/>
      <c r="K261" s="43" t="n"/>
      <c r="L261" s="43" t="n"/>
      <c r="M261" s="43" t="n"/>
      <c r="N261" s="43" t="n"/>
      <c r="O261" s="43" t="n"/>
      <c r="P261" s="13" t="n"/>
      <c r="Q261" s="1">
        <f>B261</f>
        <v/>
      </c>
      <c r="R261" s="1">
        <f>"IA-"&amp;J261</f>
        <v/>
      </c>
      <c r="S261" s="1">
        <f>CONCATENATE(R261,"-",Q261)</f>
        <v/>
      </c>
    </row>
    <row r="262" ht="32.1" customHeight="1" s="38">
      <c r="A262" s="22" t="n">
        <v>259</v>
      </c>
      <c r="B262" s="22" t="inlineStr">
        <is>
          <t>D244</t>
        </is>
      </c>
      <c r="C262" s="43" t="n"/>
      <c r="D262" s="17" t="inlineStr">
        <is>
          <t>STA2-2楼梯前室东侧</t>
        </is>
      </c>
      <c r="E262" s="18" t="inlineStr">
        <is>
          <t>吸顶式三技术入侵探测器</t>
        </is>
      </c>
      <c r="F262" s="17" t="inlineStr">
        <is>
          <t>即时</t>
        </is>
      </c>
      <c r="G262" s="17" t="inlineStr">
        <is>
          <t>BOSCH               DS9370-CHI</t>
        </is>
      </c>
      <c r="H262" s="22" t="n">
        <v>53</v>
      </c>
      <c r="I262" s="25" t="inlineStr">
        <is>
          <t>IA-A45/D5</t>
        </is>
      </c>
      <c r="J262" s="42" t="n"/>
      <c r="K262" s="42" t="n"/>
      <c r="L262" s="42" t="n"/>
      <c r="M262" s="42" t="n"/>
      <c r="N262" s="42" t="n"/>
      <c r="O262" s="42" t="n"/>
      <c r="P262" s="13" t="n"/>
      <c r="Q262" s="1">
        <f>B262</f>
        <v/>
      </c>
      <c r="R262" s="1">
        <f>"IA-"&amp;J262</f>
        <v/>
      </c>
      <c r="S262" s="1">
        <f>CONCATENATE(R262,"-",Q262)</f>
        <v/>
      </c>
    </row>
    <row r="263" ht="32.1" customHeight="1" s="38">
      <c r="A263" s="22" t="n">
        <v>260</v>
      </c>
      <c r="B263" s="22" t="inlineStr">
        <is>
          <t>D245</t>
        </is>
      </c>
      <c r="C263" s="43" t="n"/>
      <c r="D263" s="17" t="inlineStr">
        <is>
          <t>STA2-1楼梯前室</t>
        </is>
      </c>
      <c r="E263" s="18" t="inlineStr">
        <is>
          <t>吸顶式三技术入侵探测器</t>
        </is>
      </c>
      <c r="F263" s="17" t="inlineStr">
        <is>
          <t>即时</t>
        </is>
      </c>
      <c r="G263" s="17" t="inlineStr">
        <is>
          <t>BOSCH               DS9370-CHI</t>
        </is>
      </c>
      <c r="H263" s="22" t="n">
        <v>62</v>
      </c>
      <c r="I263" s="25" t="inlineStr">
        <is>
          <t>IA-A46/D1</t>
        </is>
      </c>
      <c r="J263" s="25" t="inlineStr">
        <is>
          <t>IA-A46</t>
        </is>
      </c>
      <c r="K263" s="22" t="inlineStr">
        <is>
          <t>防区地址模块</t>
        </is>
      </c>
      <c r="L263" s="25" t="inlineStr">
        <is>
          <t>BOSCH  DS7432i-CHI</t>
        </is>
      </c>
      <c r="M263" s="22" t="n">
        <v>5</v>
      </c>
      <c r="N263" s="22" t="n"/>
      <c r="O263" s="22" t="n">
        <v>8</v>
      </c>
      <c r="P263" s="13" t="n"/>
      <c r="Q263" s="1">
        <f>B263</f>
        <v/>
      </c>
      <c r="R263" s="1">
        <f>"IA-"&amp;J263</f>
        <v/>
      </c>
      <c r="S263" s="1">
        <f>CONCATENATE(R263,"-",Q263)</f>
        <v/>
      </c>
    </row>
    <row r="264" ht="32.1" customHeight="1" s="38">
      <c r="A264" s="22" t="n">
        <v>261</v>
      </c>
      <c r="B264" s="22" t="inlineStr">
        <is>
          <t>D246</t>
        </is>
      </c>
      <c r="C264" s="43" t="n"/>
      <c r="D264" s="17" t="inlineStr">
        <is>
          <t>电梯厅西侧</t>
        </is>
      </c>
      <c r="E264" s="18" t="inlineStr">
        <is>
          <t>吸顶式三技术入侵探测器</t>
        </is>
      </c>
      <c r="F264" s="17" t="inlineStr">
        <is>
          <t>即时</t>
        </is>
      </c>
      <c r="G264" s="17" t="inlineStr">
        <is>
          <t>BOSCH               DS9370-CHI</t>
        </is>
      </c>
      <c r="H264" s="22" t="n">
        <v>67</v>
      </c>
      <c r="I264" s="25" t="inlineStr">
        <is>
          <t>IA-A46/D2</t>
        </is>
      </c>
      <c r="J264" s="43" t="n"/>
      <c r="K264" s="43" t="n"/>
      <c r="L264" s="43" t="n"/>
      <c r="M264" s="43" t="n"/>
      <c r="N264" s="43" t="n"/>
      <c r="O264" s="43" t="n"/>
      <c r="P264" s="13" t="n"/>
      <c r="Q264" s="1">
        <f>B264</f>
        <v/>
      </c>
      <c r="R264" s="1">
        <f>"IA-"&amp;J264</f>
        <v/>
      </c>
      <c r="S264" s="1">
        <f>CONCATENATE(R264,"-",Q264)</f>
        <v/>
      </c>
    </row>
    <row r="265" ht="32.1" customHeight="1" s="38">
      <c r="A265" s="22" t="n">
        <v>262</v>
      </c>
      <c r="B265" s="22" t="inlineStr">
        <is>
          <t>D247</t>
        </is>
      </c>
      <c r="C265" s="43" t="n"/>
      <c r="D265" s="17" t="inlineStr">
        <is>
          <t>电梯厅东侧</t>
        </is>
      </c>
      <c r="E265" s="18" t="inlineStr">
        <is>
          <t>吸顶式三技术入侵探测器</t>
        </is>
      </c>
      <c r="F265" s="17" t="inlineStr">
        <is>
          <t>即时</t>
        </is>
      </c>
      <c r="G265" s="17" t="inlineStr">
        <is>
          <t>BOSCH               DS9370-CHI</t>
        </is>
      </c>
      <c r="H265" s="22" t="n">
        <v>46</v>
      </c>
      <c r="I265" s="25" t="inlineStr">
        <is>
          <t>IA-A46/D3</t>
        </is>
      </c>
      <c r="J265" s="43" t="n"/>
      <c r="K265" s="43" t="n"/>
      <c r="L265" s="43" t="n"/>
      <c r="M265" s="43" t="n"/>
      <c r="N265" s="43" t="n"/>
      <c r="O265" s="43" t="n"/>
      <c r="P265" s="13" t="n"/>
      <c r="Q265" s="1">
        <f>B265</f>
        <v/>
      </c>
      <c r="R265" s="1">
        <f>"IA-"&amp;J265</f>
        <v/>
      </c>
      <c r="S265" s="1">
        <f>CONCATENATE(R265,"-",Q265)</f>
        <v/>
      </c>
    </row>
    <row r="266" ht="32.1" customHeight="1" s="38">
      <c r="A266" s="22" t="n">
        <v>263</v>
      </c>
      <c r="B266" s="22" t="inlineStr">
        <is>
          <t>D248</t>
        </is>
      </c>
      <c r="C266" s="43" t="n"/>
      <c r="D266" s="17" t="inlineStr">
        <is>
          <t>STA2-2楼梯前室西侧</t>
        </is>
      </c>
      <c r="E266" s="18" t="inlineStr">
        <is>
          <t>吸顶式三技术入侵探测器</t>
        </is>
      </c>
      <c r="F266" s="17" t="inlineStr">
        <is>
          <t>即时</t>
        </is>
      </c>
      <c r="G266" s="17" t="inlineStr">
        <is>
          <t>BOSCH               DS9370-CHI</t>
        </is>
      </c>
      <c r="H266" s="22" t="n">
        <v>34</v>
      </c>
      <c r="I266" s="25" t="inlineStr">
        <is>
          <t>IA-A46/D4</t>
        </is>
      </c>
      <c r="J266" s="43" t="n"/>
      <c r="K266" s="43" t="n"/>
      <c r="L266" s="43" t="n"/>
      <c r="M266" s="43" t="n"/>
      <c r="N266" s="43" t="n"/>
      <c r="O266" s="43" t="n"/>
      <c r="P266" s="13" t="n"/>
      <c r="Q266" s="1">
        <f>B266</f>
        <v/>
      </c>
      <c r="R266" s="1">
        <f>"IA-"&amp;J266</f>
        <v/>
      </c>
      <c r="S266" s="1">
        <f>CONCATENATE(R266,"-",Q266)</f>
        <v/>
      </c>
    </row>
    <row r="267" ht="32.1" customHeight="1" s="38">
      <c r="A267" s="22" t="n">
        <v>264</v>
      </c>
      <c r="B267" s="22" t="inlineStr">
        <is>
          <t>D249</t>
        </is>
      </c>
      <c r="C267" s="42" t="n"/>
      <c r="D267" s="17" t="inlineStr">
        <is>
          <t>STA2-2楼梯前室东侧</t>
        </is>
      </c>
      <c r="E267" s="18" t="inlineStr">
        <is>
          <t>吸顶式三技术入侵探测器</t>
        </is>
      </c>
      <c r="F267" s="17" t="inlineStr">
        <is>
          <t>即时</t>
        </is>
      </c>
      <c r="G267" s="17" t="inlineStr">
        <is>
          <t>BOSCH               DS9370-CHI</t>
        </is>
      </c>
      <c r="H267" s="22" t="n">
        <v>67</v>
      </c>
      <c r="I267" s="25" t="inlineStr">
        <is>
          <t>IA-A46/D5</t>
        </is>
      </c>
      <c r="J267" s="42" t="n"/>
      <c r="K267" s="42" t="n"/>
      <c r="L267" s="42" t="n"/>
      <c r="M267" s="42" t="n"/>
      <c r="N267" s="42" t="n"/>
      <c r="O267" s="42" t="n"/>
      <c r="P267" s="13" t="n"/>
      <c r="Q267" s="1">
        <f>B267</f>
        <v/>
      </c>
      <c r="R267" s="1">
        <f>"IA-"&amp;J267</f>
        <v/>
      </c>
      <c r="S267" s="1">
        <f>CONCATENATE(R267,"-",Q267)</f>
        <v/>
      </c>
    </row>
    <row r="268" ht="32.1" customHeight="1" s="38">
      <c r="A268" s="22" t="n">
        <v>265</v>
      </c>
      <c r="B268" s="22" t="inlineStr">
        <is>
          <t>D250</t>
        </is>
      </c>
      <c r="C268" s="25" t="inlineStr">
        <is>
          <t>A10A-02-1-9F</t>
        </is>
      </c>
      <c r="D268" s="17" t="inlineStr">
        <is>
          <t>STA2-1楼梯前室</t>
        </is>
      </c>
      <c r="E268" s="18" t="inlineStr">
        <is>
          <t>吸顶式三技术入侵探测器</t>
        </is>
      </c>
      <c r="F268" s="17" t="inlineStr">
        <is>
          <t>即时</t>
        </is>
      </c>
      <c r="G268" s="17" t="inlineStr">
        <is>
          <t>BOSCH               DS9370-CHI</t>
        </is>
      </c>
      <c r="H268" s="22" t="n">
        <v>63</v>
      </c>
      <c r="I268" s="25" t="inlineStr">
        <is>
          <t>IA-A47/D1</t>
        </is>
      </c>
      <c r="J268" s="25" t="inlineStr">
        <is>
          <t>IA-A47</t>
        </is>
      </c>
      <c r="K268" s="22" t="inlineStr">
        <is>
          <t>防区地址模块</t>
        </is>
      </c>
      <c r="L268" s="25" t="inlineStr">
        <is>
          <t>BOSCH  DS7432i-CHI</t>
        </is>
      </c>
      <c r="M268" s="22" t="n">
        <v>5</v>
      </c>
      <c r="N268" s="22" t="n"/>
      <c r="O268" s="22" t="n">
        <v>8</v>
      </c>
      <c r="P268" s="13" t="n"/>
      <c r="Q268" s="1">
        <f>B268</f>
        <v/>
      </c>
      <c r="R268" s="1">
        <f>"IA-"&amp;J268</f>
        <v/>
      </c>
      <c r="S268" s="1">
        <f>CONCATENATE(R268,"-",Q268)</f>
        <v/>
      </c>
    </row>
    <row r="269" ht="32.1" customHeight="1" s="38">
      <c r="A269" s="22" t="n">
        <v>266</v>
      </c>
      <c r="B269" s="22" t="inlineStr">
        <is>
          <t>D251</t>
        </is>
      </c>
      <c r="C269" s="43" t="n"/>
      <c r="D269" s="17" t="inlineStr">
        <is>
          <t>电梯厅西侧</t>
        </is>
      </c>
      <c r="E269" s="18" t="inlineStr">
        <is>
          <t>吸顶式三技术入侵探测器</t>
        </is>
      </c>
      <c r="F269" s="17" t="inlineStr">
        <is>
          <t>即时</t>
        </is>
      </c>
      <c r="G269" s="17" t="inlineStr">
        <is>
          <t>BOSCH               DS9370-CHI</t>
        </is>
      </c>
      <c r="H269" s="22" t="n">
        <v>73</v>
      </c>
      <c r="I269" s="25" t="inlineStr">
        <is>
          <t>IA-A47/D2</t>
        </is>
      </c>
      <c r="J269" s="43" t="n"/>
      <c r="K269" s="43" t="n"/>
      <c r="L269" s="43" t="n"/>
      <c r="M269" s="43" t="n"/>
      <c r="N269" s="43" t="n"/>
      <c r="O269" s="43" t="n"/>
      <c r="P269" s="13" t="n"/>
      <c r="Q269" s="1">
        <f>B269</f>
        <v/>
      </c>
      <c r="R269" s="1">
        <f>"IA-"&amp;J269</f>
        <v/>
      </c>
      <c r="S269" s="1">
        <f>CONCATENATE(R269,"-",Q269)</f>
        <v/>
      </c>
    </row>
    <row r="270" ht="32.1" customHeight="1" s="38">
      <c r="A270" s="22" t="n">
        <v>267</v>
      </c>
      <c r="B270" s="22" t="inlineStr">
        <is>
          <t>D252</t>
        </is>
      </c>
      <c r="C270" s="43" t="n"/>
      <c r="D270" s="17" t="inlineStr">
        <is>
          <t>电梯厅东侧</t>
        </is>
      </c>
      <c r="E270" s="18" t="inlineStr">
        <is>
          <t>吸顶式三技术入侵探测器</t>
        </is>
      </c>
      <c r="F270" s="17" t="inlineStr">
        <is>
          <t>即时</t>
        </is>
      </c>
      <c r="G270" s="17" t="inlineStr">
        <is>
          <t>BOSCH               DS9370-CHI</t>
        </is>
      </c>
      <c r="H270" s="22" t="n">
        <v>74</v>
      </c>
      <c r="I270" s="25" t="inlineStr">
        <is>
          <t>IA-A47/D3</t>
        </is>
      </c>
      <c r="J270" s="43" t="n"/>
      <c r="K270" s="43" t="n"/>
      <c r="L270" s="43" t="n"/>
      <c r="M270" s="43" t="n"/>
      <c r="N270" s="43" t="n"/>
      <c r="O270" s="43" t="n"/>
      <c r="P270" s="13" t="n"/>
      <c r="Q270" s="1">
        <f>B270</f>
        <v/>
      </c>
      <c r="R270" s="1">
        <f>"IA-"&amp;J270</f>
        <v/>
      </c>
      <c r="S270" s="1">
        <f>CONCATENATE(R270,"-",Q270)</f>
        <v/>
      </c>
    </row>
    <row r="271" ht="32.1" customHeight="1" s="38">
      <c r="A271" s="22" t="n">
        <v>268</v>
      </c>
      <c r="B271" s="22" t="inlineStr">
        <is>
          <t>D253</t>
        </is>
      </c>
      <c r="C271" s="43" t="n"/>
      <c r="D271" s="17" t="inlineStr">
        <is>
          <t>STA2-2楼梯前室西侧</t>
        </is>
      </c>
      <c r="E271" s="18" t="inlineStr">
        <is>
          <t>吸顶式三技术入侵探测器</t>
        </is>
      </c>
      <c r="F271" s="17" t="inlineStr">
        <is>
          <t>即时</t>
        </is>
      </c>
      <c r="G271" s="17" t="inlineStr">
        <is>
          <t>BOSCH               DS9370-CHI</t>
        </is>
      </c>
      <c r="H271" s="22" t="n">
        <v>65</v>
      </c>
      <c r="I271" s="25" t="inlineStr">
        <is>
          <t>IA-A47/D4</t>
        </is>
      </c>
      <c r="J271" s="43" t="n"/>
      <c r="K271" s="43" t="n"/>
      <c r="L271" s="43" t="n"/>
      <c r="M271" s="43" t="n"/>
      <c r="N271" s="43" t="n"/>
      <c r="O271" s="43" t="n"/>
      <c r="P271" s="13" t="n"/>
      <c r="Q271" s="1">
        <f>B271</f>
        <v/>
      </c>
      <c r="R271" s="1">
        <f>"IA-"&amp;J271</f>
        <v/>
      </c>
      <c r="S271" s="1">
        <f>CONCATENATE(R271,"-",Q271)</f>
        <v/>
      </c>
    </row>
    <row r="272" ht="32.1" customHeight="1" s="38">
      <c r="A272" s="22" t="n">
        <v>269</v>
      </c>
      <c r="B272" s="22" t="inlineStr">
        <is>
          <t>D254</t>
        </is>
      </c>
      <c r="C272" s="43" t="n"/>
      <c r="D272" s="17" t="inlineStr">
        <is>
          <t>STA2-2楼梯前室东侧</t>
        </is>
      </c>
      <c r="E272" s="18" t="inlineStr">
        <is>
          <t>吸顶式三技术入侵探测器</t>
        </is>
      </c>
      <c r="F272" s="17" t="inlineStr">
        <is>
          <t>即时</t>
        </is>
      </c>
      <c r="G272" s="17" t="inlineStr">
        <is>
          <t>BOSCH               DS9370-CHI</t>
        </is>
      </c>
      <c r="H272" s="22" t="n">
        <v>27</v>
      </c>
      <c r="I272" s="25" t="inlineStr">
        <is>
          <t>IA-A47/D5</t>
        </is>
      </c>
      <c r="J272" s="42" t="n"/>
      <c r="K272" s="42" t="n"/>
      <c r="L272" s="42" t="n"/>
      <c r="M272" s="42" t="n"/>
      <c r="N272" s="42" t="n"/>
      <c r="O272" s="42" t="n"/>
      <c r="P272" s="13" t="n"/>
      <c r="Q272" s="1">
        <f>B272</f>
        <v/>
      </c>
      <c r="R272" s="1">
        <f>"IA-"&amp;J272</f>
        <v/>
      </c>
      <c r="S272" s="1">
        <f>CONCATENATE(R272,"-",Q272)</f>
        <v/>
      </c>
    </row>
    <row r="273" ht="32.1" customHeight="1" s="38">
      <c r="A273" s="22" t="n">
        <v>270</v>
      </c>
      <c r="B273" s="22" t="inlineStr">
        <is>
          <t>D255</t>
        </is>
      </c>
      <c r="C273" s="43" t="n"/>
      <c r="D273" s="17" t="inlineStr">
        <is>
          <t>STA2-1楼梯前室</t>
        </is>
      </c>
      <c r="E273" s="18" t="inlineStr">
        <is>
          <t>吸顶式三技术入侵探测器</t>
        </is>
      </c>
      <c r="F273" s="17" t="inlineStr">
        <is>
          <t>即时</t>
        </is>
      </c>
      <c r="G273" s="17" t="inlineStr">
        <is>
          <t>BOSCH               DS9370-CHI</t>
        </is>
      </c>
      <c r="H273" s="22" t="n">
        <v>69</v>
      </c>
      <c r="I273" s="25" t="inlineStr">
        <is>
          <t>IA-A48/D1</t>
        </is>
      </c>
      <c r="J273" s="25" t="inlineStr">
        <is>
          <t>IA-A48</t>
        </is>
      </c>
      <c r="K273" s="22" t="inlineStr">
        <is>
          <t>防区地址模块</t>
        </is>
      </c>
      <c r="L273" s="25" t="inlineStr">
        <is>
          <t>BOSCH  DS7432i-CHI</t>
        </is>
      </c>
      <c r="M273" s="22" t="n">
        <v>5</v>
      </c>
      <c r="N273" s="22" t="n"/>
      <c r="O273" s="22" t="n">
        <v>8</v>
      </c>
      <c r="P273" s="13" t="n"/>
      <c r="Q273" s="1">
        <f>B273</f>
        <v/>
      </c>
      <c r="R273" s="1">
        <f>"IA-"&amp;J273</f>
        <v/>
      </c>
      <c r="S273" s="1">
        <f>CONCATENATE(R273,"-",Q273)</f>
        <v/>
      </c>
    </row>
    <row r="274" ht="32.1" customHeight="1" s="38">
      <c r="A274" s="22" t="n">
        <v>271</v>
      </c>
      <c r="B274" s="22" t="inlineStr">
        <is>
          <t>D256</t>
        </is>
      </c>
      <c r="C274" s="43" t="n"/>
      <c r="D274" s="17" t="inlineStr">
        <is>
          <t>电梯厅西侧</t>
        </is>
      </c>
      <c r="E274" s="18" t="inlineStr">
        <is>
          <t>吸顶式三技术入侵探测器</t>
        </is>
      </c>
      <c r="F274" s="17" t="inlineStr">
        <is>
          <t>即时</t>
        </is>
      </c>
      <c r="G274" s="17" t="inlineStr">
        <is>
          <t>BOSCH               DS9370-CHI</t>
        </is>
      </c>
      <c r="H274" s="22" t="n">
        <v>33</v>
      </c>
      <c r="I274" s="25" t="inlineStr">
        <is>
          <t>IA-A48/D2</t>
        </is>
      </c>
      <c r="J274" s="43" t="n"/>
      <c r="K274" s="43" t="n"/>
      <c r="L274" s="43" t="n"/>
      <c r="M274" s="43" t="n"/>
      <c r="N274" s="43" t="n"/>
      <c r="O274" s="43" t="n"/>
      <c r="P274" s="13" t="n"/>
      <c r="Q274" s="1">
        <f>B274</f>
        <v/>
      </c>
      <c r="R274" s="1">
        <f>"IA-"&amp;J274</f>
        <v/>
      </c>
      <c r="S274" s="1">
        <f>CONCATENATE(R274,"-",Q274)</f>
        <v/>
      </c>
    </row>
    <row r="275" ht="32.1" customHeight="1" s="38">
      <c r="A275" s="22" t="n">
        <v>272</v>
      </c>
      <c r="B275" s="22" t="inlineStr">
        <is>
          <t>D257</t>
        </is>
      </c>
      <c r="C275" s="43" t="n"/>
      <c r="D275" s="17" t="inlineStr">
        <is>
          <t>电梯厅东侧</t>
        </is>
      </c>
      <c r="E275" s="18" t="inlineStr">
        <is>
          <t>吸顶式三技术入侵探测器</t>
        </is>
      </c>
      <c r="F275" s="17" t="inlineStr">
        <is>
          <t>即时</t>
        </is>
      </c>
      <c r="G275" s="17" t="inlineStr">
        <is>
          <t>BOSCH               DS9370-CHI</t>
        </is>
      </c>
      <c r="H275" s="22" t="n">
        <v>58</v>
      </c>
      <c r="I275" s="25" t="inlineStr">
        <is>
          <t>IA-A48/D3</t>
        </is>
      </c>
      <c r="J275" s="43" t="n"/>
      <c r="K275" s="43" t="n"/>
      <c r="L275" s="43" t="n"/>
      <c r="M275" s="43" t="n"/>
      <c r="N275" s="43" t="n"/>
      <c r="O275" s="43" t="n"/>
      <c r="P275" s="13" t="n"/>
      <c r="Q275" s="1">
        <f>B275</f>
        <v/>
      </c>
      <c r="R275" s="1">
        <f>"IA-"&amp;J275</f>
        <v/>
      </c>
      <c r="S275" s="1">
        <f>CONCATENATE(R275,"-",Q275)</f>
        <v/>
      </c>
    </row>
    <row r="276" ht="32.1" customHeight="1" s="38">
      <c r="A276" s="22" t="n">
        <v>273</v>
      </c>
      <c r="B276" s="22" t="inlineStr">
        <is>
          <t>D258</t>
        </is>
      </c>
      <c r="C276" s="43" t="n"/>
      <c r="D276" s="17" t="inlineStr">
        <is>
          <t>STA2-2楼梯前室西侧</t>
        </is>
      </c>
      <c r="E276" s="18" t="inlineStr">
        <is>
          <t>吸顶式三技术入侵探测器</t>
        </is>
      </c>
      <c r="F276" s="17" t="inlineStr">
        <is>
          <t>即时</t>
        </is>
      </c>
      <c r="G276" s="17" t="inlineStr">
        <is>
          <t>BOSCH               DS9370-CHI</t>
        </is>
      </c>
      <c r="H276" s="22" t="n">
        <v>71</v>
      </c>
      <c r="I276" s="25" t="inlineStr">
        <is>
          <t>IA-A48/D4</t>
        </is>
      </c>
      <c r="J276" s="43" t="n"/>
      <c r="K276" s="43" t="n"/>
      <c r="L276" s="43" t="n"/>
      <c r="M276" s="43" t="n"/>
      <c r="N276" s="43" t="n"/>
      <c r="O276" s="43" t="n"/>
      <c r="P276" s="13" t="n"/>
      <c r="Q276" s="1">
        <f>B276</f>
        <v/>
      </c>
      <c r="R276" s="1">
        <f>"IA-"&amp;J276</f>
        <v/>
      </c>
      <c r="S276" s="1">
        <f>CONCATENATE(R276,"-",Q276)</f>
        <v/>
      </c>
    </row>
    <row r="277" ht="32.1" customHeight="1" s="38">
      <c r="A277" s="22" t="n">
        <v>274</v>
      </c>
      <c r="B277" s="22" t="inlineStr">
        <is>
          <t>D259</t>
        </is>
      </c>
      <c r="C277" s="42" t="n"/>
      <c r="D277" s="17" t="inlineStr">
        <is>
          <t>STA2-2楼梯前室东侧</t>
        </is>
      </c>
      <c r="E277" s="18" t="inlineStr">
        <is>
          <t>吸顶式三技术入侵探测器</t>
        </is>
      </c>
      <c r="F277" s="17" t="inlineStr">
        <is>
          <t>即时</t>
        </is>
      </c>
      <c r="G277" s="17" t="inlineStr">
        <is>
          <t>BOSCH               DS9370-CHI</t>
        </is>
      </c>
      <c r="H277" s="22" t="n">
        <v>79</v>
      </c>
      <c r="I277" s="25" t="inlineStr">
        <is>
          <t>IA-A48/D5</t>
        </is>
      </c>
      <c r="J277" s="42" t="n"/>
      <c r="K277" s="42" t="n"/>
      <c r="L277" s="42" t="n"/>
      <c r="M277" s="42" t="n"/>
      <c r="N277" s="42" t="n"/>
      <c r="O277" s="42" t="n"/>
      <c r="P277" s="13" t="n"/>
      <c r="Q277" s="1">
        <f>B277</f>
        <v/>
      </c>
      <c r="R277" s="1">
        <f>"IA-"&amp;J277</f>
        <v/>
      </c>
      <c r="S277" s="1">
        <f>CONCATENATE(R277,"-",Q277)</f>
        <v/>
      </c>
    </row>
    <row r="278" ht="32.1" customHeight="1" s="38">
      <c r="A278" s="22" t="n">
        <v>275</v>
      </c>
      <c r="B278" s="22" t="inlineStr">
        <is>
          <t>D260</t>
        </is>
      </c>
      <c r="C278" s="25" t="inlineStr">
        <is>
          <t>A10A-02-1-11F</t>
        </is>
      </c>
      <c r="D278" s="17" t="inlineStr">
        <is>
          <t>北边休息厅出室外屋面</t>
        </is>
      </c>
      <c r="E278" s="18" t="inlineStr">
        <is>
          <t>被动红外／微波双技术探测器</t>
        </is>
      </c>
      <c r="F278" s="17" t="inlineStr">
        <is>
          <t>即时</t>
        </is>
      </c>
      <c r="G278" s="17" t="inlineStr">
        <is>
          <t>BOSCH               ISC-BDL2-WP12G-CHI</t>
        </is>
      </c>
      <c r="H278" s="22" t="n">
        <v>21</v>
      </c>
      <c r="I278" s="25" t="inlineStr">
        <is>
          <t>IA-A49/D1</t>
        </is>
      </c>
      <c r="J278" s="25" t="inlineStr">
        <is>
          <t>IA-A49</t>
        </is>
      </c>
      <c r="K278" s="22" t="inlineStr">
        <is>
          <t>防区地址模块</t>
        </is>
      </c>
      <c r="L278" s="25" t="inlineStr">
        <is>
          <t>BOSCH  DS7432i-CHI</t>
        </is>
      </c>
      <c r="M278" s="22" t="n">
        <v>8</v>
      </c>
      <c r="N278" s="22" t="n"/>
      <c r="O278" s="22" t="n">
        <v>8</v>
      </c>
      <c r="P278" s="13" t="n"/>
      <c r="Q278" s="1">
        <f>B278</f>
        <v/>
      </c>
      <c r="R278" s="1">
        <f>"IA-"&amp;J278</f>
        <v/>
      </c>
      <c r="S278" s="1">
        <f>CONCATENATE(R278,"-",Q278)</f>
        <v/>
      </c>
    </row>
    <row r="279" ht="32.1" customHeight="1" s="38">
      <c r="A279" s="22" t="n">
        <v>276</v>
      </c>
      <c r="B279" s="22" t="inlineStr">
        <is>
          <t>D261</t>
        </is>
      </c>
      <c r="C279" s="43" t="n"/>
      <c r="D279" s="17" t="inlineStr">
        <is>
          <t>STA2-1楼梯口</t>
        </is>
      </c>
      <c r="E279" s="18" t="inlineStr">
        <is>
          <t>被动红外／微波双技术探测器</t>
        </is>
      </c>
      <c r="F279" s="17" t="inlineStr">
        <is>
          <t>即时</t>
        </is>
      </c>
      <c r="G279" s="17" t="inlineStr">
        <is>
          <t>BOSCH               ISC-BDL2-WP12G-CHI</t>
        </is>
      </c>
      <c r="H279" s="22" t="n">
        <v>47</v>
      </c>
      <c r="I279" s="25" t="inlineStr">
        <is>
          <t>IA-A49/D2</t>
        </is>
      </c>
      <c r="J279" s="43" t="n"/>
      <c r="K279" s="43" t="n"/>
      <c r="L279" s="43" t="n"/>
      <c r="M279" s="43" t="n"/>
      <c r="N279" s="43" t="n"/>
      <c r="O279" s="43" t="n"/>
      <c r="P279" s="13" t="n"/>
      <c r="Q279" s="1">
        <f>B279</f>
        <v/>
      </c>
      <c r="R279" s="1">
        <f>"IA-"&amp;J279</f>
        <v/>
      </c>
      <c r="S279" s="1">
        <f>CONCATENATE(R279,"-",Q279)</f>
        <v/>
      </c>
    </row>
    <row r="280" ht="32.1" customHeight="1" s="38">
      <c r="A280" s="22" t="n">
        <v>277</v>
      </c>
      <c r="B280" s="22" t="inlineStr">
        <is>
          <t>D262</t>
        </is>
      </c>
      <c r="C280" s="43" t="n"/>
      <c r="D280" s="17" t="inlineStr">
        <is>
          <t>电梯厅东侧</t>
        </is>
      </c>
      <c r="E280" s="18" t="inlineStr">
        <is>
          <t>吸顶式三技术入侵探测器</t>
        </is>
      </c>
      <c r="F280" s="17" t="inlineStr">
        <is>
          <t>即时</t>
        </is>
      </c>
      <c r="G280" s="17" t="inlineStr">
        <is>
          <t>BOSCH               DS9370-CHI</t>
        </is>
      </c>
      <c r="H280" s="22" t="n">
        <v>35</v>
      </c>
      <c r="I280" s="25" t="inlineStr">
        <is>
          <t>IA-A49/D3</t>
        </is>
      </c>
      <c r="J280" s="43" t="n"/>
      <c r="K280" s="43" t="n"/>
      <c r="L280" s="43" t="n"/>
      <c r="M280" s="43" t="n"/>
      <c r="N280" s="43" t="n"/>
      <c r="O280" s="43" t="n"/>
      <c r="P280" s="13" t="n"/>
      <c r="Q280" s="1">
        <f>B280</f>
        <v/>
      </c>
      <c r="R280" s="1">
        <f>"IA-"&amp;J280</f>
        <v/>
      </c>
      <c r="S280" s="1">
        <f>CONCATENATE(R280,"-",Q280)</f>
        <v/>
      </c>
    </row>
    <row r="281" ht="32.1" customHeight="1" s="38">
      <c r="A281" s="22" t="n">
        <v>278</v>
      </c>
      <c r="B281" s="22" t="inlineStr">
        <is>
          <t>D263</t>
        </is>
      </c>
      <c r="C281" s="43" t="n"/>
      <c r="D281" s="17" t="inlineStr">
        <is>
          <t>消防电梯前室西侧出室外冷却塔</t>
        </is>
      </c>
      <c r="E281" s="18" t="inlineStr">
        <is>
          <t>被动红外／微波双技术探测器</t>
        </is>
      </c>
      <c r="F281" s="17" t="inlineStr">
        <is>
          <t>即时</t>
        </is>
      </c>
      <c r="G281" s="17" t="inlineStr">
        <is>
          <t>BOSCH               ISC-BDL2-WP12G-CHI</t>
        </is>
      </c>
      <c r="H281" s="22" t="n">
        <v>71</v>
      </c>
      <c r="I281" s="25" t="inlineStr">
        <is>
          <t>IA-A49/D4</t>
        </is>
      </c>
      <c r="J281" s="43" t="n"/>
      <c r="K281" s="43" t="n"/>
      <c r="L281" s="43" t="n"/>
      <c r="M281" s="43" t="n"/>
      <c r="N281" s="43" t="n"/>
      <c r="O281" s="43" t="n"/>
      <c r="P281" s="13" t="n"/>
      <c r="Q281" s="1">
        <f>B281</f>
        <v/>
      </c>
      <c r="R281" s="1">
        <f>"IA-"&amp;J281</f>
        <v/>
      </c>
      <c r="S281" s="1">
        <f>CONCATENATE(R281,"-",Q281)</f>
        <v/>
      </c>
    </row>
    <row r="282" ht="32.1" customHeight="1" s="38">
      <c r="A282" s="22" t="n">
        <v>279</v>
      </c>
      <c r="B282" s="22" t="inlineStr">
        <is>
          <t>D264</t>
        </is>
      </c>
      <c r="C282" s="43" t="n"/>
      <c r="D282" s="17" t="inlineStr">
        <is>
          <t>消防电梯前室东侧走道</t>
        </is>
      </c>
      <c r="E282" s="18" t="inlineStr">
        <is>
          <t>吸顶式三技术入侵探测器</t>
        </is>
      </c>
      <c r="F282" s="17" t="inlineStr">
        <is>
          <t>即时</t>
        </is>
      </c>
      <c r="G282" s="17" t="inlineStr">
        <is>
          <t>BOSCH               DS9370-CHI</t>
        </is>
      </c>
      <c r="H282" s="22" t="n">
        <v>62</v>
      </c>
      <c r="I282" s="25" t="inlineStr">
        <is>
          <t>IA-A49/D5</t>
        </is>
      </c>
      <c r="J282" s="43" t="n"/>
      <c r="K282" s="43" t="n"/>
      <c r="L282" s="43" t="n"/>
      <c r="M282" s="43" t="n"/>
      <c r="N282" s="43" t="n"/>
      <c r="O282" s="43" t="n"/>
      <c r="P282" s="13" t="n"/>
      <c r="Q282" s="1">
        <f>B282</f>
        <v/>
      </c>
      <c r="R282" s="1">
        <f>"IA-"&amp;J282</f>
        <v/>
      </c>
      <c r="S282" s="1">
        <f>CONCATENATE(R282,"-",Q282)</f>
        <v/>
      </c>
    </row>
    <row r="283" ht="32.1" customHeight="1" s="38">
      <c r="A283" s="22" t="n">
        <v>280</v>
      </c>
      <c r="B283" s="22" t="inlineStr">
        <is>
          <t>D265</t>
        </is>
      </c>
      <c r="C283" s="43" t="n"/>
      <c r="D283" s="17" t="inlineStr">
        <is>
          <t>电梯机房</t>
        </is>
      </c>
      <c r="E283" s="18" t="inlineStr">
        <is>
          <t>被动红外／微波双技术探测器</t>
        </is>
      </c>
      <c r="F283" s="17" t="inlineStr">
        <is>
          <t>即时</t>
        </is>
      </c>
      <c r="G283" s="17" t="inlineStr">
        <is>
          <t>BOSCH               ISC-BDL2-WP12G-CHI</t>
        </is>
      </c>
      <c r="H283" s="22" t="n">
        <v>26</v>
      </c>
      <c r="I283" s="25" t="inlineStr">
        <is>
          <t>IA-A49/D6</t>
        </is>
      </c>
      <c r="J283" s="43" t="n"/>
      <c r="K283" s="43" t="n"/>
      <c r="L283" s="43" t="n"/>
      <c r="M283" s="43" t="n"/>
      <c r="N283" s="43" t="n"/>
      <c r="O283" s="43" t="n"/>
      <c r="P283" s="13" t="n"/>
      <c r="Q283" s="1">
        <f>B283</f>
        <v/>
      </c>
      <c r="R283" s="1">
        <f>"IA-"&amp;J283</f>
        <v/>
      </c>
      <c r="S283" s="1">
        <f>CONCATENATE(R283,"-",Q283)</f>
        <v/>
      </c>
    </row>
    <row r="284" ht="32.1" customHeight="1" s="38">
      <c r="A284" s="22" t="n">
        <v>281</v>
      </c>
      <c r="B284" s="22" t="inlineStr">
        <is>
          <t>D266</t>
        </is>
      </c>
      <c r="C284" s="43" t="n"/>
      <c r="D284" s="17" t="inlineStr">
        <is>
          <t>消防电梯机房</t>
        </is>
      </c>
      <c r="E284" s="18" t="inlineStr">
        <is>
          <t>被动红外／微波双技术探测器</t>
        </is>
      </c>
      <c r="F284" s="17" t="inlineStr">
        <is>
          <t>即时</t>
        </is>
      </c>
      <c r="G284" s="17" t="inlineStr">
        <is>
          <t>BOSCH               ISC-BDL2-WP12G-CHI</t>
        </is>
      </c>
      <c r="H284" s="22" t="n">
        <v>29</v>
      </c>
      <c r="I284" s="25" t="inlineStr">
        <is>
          <t>IA-A49/D7</t>
        </is>
      </c>
      <c r="J284" s="43" t="n"/>
      <c r="K284" s="43" t="n"/>
      <c r="L284" s="43" t="n"/>
      <c r="M284" s="43" t="n"/>
      <c r="N284" s="43" t="n"/>
      <c r="O284" s="43" t="n"/>
      <c r="P284" s="13" t="n"/>
      <c r="Q284" s="1">
        <f>B284</f>
        <v/>
      </c>
      <c r="R284" s="1">
        <f>"IA-"&amp;J284</f>
        <v/>
      </c>
      <c r="S284" s="1">
        <f>CONCATENATE(R284,"-",Q284)</f>
        <v/>
      </c>
    </row>
    <row r="285" ht="32.1" customHeight="1" s="38">
      <c r="A285" s="22" t="n">
        <v>282</v>
      </c>
      <c r="B285" s="22" t="inlineStr">
        <is>
          <t>D267</t>
        </is>
      </c>
      <c r="C285" s="42" t="n"/>
      <c r="D285" s="17" t="inlineStr">
        <is>
          <t>风机房</t>
        </is>
      </c>
      <c r="E285" s="18" t="inlineStr">
        <is>
          <t>被动红外／微波双技术探测器</t>
        </is>
      </c>
      <c r="F285" s="17" t="inlineStr">
        <is>
          <t>即时</t>
        </is>
      </c>
      <c r="G285" s="17" t="inlineStr">
        <is>
          <t>BOSCH               ISC-BDL2-WP12G-CHI</t>
        </is>
      </c>
      <c r="H285" s="22" t="n">
        <v>72</v>
      </c>
      <c r="I285" s="25" t="inlineStr">
        <is>
          <t>IA-A49/D8</t>
        </is>
      </c>
      <c r="J285" s="42" t="n"/>
      <c r="K285" s="42" t="n"/>
      <c r="L285" s="42" t="n"/>
      <c r="M285" s="42" t="n"/>
      <c r="N285" s="42" t="n"/>
      <c r="O285" s="42" t="n"/>
      <c r="P285" s="13" t="n"/>
      <c r="Q285" s="1">
        <f>B285</f>
        <v/>
      </c>
      <c r="R285" s="1">
        <f>"IA-"&amp;J285</f>
        <v/>
      </c>
      <c r="S285" s="1">
        <f>CONCATENATE(R285,"-",Q285)</f>
        <v/>
      </c>
    </row>
    <row r="286" ht="32.1" customHeight="1" s="38">
      <c r="A286" s="22" t="n">
        <v>283</v>
      </c>
      <c r="B286" s="22" t="inlineStr">
        <is>
          <t>D268</t>
        </is>
      </c>
      <c r="C286" s="25" t="inlineStr">
        <is>
          <t>A10A-02-2-1F</t>
        </is>
      </c>
      <c r="D286" s="16" t="inlineStr">
        <is>
          <t>G栋预留厨房外走道出口</t>
        </is>
      </c>
      <c r="E286" s="22" t="inlineStr">
        <is>
          <t>吸顶式三技术入侵探测器</t>
        </is>
      </c>
      <c r="F286" s="25" t="inlineStr">
        <is>
          <t>即时</t>
        </is>
      </c>
      <c r="G286" s="25" t="inlineStr">
        <is>
          <t>BOSCH               DS9370-CHI</t>
        </is>
      </c>
      <c r="H286" s="22" t="n">
        <v>44</v>
      </c>
      <c r="I286" s="25" t="inlineStr">
        <is>
          <t>IA-A50/D1</t>
        </is>
      </c>
      <c r="J286" s="25" t="inlineStr">
        <is>
          <t>IA-A50</t>
        </is>
      </c>
      <c r="K286" s="22" t="inlineStr">
        <is>
          <t>防区地址模块</t>
        </is>
      </c>
      <c r="L286" s="25" t="inlineStr">
        <is>
          <t>BOSCH  DS7432i-CHI</t>
        </is>
      </c>
      <c r="M286" s="22" t="n">
        <v>8</v>
      </c>
      <c r="N286" s="22" t="n"/>
      <c r="O286" s="22" t="n">
        <v>8</v>
      </c>
      <c r="P286" s="13" t="n"/>
      <c r="Q286" s="1">
        <f>B286</f>
        <v/>
      </c>
      <c r="R286" s="1">
        <f>"IA-"&amp;J286</f>
        <v/>
      </c>
      <c r="S286" s="1">
        <f>CONCATENATE(R286,"-",Q286)</f>
        <v/>
      </c>
    </row>
    <row r="287" ht="32.1" customHeight="1" s="38">
      <c r="A287" s="22" t="n">
        <v>284</v>
      </c>
      <c r="B287" s="22" t="inlineStr">
        <is>
          <t>D269</t>
        </is>
      </c>
      <c r="C287" s="43" t="n"/>
      <c r="D287" s="16" t="inlineStr">
        <is>
          <t>G栋STA2-12</t>
        </is>
      </c>
      <c r="E287" s="22" t="inlineStr">
        <is>
          <t>被动红外／微波双技术探测器</t>
        </is>
      </c>
      <c r="F287" s="25" t="inlineStr">
        <is>
          <t>即时</t>
        </is>
      </c>
      <c r="G287" s="25" t="inlineStr">
        <is>
          <t>BOSCH               ISC-BDL2-WP12G-CHI</t>
        </is>
      </c>
      <c r="H287" s="22" t="n">
        <v>80</v>
      </c>
      <c r="I287" s="25" t="inlineStr">
        <is>
          <t>IA-A50/D2</t>
        </is>
      </c>
      <c r="J287" s="43" t="n"/>
      <c r="K287" s="43" t="n"/>
      <c r="L287" s="43" t="n"/>
      <c r="M287" s="43" t="n"/>
      <c r="N287" s="43" t="n"/>
      <c r="O287" s="43" t="n"/>
      <c r="P287" s="13" t="n"/>
      <c r="Q287" s="1">
        <f>B287</f>
        <v/>
      </c>
      <c r="R287" s="1">
        <f>"IA-"&amp;J287</f>
        <v/>
      </c>
      <c r="S287" s="1">
        <f>CONCATENATE(R287,"-",Q287)</f>
        <v/>
      </c>
    </row>
    <row r="288" ht="32.1" customHeight="1" s="38">
      <c r="A288" s="22" t="n">
        <v>285</v>
      </c>
      <c r="B288" s="22" t="inlineStr">
        <is>
          <t>D270</t>
        </is>
      </c>
      <c r="C288" s="43" t="n"/>
      <c r="D288" s="16" t="inlineStr">
        <is>
          <t>G栋补风机房外</t>
        </is>
      </c>
      <c r="E288" s="22" t="inlineStr">
        <is>
          <t>被动红外／微波双技术探测器</t>
        </is>
      </c>
      <c r="F288" s="25" t="inlineStr">
        <is>
          <t>即时</t>
        </is>
      </c>
      <c r="G288" s="25" t="inlineStr">
        <is>
          <t>BOSCH               ISC-BDL2-WP12G-CHI</t>
        </is>
      </c>
      <c r="H288" s="22" t="n">
        <v>61</v>
      </c>
      <c r="I288" s="25" t="inlineStr">
        <is>
          <t>IA-A50/D3</t>
        </is>
      </c>
      <c r="J288" s="43" t="n"/>
      <c r="K288" s="43" t="n"/>
      <c r="L288" s="43" t="n"/>
      <c r="M288" s="43" t="n"/>
      <c r="N288" s="43" t="n"/>
      <c r="O288" s="43" t="n"/>
      <c r="P288" s="13" t="n"/>
      <c r="Q288" s="1">
        <f>B288</f>
        <v/>
      </c>
      <c r="R288" s="1">
        <f>"IA-"&amp;J288</f>
        <v/>
      </c>
      <c r="S288" s="1">
        <f>CONCATENATE(R288,"-",Q288)</f>
        <v/>
      </c>
    </row>
    <row r="289" ht="32.1" customHeight="1" s="38">
      <c r="A289" s="22" t="n">
        <v>286</v>
      </c>
      <c r="B289" s="22" t="inlineStr">
        <is>
          <t>D271</t>
        </is>
      </c>
      <c r="C289" s="43" t="n"/>
      <c r="D289" s="16" t="inlineStr">
        <is>
          <t>G栋STA2-8入口</t>
        </is>
      </c>
      <c r="E289" s="22" t="inlineStr">
        <is>
          <t>被动红外／微波双技术探测器</t>
        </is>
      </c>
      <c r="F289" s="25" t="inlineStr">
        <is>
          <t>即时</t>
        </is>
      </c>
      <c r="G289" s="25" t="inlineStr">
        <is>
          <t>BOSCH               ISC-BDL2-WP12G-CHI</t>
        </is>
      </c>
      <c r="H289" s="22" t="n">
        <v>77</v>
      </c>
      <c r="I289" s="25" t="inlineStr">
        <is>
          <t>IA-A50/D4</t>
        </is>
      </c>
      <c r="J289" s="43" t="n"/>
      <c r="K289" s="43" t="n"/>
      <c r="L289" s="43" t="n"/>
      <c r="M289" s="43" t="n"/>
      <c r="N289" s="43" t="n"/>
      <c r="O289" s="43" t="n"/>
      <c r="P289" s="13" t="n"/>
      <c r="Q289" s="1">
        <f>B289</f>
        <v/>
      </c>
      <c r="R289" s="1">
        <f>"IA-"&amp;J289</f>
        <v/>
      </c>
      <c r="S289" s="1">
        <f>CONCATENATE(R289,"-",Q289)</f>
        <v/>
      </c>
    </row>
    <row r="290" ht="32.1" customHeight="1" s="38">
      <c r="A290" s="22" t="n">
        <v>287</v>
      </c>
      <c r="B290" s="22" t="inlineStr">
        <is>
          <t>D272</t>
        </is>
      </c>
      <c r="C290" s="43" t="n"/>
      <c r="D290" s="16" t="inlineStr">
        <is>
          <t>G栋大堂门厅入口</t>
        </is>
      </c>
      <c r="E290" s="22" t="inlineStr">
        <is>
          <t>被动红外／微波双技术探测器</t>
        </is>
      </c>
      <c r="F290" s="25" t="inlineStr">
        <is>
          <t>即时</t>
        </is>
      </c>
      <c r="G290" s="25" t="inlineStr">
        <is>
          <t>BOSCH               ISC-BDL2-WP12G-CHI</t>
        </is>
      </c>
      <c r="H290" s="22" t="n">
        <v>65</v>
      </c>
      <c r="I290" s="25" t="inlineStr">
        <is>
          <t>IA-A50/D5</t>
        </is>
      </c>
      <c r="J290" s="43" t="n"/>
      <c r="K290" s="43" t="n"/>
      <c r="L290" s="43" t="n"/>
      <c r="M290" s="43" t="n"/>
      <c r="N290" s="43" t="n"/>
      <c r="O290" s="43" t="n"/>
      <c r="P290" s="13" t="n"/>
      <c r="Q290" s="1">
        <f>B290</f>
        <v/>
      </c>
      <c r="R290" s="1">
        <f>"IA-"&amp;J290</f>
        <v/>
      </c>
      <c r="S290" s="1">
        <f>CONCATENATE(R290,"-",Q290)</f>
        <v/>
      </c>
    </row>
    <row r="291" ht="32.1" customHeight="1" s="38">
      <c r="A291" s="22" t="n">
        <v>288</v>
      </c>
      <c r="B291" s="22" t="inlineStr">
        <is>
          <t>D273</t>
        </is>
      </c>
      <c r="C291" s="43" t="n"/>
      <c r="D291" s="16" t="inlineStr">
        <is>
          <t>G栋无障碍卫生间入口</t>
        </is>
      </c>
      <c r="E291" s="22" t="inlineStr">
        <is>
          <t>被动红外／微波双技术探测器</t>
        </is>
      </c>
      <c r="F291" s="25" t="inlineStr">
        <is>
          <t>即时</t>
        </is>
      </c>
      <c r="G291" s="25" t="inlineStr">
        <is>
          <t>BOSCH               ISC-BDL2-WP12G-CHI</t>
        </is>
      </c>
      <c r="H291" s="22" t="n">
        <v>76</v>
      </c>
      <c r="I291" s="25" t="inlineStr">
        <is>
          <t>IA-A50/D6</t>
        </is>
      </c>
      <c r="J291" s="43" t="n"/>
      <c r="K291" s="43" t="n"/>
      <c r="L291" s="43" t="n"/>
      <c r="M291" s="43" t="n"/>
      <c r="N291" s="43" t="n"/>
      <c r="O291" s="43" t="n"/>
      <c r="P291" s="13" t="n"/>
      <c r="Q291" s="1">
        <f>B291</f>
        <v/>
      </c>
      <c r="R291" s="1">
        <f>"IA-"&amp;J291</f>
        <v/>
      </c>
      <c r="S291" s="1">
        <f>CONCATENATE(R291,"-",Q291)</f>
        <v/>
      </c>
    </row>
    <row r="292" ht="32.1" customHeight="1" s="38">
      <c r="A292" s="22" t="n">
        <v>289</v>
      </c>
      <c r="B292" s="22" t="inlineStr">
        <is>
          <t>A016</t>
        </is>
      </c>
      <c r="C292" s="43" t="n"/>
      <c r="D292" s="16" t="inlineStr">
        <is>
          <t>G栋无障碍卫生间</t>
        </is>
      </c>
      <c r="E292" s="22" t="inlineStr">
        <is>
          <t>紧急按钮</t>
        </is>
      </c>
      <c r="F292" s="25" t="inlineStr">
        <is>
          <t>24小时</t>
        </is>
      </c>
      <c r="G292" s="25" t="inlineStr">
        <is>
          <t>豪恩                HO-01B+</t>
        </is>
      </c>
      <c r="H292" s="22" t="n">
        <v>36</v>
      </c>
      <c r="I292" s="25" t="inlineStr">
        <is>
          <t>IA-A50/D7</t>
        </is>
      </c>
      <c r="J292" s="43" t="n"/>
      <c r="K292" s="43" t="n"/>
      <c r="L292" s="43" t="n"/>
      <c r="M292" s="43" t="n"/>
      <c r="N292" s="43" t="n"/>
      <c r="O292" s="43" t="n"/>
      <c r="P292" s="13" t="n"/>
      <c r="Q292" s="1">
        <f>B292</f>
        <v/>
      </c>
      <c r="R292" s="1">
        <f>"IA-"&amp;J292</f>
        <v/>
      </c>
      <c r="S292" s="1">
        <f>CONCATENATE(R292,"-",Q292)</f>
        <v/>
      </c>
    </row>
    <row r="293" ht="32.1" customHeight="1" s="38">
      <c r="A293" s="22" t="n">
        <v>290</v>
      </c>
      <c r="B293" s="22" t="inlineStr">
        <is>
          <t>D274</t>
        </is>
      </c>
      <c r="C293" s="43" t="n"/>
      <c r="D293" s="16" t="inlineStr">
        <is>
          <t>G栋备用间入口</t>
        </is>
      </c>
      <c r="E293" s="22" t="inlineStr">
        <is>
          <t>被动红外／微波双技术探测器</t>
        </is>
      </c>
      <c r="F293" s="25" t="inlineStr">
        <is>
          <t>即时</t>
        </is>
      </c>
      <c r="G293" s="25" t="inlineStr">
        <is>
          <t>BOSCH               ISC-BDL2-WP12G-CHI</t>
        </is>
      </c>
      <c r="H293" s="22" t="n">
        <v>58</v>
      </c>
      <c r="I293" s="25" t="inlineStr">
        <is>
          <t>IA-A50/D8</t>
        </is>
      </c>
      <c r="J293" s="42" t="n"/>
      <c r="K293" s="42" t="n"/>
      <c r="L293" s="42" t="n"/>
      <c r="M293" s="42" t="n"/>
      <c r="N293" s="42" t="n"/>
      <c r="O293" s="42" t="n"/>
      <c r="P293" s="13" t="n"/>
      <c r="Q293" s="1">
        <f>B293</f>
        <v/>
      </c>
      <c r="R293" s="1">
        <f>"IA-"&amp;J293</f>
        <v/>
      </c>
      <c r="S293" s="1">
        <f>CONCATENATE(R293,"-",Q293)</f>
        <v/>
      </c>
    </row>
    <row r="294" ht="32.1" customHeight="1" s="38">
      <c r="A294" s="22" t="n">
        <v>291</v>
      </c>
      <c r="B294" s="22" t="inlineStr">
        <is>
          <t>D275</t>
        </is>
      </c>
      <c r="C294" s="43" t="n"/>
      <c r="D294" s="16" t="inlineStr">
        <is>
          <t>G栋大堂门厅入口</t>
        </is>
      </c>
      <c r="E294" s="22" t="inlineStr">
        <is>
          <t>被动红外／微波双技术探测器</t>
        </is>
      </c>
      <c r="F294" s="25" t="inlineStr">
        <is>
          <t>即时</t>
        </is>
      </c>
      <c r="G294" s="25" t="inlineStr">
        <is>
          <t>BOSCH               ISC-BDL2-WP12G-CHI</t>
        </is>
      </c>
      <c r="H294" s="22" t="n">
        <v>60</v>
      </c>
      <c r="I294" s="25" t="inlineStr">
        <is>
          <t>IA-A51/D1</t>
        </is>
      </c>
      <c r="J294" s="25" t="inlineStr">
        <is>
          <t>IA-A51</t>
        </is>
      </c>
      <c r="K294" s="22" t="inlineStr">
        <is>
          <t>防区地址模块</t>
        </is>
      </c>
      <c r="L294" s="25" t="inlineStr">
        <is>
          <t>BOSCH  DS7432i-CHI</t>
        </is>
      </c>
      <c r="M294" s="22" t="n">
        <v>6</v>
      </c>
      <c r="N294" s="22" t="n"/>
      <c r="O294" s="22" t="n">
        <v>8</v>
      </c>
      <c r="P294" s="13" t="n"/>
      <c r="Q294" s="1">
        <f>B294</f>
        <v/>
      </c>
      <c r="R294" s="1">
        <f>"IA-"&amp;J294</f>
        <v/>
      </c>
      <c r="S294" s="1">
        <f>CONCATENATE(R294,"-",Q294)</f>
        <v/>
      </c>
    </row>
    <row r="295" ht="32.1" customHeight="1" s="38">
      <c r="A295" s="22" t="n">
        <v>292</v>
      </c>
      <c r="B295" s="22" t="inlineStr">
        <is>
          <t>D276</t>
        </is>
      </c>
      <c r="C295" s="43" t="n"/>
      <c r="D295" s="16" t="inlineStr">
        <is>
          <t>G栋STA2-4</t>
        </is>
      </c>
      <c r="E295" s="22" t="inlineStr">
        <is>
          <t>被动红外／微波双技术探测器</t>
        </is>
      </c>
      <c r="F295" s="25" t="inlineStr">
        <is>
          <t>即时</t>
        </is>
      </c>
      <c r="G295" s="25" t="inlineStr">
        <is>
          <t>BOSCH               ISC-BDL2-WP12G-CHI</t>
        </is>
      </c>
      <c r="H295" s="22" t="n">
        <v>30</v>
      </c>
      <c r="I295" s="25" t="inlineStr">
        <is>
          <t>IA-A51/D2</t>
        </is>
      </c>
      <c r="J295" s="43" t="n"/>
      <c r="K295" s="43" t="n"/>
      <c r="L295" s="43" t="n"/>
      <c r="M295" s="43" t="n"/>
      <c r="N295" s="43" t="n"/>
      <c r="O295" s="43" t="n"/>
      <c r="P295" s="13" t="n"/>
      <c r="Q295" s="1">
        <f>B295</f>
        <v/>
      </c>
      <c r="R295" s="1">
        <f>"IA-"&amp;J295</f>
        <v/>
      </c>
      <c r="S295" s="1">
        <f>CONCATENATE(R295,"-",Q295)</f>
        <v/>
      </c>
    </row>
    <row r="296" ht="32.1" customHeight="1" s="38">
      <c r="A296" s="22" t="n">
        <v>293</v>
      </c>
      <c r="B296" s="22" t="inlineStr">
        <is>
          <t>D277</t>
        </is>
      </c>
      <c r="C296" s="43" t="n"/>
      <c r="D296" s="16" t="inlineStr">
        <is>
          <t>G栋STA2-4入口</t>
        </is>
      </c>
      <c r="E296" s="22" t="inlineStr">
        <is>
          <t>吸顶式三技术入侵探测器</t>
        </is>
      </c>
      <c r="F296" s="25" t="inlineStr">
        <is>
          <t>即时</t>
        </is>
      </c>
      <c r="G296" s="25" t="inlineStr">
        <is>
          <t>BOSCH               DS9370-CHI</t>
        </is>
      </c>
      <c r="H296" s="22" t="n">
        <v>67</v>
      </c>
      <c r="I296" s="25" t="inlineStr">
        <is>
          <t>IA-A51/D3</t>
        </is>
      </c>
      <c r="J296" s="43" t="n"/>
      <c r="K296" s="43" t="n"/>
      <c r="L296" s="43" t="n"/>
      <c r="M296" s="43" t="n"/>
      <c r="N296" s="43" t="n"/>
      <c r="O296" s="43" t="n"/>
      <c r="P296" s="13" t="n"/>
      <c r="Q296" s="1">
        <f>B296</f>
        <v/>
      </c>
      <c r="R296" s="1">
        <f>"IA-"&amp;J296</f>
        <v/>
      </c>
      <c r="S296" s="1">
        <f>CONCATENATE(R296,"-",Q296)</f>
        <v/>
      </c>
    </row>
    <row r="297" ht="32.1" customHeight="1" s="38">
      <c r="A297" s="22" t="n">
        <v>294</v>
      </c>
      <c r="B297" s="22" t="inlineStr">
        <is>
          <t>A017</t>
        </is>
      </c>
      <c r="C297" s="43" t="n"/>
      <c r="D297" s="16" t="inlineStr">
        <is>
          <t>G栋无障碍卫生间</t>
        </is>
      </c>
      <c r="E297" s="22" t="inlineStr">
        <is>
          <t>紧急按钮</t>
        </is>
      </c>
      <c r="F297" s="25" t="inlineStr">
        <is>
          <t>24小时</t>
        </is>
      </c>
      <c r="G297" s="25" t="inlineStr">
        <is>
          <t>豪恩                HO-01B+</t>
        </is>
      </c>
      <c r="H297" s="22" t="n">
        <v>54</v>
      </c>
      <c r="I297" s="25" t="inlineStr">
        <is>
          <t>IA-A51/D4</t>
        </is>
      </c>
      <c r="J297" s="43" t="n"/>
      <c r="K297" s="43" t="n"/>
      <c r="L297" s="43" t="n"/>
      <c r="M297" s="43" t="n"/>
      <c r="N297" s="43" t="n"/>
      <c r="O297" s="43" t="n"/>
      <c r="P297" s="13" t="n"/>
      <c r="Q297" s="1">
        <f>B297</f>
        <v/>
      </c>
      <c r="R297" s="1">
        <f>"IA-"&amp;J297</f>
        <v/>
      </c>
      <c r="S297" s="1">
        <f>CONCATENATE(R297,"-",Q297)</f>
        <v/>
      </c>
    </row>
    <row r="298" ht="32.1" customHeight="1" s="38">
      <c r="A298" s="22" t="n">
        <v>295</v>
      </c>
      <c r="B298" s="22" t="inlineStr">
        <is>
          <t>A018</t>
        </is>
      </c>
      <c r="C298" s="43" t="n"/>
      <c r="D298" s="16" t="inlineStr">
        <is>
          <t>G栋前台</t>
        </is>
      </c>
      <c r="E298" s="22" t="inlineStr">
        <is>
          <t>紧急按钮</t>
        </is>
      </c>
      <c r="F298" s="25" t="inlineStr">
        <is>
          <t>24小时</t>
        </is>
      </c>
      <c r="G298" s="25" t="inlineStr">
        <is>
          <t>豪恩                HO-01B+</t>
        </is>
      </c>
      <c r="H298" s="22" t="n">
        <v>21</v>
      </c>
      <c r="I298" s="25" t="inlineStr">
        <is>
          <t>IA-A51/D5</t>
        </is>
      </c>
      <c r="J298" s="43" t="n"/>
      <c r="K298" s="43" t="n"/>
      <c r="L298" s="43" t="n"/>
      <c r="M298" s="43" t="n"/>
      <c r="N298" s="43" t="n"/>
      <c r="O298" s="43" t="n"/>
      <c r="P298" s="13" t="n"/>
      <c r="Q298" s="1">
        <f>B298</f>
        <v/>
      </c>
      <c r="R298" s="1">
        <f>"IA-"&amp;J298</f>
        <v/>
      </c>
      <c r="S298" s="1">
        <f>CONCATENATE(R298,"-",Q298)</f>
        <v/>
      </c>
    </row>
    <row r="299" ht="32.1" customHeight="1" s="38">
      <c r="A299" s="22" t="n">
        <v>296</v>
      </c>
      <c r="B299" s="22" t="inlineStr">
        <is>
          <t>A019</t>
        </is>
      </c>
      <c r="C299" s="43" t="n"/>
      <c r="D299" s="16" t="inlineStr">
        <is>
          <t>G栋前台</t>
        </is>
      </c>
      <c r="E299" s="22" t="inlineStr">
        <is>
          <t>紧急按钮</t>
        </is>
      </c>
      <c r="F299" s="25" t="inlineStr">
        <is>
          <t>24小时</t>
        </is>
      </c>
      <c r="G299" s="25" t="inlineStr">
        <is>
          <t>豪恩                HO-01B+</t>
        </is>
      </c>
      <c r="H299" s="22" t="n">
        <v>36</v>
      </c>
      <c r="I299" s="25" t="inlineStr">
        <is>
          <t>IA-A51/D6</t>
        </is>
      </c>
      <c r="J299" s="42" t="n"/>
      <c r="K299" s="42" t="n"/>
      <c r="L299" s="42" t="n"/>
      <c r="M299" s="42" t="n"/>
      <c r="N299" s="42" t="n"/>
      <c r="O299" s="42" t="n"/>
      <c r="P299" s="13" t="n"/>
      <c r="Q299" s="1">
        <f>B299</f>
        <v/>
      </c>
      <c r="R299" s="1">
        <f>"IA-"&amp;J299</f>
        <v/>
      </c>
      <c r="S299" s="1">
        <f>CONCATENATE(R299,"-",Q299)</f>
        <v/>
      </c>
    </row>
    <row r="300" ht="32.1" customHeight="1" s="38">
      <c r="A300" s="22" t="n">
        <v>297</v>
      </c>
      <c r="B300" s="22" t="inlineStr">
        <is>
          <t>D278</t>
        </is>
      </c>
      <c r="C300" s="43" t="n"/>
      <c r="D300" s="16" t="inlineStr">
        <is>
          <t>G栋开放办公区西北入口</t>
        </is>
      </c>
      <c r="E300" s="22" t="inlineStr">
        <is>
          <t>吸顶式三技术入侵探测器</t>
        </is>
      </c>
      <c r="F300" s="25" t="inlineStr">
        <is>
          <t>即时</t>
        </is>
      </c>
      <c r="G300" s="25" t="inlineStr">
        <is>
          <t>BOSCH               DS9370-CHI</t>
        </is>
      </c>
      <c r="H300" s="22" t="n">
        <v>51</v>
      </c>
      <c r="I300" s="25" t="inlineStr">
        <is>
          <t>IA-A52/D1</t>
        </is>
      </c>
      <c r="J300" s="25" t="inlineStr">
        <is>
          <t>IA-A52</t>
        </is>
      </c>
      <c r="K300" s="22" t="inlineStr">
        <is>
          <t>防区地址模块</t>
        </is>
      </c>
      <c r="L300" s="25" t="inlineStr">
        <is>
          <t>BOSCH  DS7432i-CHI</t>
        </is>
      </c>
      <c r="M300" s="22" t="n">
        <v>7</v>
      </c>
      <c r="N300" s="22" t="n"/>
      <c r="O300" s="22" t="n">
        <v>8</v>
      </c>
      <c r="P300" s="13" t="n"/>
      <c r="Q300" s="1">
        <f>B300</f>
        <v/>
      </c>
      <c r="R300" s="1">
        <f>"IA-"&amp;J300</f>
        <v/>
      </c>
      <c r="S300" s="1">
        <f>CONCATENATE(R300,"-",Q300)</f>
        <v/>
      </c>
    </row>
    <row r="301" ht="32.1" customHeight="1" s="38">
      <c r="A301" s="22" t="n">
        <v>298</v>
      </c>
      <c r="B301" s="22" t="inlineStr">
        <is>
          <t>D279</t>
        </is>
      </c>
      <c r="C301" s="43" t="n"/>
      <c r="D301" s="16" t="inlineStr">
        <is>
          <t>G栋空调机房</t>
        </is>
      </c>
      <c r="E301" s="22" t="inlineStr">
        <is>
          <t>吸顶式三技术入侵探测器</t>
        </is>
      </c>
      <c r="F301" s="25" t="inlineStr">
        <is>
          <t>即时</t>
        </is>
      </c>
      <c r="G301" s="25" t="inlineStr">
        <is>
          <t>BOSCH               DS9370-CHI</t>
        </is>
      </c>
      <c r="H301" s="22" t="n">
        <v>77</v>
      </c>
      <c r="I301" s="25" t="inlineStr">
        <is>
          <t>IA-A52/D2</t>
        </is>
      </c>
      <c r="J301" s="43" t="n"/>
      <c r="K301" s="43" t="n"/>
      <c r="L301" s="43" t="n"/>
      <c r="M301" s="43" t="n"/>
      <c r="N301" s="43" t="n"/>
      <c r="O301" s="43" t="n"/>
      <c r="P301" s="13" t="n"/>
      <c r="Q301" s="1">
        <f>B301</f>
        <v/>
      </c>
      <c r="R301" s="1">
        <f>"IA-"&amp;J301</f>
        <v/>
      </c>
      <c r="S301" s="1">
        <f>CONCATENATE(R301,"-",Q301)</f>
        <v/>
      </c>
    </row>
    <row r="302" ht="32.1" customHeight="1" s="38">
      <c r="A302" s="22" t="n">
        <v>299</v>
      </c>
      <c r="B302" s="22" t="inlineStr">
        <is>
          <t>D280</t>
        </is>
      </c>
      <c r="C302" s="43" t="n"/>
      <c r="D302" s="16" t="inlineStr">
        <is>
          <t>G栋空调机房</t>
        </is>
      </c>
      <c r="E302" s="22" t="inlineStr">
        <is>
          <t>吸顶式三技术入侵探测器</t>
        </is>
      </c>
      <c r="F302" s="25" t="inlineStr">
        <is>
          <t>即时</t>
        </is>
      </c>
      <c r="G302" s="25" t="inlineStr">
        <is>
          <t>BOSCH               DS9370-CHI</t>
        </is>
      </c>
      <c r="H302" s="22" t="n">
        <v>36</v>
      </c>
      <c r="I302" s="25" t="inlineStr">
        <is>
          <t>IA-A52/D3</t>
        </is>
      </c>
      <c r="J302" s="43" t="n"/>
      <c r="K302" s="43" t="n"/>
      <c r="L302" s="43" t="n"/>
      <c r="M302" s="43" t="n"/>
      <c r="N302" s="43" t="n"/>
      <c r="O302" s="43" t="n"/>
      <c r="P302" s="13" t="n"/>
      <c r="Q302" s="1">
        <f>B302</f>
        <v/>
      </c>
      <c r="R302" s="1">
        <f>"IA-"&amp;J302</f>
        <v/>
      </c>
      <c r="S302" s="1">
        <f>CONCATENATE(R302,"-",Q302)</f>
        <v/>
      </c>
    </row>
    <row r="303" ht="32.1" customHeight="1" s="38">
      <c r="A303" s="22" t="n">
        <v>300</v>
      </c>
      <c r="B303" s="22" t="inlineStr">
        <is>
          <t>D281</t>
        </is>
      </c>
      <c r="C303" s="43" t="n"/>
      <c r="D303" s="16" t="inlineStr">
        <is>
          <t>G栋STA2-9</t>
        </is>
      </c>
      <c r="E303" s="22" t="inlineStr">
        <is>
          <t>被动红外／微波双技术探测器</t>
        </is>
      </c>
      <c r="F303" s="25" t="inlineStr">
        <is>
          <t>即时</t>
        </is>
      </c>
      <c r="G303" s="25" t="inlineStr">
        <is>
          <t>BOSCH               ISC-BDL2-WP12G-CHI</t>
        </is>
      </c>
      <c r="H303" s="22" t="n">
        <v>45</v>
      </c>
      <c r="I303" s="25" t="inlineStr">
        <is>
          <t>IA-A52/D4</t>
        </is>
      </c>
      <c r="J303" s="43" t="n"/>
      <c r="K303" s="43" t="n"/>
      <c r="L303" s="43" t="n"/>
      <c r="M303" s="43" t="n"/>
      <c r="N303" s="43" t="n"/>
      <c r="O303" s="43" t="n"/>
      <c r="P303" s="13" t="n"/>
      <c r="Q303" s="1">
        <f>B303</f>
        <v/>
      </c>
      <c r="R303" s="1">
        <f>"IA-"&amp;J303</f>
        <v/>
      </c>
      <c r="S303" s="1">
        <f>CONCATENATE(R303,"-",Q303)</f>
        <v/>
      </c>
    </row>
    <row r="304" ht="32.1" customHeight="1" s="38">
      <c r="A304" s="22" t="n">
        <v>301</v>
      </c>
      <c r="B304" s="22" t="inlineStr">
        <is>
          <t>D282</t>
        </is>
      </c>
      <c r="C304" s="43" t="n"/>
      <c r="D304" s="16" t="inlineStr">
        <is>
          <t>G栋开放办公区东南入口</t>
        </is>
      </c>
      <c r="E304" s="22" t="inlineStr">
        <is>
          <t>吸顶式三技术入侵探测器</t>
        </is>
      </c>
      <c r="F304" s="25" t="inlineStr">
        <is>
          <t>即时</t>
        </is>
      </c>
      <c r="G304" s="25" t="inlineStr">
        <is>
          <t>BOSCH               DS9370-CHI</t>
        </is>
      </c>
      <c r="H304" s="22" t="n">
        <v>23</v>
      </c>
      <c r="I304" s="25" t="inlineStr">
        <is>
          <t>IA-A52/D5</t>
        </is>
      </c>
      <c r="J304" s="43" t="n"/>
      <c r="K304" s="43" t="n"/>
      <c r="L304" s="43" t="n"/>
      <c r="M304" s="43" t="n"/>
      <c r="N304" s="43" t="n"/>
      <c r="O304" s="43" t="n"/>
      <c r="P304" s="13" t="n"/>
      <c r="Q304" s="1">
        <f>B304</f>
        <v/>
      </c>
      <c r="R304" s="1">
        <f>"IA-"&amp;J304</f>
        <v/>
      </c>
      <c r="S304" s="1">
        <f>CONCATENATE(R304,"-",Q304)</f>
        <v/>
      </c>
    </row>
    <row r="305" ht="32.1" customHeight="1" s="38">
      <c r="A305" s="22" t="n">
        <v>302</v>
      </c>
      <c r="B305" s="22" t="inlineStr">
        <is>
          <t>D283</t>
        </is>
      </c>
      <c r="C305" s="43" t="n"/>
      <c r="D305" s="16" t="inlineStr">
        <is>
          <t>G栋STA2-4</t>
        </is>
      </c>
      <c r="E305" s="22" t="inlineStr">
        <is>
          <t>被动红外／微波双技术探测器</t>
        </is>
      </c>
      <c r="F305" s="25" t="inlineStr">
        <is>
          <t>即时</t>
        </is>
      </c>
      <c r="G305" s="25" t="inlineStr">
        <is>
          <t>BOSCH               ISC-BDL2-WP12G-CHI</t>
        </is>
      </c>
      <c r="H305" s="22" t="n">
        <v>55</v>
      </c>
      <c r="I305" s="25" t="inlineStr">
        <is>
          <t>IA-A52/D6</t>
        </is>
      </c>
      <c r="J305" s="43" t="n"/>
      <c r="K305" s="43" t="n"/>
      <c r="L305" s="43" t="n"/>
      <c r="M305" s="43" t="n"/>
      <c r="N305" s="43" t="n"/>
      <c r="O305" s="43" t="n"/>
      <c r="P305" s="13" t="n"/>
      <c r="Q305" s="1">
        <f>B305</f>
        <v/>
      </c>
      <c r="R305" s="1">
        <f>"IA-"&amp;J305</f>
        <v/>
      </c>
      <c r="S305" s="1">
        <f>CONCATENATE(R305,"-",Q305)</f>
        <v/>
      </c>
    </row>
    <row r="306" ht="32.1" customHeight="1" s="38">
      <c r="A306" s="22" t="n">
        <v>303</v>
      </c>
      <c r="B306" s="22" t="inlineStr">
        <is>
          <t>D284</t>
        </is>
      </c>
      <c r="C306" s="43" t="n"/>
      <c r="D306" s="16" t="inlineStr">
        <is>
          <t>G栋空调机房</t>
        </is>
      </c>
      <c r="E306" s="22" t="inlineStr">
        <is>
          <t>吸顶式三技术入侵探测器</t>
        </is>
      </c>
      <c r="F306" s="25" t="inlineStr">
        <is>
          <t>即时</t>
        </is>
      </c>
      <c r="G306" s="25" t="inlineStr">
        <is>
          <t>BOSCH               DS9370-CHI</t>
        </is>
      </c>
      <c r="H306" s="22" t="n">
        <v>71</v>
      </c>
      <c r="I306" s="25" t="inlineStr">
        <is>
          <t>IA-A52/D7</t>
        </is>
      </c>
      <c r="J306" s="42" t="n"/>
      <c r="K306" s="42" t="n"/>
      <c r="L306" s="42" t="n"/>
      <c r="M306" s="42" t="n"/>
      <c r="N306" s="42" t="n"/>
      <c r="O306" s="42" t="n"/>
      <c r="P306" s="13" t="n"/>
      <c r="Q306" s="1">
        <f>B306</f>
        <v/>
      </c>
      <c r="R306" s="1">
        <f>"IA-"&amp;J306</f>
        <v/>
      </c>
      <c r="S306" s="1">
        <f>CONCATENATE(R306,"-",Q306)</f>
        <v/>
      </c>
    </row>
    <row r="307" ht="32.1" customHeight="1" s="38">
      <c r="A307" s="22" t="n">
        <v>304</v>
      </c>
      <c r="B307" s="22" t="inlineStr">
        <is>
          <t>D285</t>
        </is>
      </c>
      <c r="C307" s="43" t="n"/>
      <c r="D307" s="16" t="inlineStr">
        <is>
          <t>G栋STA2-3入口</t>
        </is>
      </c>
      <c r="E307" s="22" t="inlineStr">
        <is>
          <t>被动红外／微波双技术探测器</t>
        </is>
      </c>
      <c r="F307" s="25" t="inlineStr">
        <is>
          <t>即时</t>
        </is>
      </c>
      <c r="G307" s="25" t="inlineStr">
        <is>
          <t>BOSCH               ISC-BDL2-WP12G-CHI</t>
        </is>
      </c>
      <c r="H307" s="22" t="n">
        <v>31</v>
      </c>
      <c r="I307" s="25" t="inlineStr">
        <is>
          <t>IA-A53/D1</t>
        </is>
      </c>
      <c r="J307" s="25" t="inlineStr">
        <is>
          <t>IA-A53</t>
        </is>
      </c>
      <c r="K307" s="22" t="inlineStr">
        <is>
          <t>防区地址模块</t>
        </is>
      </c>
      <c r="L307" s="25" t="inlineStr">
        <is>
          <t>BOSCH  DS7432i-CHI</t>
        </is>
      </c>
      <c r="M307" s="22" t="n">
        <v>5</v>
      </c>
      <c r="N307" s="22" t="n"/>
      <c r="O307" s="22" t="n">
        <v>8</v>
      </c>
      <c r="P307" s="13" t="n"/>
      <c r="Q307" s="1">
        <f>B307</f>
        <v/>
      </c>
      <c r="R307" s="1">
        <f>"IA-"&amp;J307</f>
        <v/>
      </c>
      <c r="S307" s="1">
        <f>CONCATENATE(R307,"-",Q307)</f>
        <v/>
      </c>
    </row>
    <row r="308" ht="32.1" customHeight="1" s="38">
      <c r="A308" s="22" t="n">
        <v>305</v>
      </c>
      <c r="B308" s="22" t="inlineStr">
        <is>
          <t>D286</t>
        </is>
      </c>
      <c r="C308" s="43" t="n"/>
      <c r="D308" s="16" t="inlineStr">
        <is>
          <t>G栋西走廊1</t>
        </is>
      </c>
      <c r="E308" s="22" t="inlineStr">
        <is>
          <t>被动红外／微波双技术探测器</t>
        </is>
      </c>
      <c r="F308" s="25" t="inlineStr">
        <is>
          <t>即时</t>
        </is>
      </c>
      <c r="G308" s="25" t="inlineStr">
        <is>
          <t>BOSCH               ISC-BDL2-WP12G-CHI</t>
        </is>
      </c>
      <c r="H308" s="22" t="n">
        <v>48</v>
      </c>
      <c r="I308" s="25" t="inlineStr">
        <is>
          <t>IA-A53/D2</t>
        </is>
      </c>
      <c r="J308" s="43" t="n"/>
      <c r="K308" s="43" t="n"/>
      <c r="L308" s="43" t="n"/>
      <c r="M308" s="43" t="n"/>
      <c r="N308" s="43" t="n"/>
      <c r="O308" s="43" t="n"/>
      <c r="P308" s="13" t="n"/>
      <c r="Q308" s="1">
        <f>B308</f>
        <v/>
      </c>
      <c r="R308" s="1">
        <f>"IA-"&amp;J308</f>
        <v/>
      </c>
      <c r="S308" s="1">
        <f>CONCATENATE(R308,"-",Q308)</f>
        <v/>
      </c>
    </row>
    <row r="309" ht="32.1" customHeight="1" s="38">
      <c r="A309" s="22" t="n">
        <v>306</v>
      </c>
      <c r="B309" s="22" t="inlineStr">
        <is>
          <t>D287</t>
        </is>
      </c>
      <c r="C309" s="43" t="n"/>
      <c r="D309" s="16" t="inlineStr">
        <is>
          <t>G栋北走廊1</t>
        </is>
      </c>
      <c r="E309" s="22" t="inlineStr">
        <is>
          <t>被动红外／微波双技术探测器</t>
        </is>
      </c>
      <c r="F309" s="25" t="inlineStr">
        <is>
          <t>即时</t>
        </is>
      </c>
      <c r="G309" s="25" t="inlineStr">
        <is>
          <t>BOSCH               ISC-BDL2-WP12G-CHI</t>
        </is>
      </c>
      <c r="H309" s="22" t="n">
        <v>37</v>
      </c>
      <c r="I309" s="25" t="inlineStr">
        <is>
          <t>IA-A53/D3</t>
        </is>
      </c>
      <c r="J309" s="43" t="n"/>
      <c r="K309" s="43" t="n"/>
      <c r="L309" s="43" t="n"/>
      <c r="M309" s="43" t="n"/>
      <c r="N309" s="43" t="n"/>
      <c r="O309" s="43" t="n"/>
      <c r="P309" s="13" t="n"/>
      <c r="Q309" s="1">
        <f>B309</f>
        <v/>
      </c>
      <c r="R309" s="1">
        <f>"IA-"&amp;J309</f>
        <v/>
      </c>
      <c r="S309" s="1">
        <f>CONCATENATE(R309,"-",Q309)</f>
        <v/>
      </c>
    </row>
    <row r="310" ht="32.1" customHeight="1" s="38">
      <c r="A310" s="22" t="n">
        <v>307</v>
      </c>
      <c r="B310" s="22" t="inlineStr">
        <is>
          <t>D288</t>
        </is>
      </c>
      <c r="C310" s="43" t="n"/>
      <c r="D310" s="16" t="inlineStr">
        <is>
          <t>G栋社区中心与电梯厅间走道</t>
        </is>
      </c>
      <c r="E310" s="22" t="inlineStr">
        <is>
          <t>被动红外／微波双技术探测器</t>
        </is>
      </c>
      <c r="F310" s="25" t="inlineStr">
        <is>
          <t>即时</t>
        </is>
      </c>
      <c r="G310" s="25" t="inlineStr">
        <is>
          <t>BOSCH               ISC-BDL2-WP12G-CHI</t>
        </is>
      </c>
      <c r="H310" s="22" t="n">
        <v>24</v>
      </c>
      <c r="I310" s="25" t="inlineStr">
        <is>
          <t>IA-A53/D4</t>
        </is>
      </c>
      <c r="J310" s="43" t="n"/>
      <c r="K310" s="43" t="n"/>
      <c r="L310" s="43" t="n"/>
      <c r="M310" s="43" t="n"/>
      <c r="N310" s="43" t="n"/>
      <c r="O310" s="43" t="n"/>
      <c r="P310" s="13" t="n"/>
      <c r="Q310" s="1">
        <f>B310</f>
        <v/>
      </c>
      <c r="R310" s="1">
        <f>"IA-"&amp;J310</f>
        <v/>
      </c>
      <c r="S310" s="1">
        <f>CONCATENATE(R310,"-",Q310)</f>
        <v/>
      </c>
    </row>
    <row r="311" ht="32.1" customHeight="1" s="38">
      <c r="A311" s="22" t="n">
        <v>308</v>
      </c>
      <c r="B311" s="22" t="inlineStr">
        <is>
          <t>D289</t>
        </is>
      </c>
      <c r="C311" s="42" t="n"/>
      <c r="D311" s="16" t="inlineStr">
        <is>
          <t>G栋茶水间</t>
        </is>
      </c>
      <c r="E311" s="22" t="inlineStr">
        <is>
          <t>被动红外／微波双技术探测器</t>
        </is>
      </c>
      <c r="F311" s="25" t="inlineStr">
        <is>
          <t>即时</t>
        </is>
      </c>
      <c r="G311" s="25" t="inlineStr">
        <is>
          <t>BOSCH               ISC-BDL2-WP12G-CHI</t>
        </is>
      </c>
      <c r="H311" s="22" t="n">
        <v>65</v>
      </c>
      <c r="I311" s="25" t="inlineStr">
        <is>
          <t>IA-A53/D5</t>
        </is>
      </c>
      <c r="J311" s="42" t="n"/>
      <c r="K311" s="42" t="n"/>
      <c r="L311" s="42" t="n"/>
      <c r="M311" s="42" t="n"/>
      <c r="N311" s="42" t="n"/>
      <c r="O311" s="42" t="n"/>
      <c r="P311" s="13" t="n"/>
      <c r="Q311" s="1">
        <f>B311</f>
        <v/>
      </c>
      <c r="R311" s="1">
        <f>"IA-"&amp;J311</f>
        <v/>
      </c>
      <c r="S311" s="1">
        <f>CONCATENATE(R311,"-",Q311)</f>
        <v/>
      </c>
    </row>
    <row r="312" ht="32.1" customHeight="1" s="38">
      <c r="A312" s="22" t="n">
        <v>309</v>
      </c>
      <c r="B312" s="22" t="inlineStr">
        <is>
          <t>D290</t>
        </is>
      </c>
      <c r="C312" s="25" t="inlineStr">
        <is>
          <t>A10A-02-2-3F</t>
        </is>
      </c>
      <c r="D312" s="16" t="inlineStr">
        <is>
          <t>G栋西走廊2</t>
        </is>
      </c>
      <c r="E312" s="22" t="inlineStr">
        <is>
          <t>吸顶式三技术入侵探测器</t>
        </is>
      </c>
      <c r="F312" s="25" t="inlineStr">
        <is>
          <t>即时</t>
        </is>
      </c>
      <c r="G312" s="25" t="inlineStr">
        <is>
          <t>BOSCH               DS9370-CHI</t>
        </is>
      </c>
      <c r="H312" s="22" t="n">
        <v>65</v>
      </c>
      <c r="I312" s="25" t="inlineStr">
        <is>
          <t>IA-A54/D1</t>
        </is>
      </c>
      <c r="J312" s="25" t="inlineStr">
        <is>
          <t>IA-A54</t>
        </is>
      </c>
      <c r="K312" s="22" t="inlineStr">
        <is>
          <t>防区地址模块</t>
        </is>
      </c>
      <c r="L312" s="25" t="inlineStr">
        <is>
          <t>BOSCH  DS7432i-CHI</t>
        </is>
      </c>
      <c r="M312" s="22" t="n">
        <v>8</v>
      </c>
      <c r="N312" s="22" t="n"/>
      <c r="O312" s="22" t="n">
        <v>8</v>
      </c>
      <c r="P312" s="13" t="n"/>
      <c r="Q312" s="1">
        <f>B312</f>
        <v/>
      </c>
      <c r="R312" s="1">
        <f>"IA-"&amp;J312</f>
        <v/>
      </c>
      <c r="S312" s="1">
        <f>CONCATENATE(R312,"-",Q312)</f>
        <v/>
      </c>
    </row>
    <row r="313" ht="32.1" customHeight="1" s="38">
      <c r="A313" s="22" t="n">
        <v>310</v>
      </c>
      <c r="B313" s="22" t="inlineStr">
        <is>
          <t>D291</t>
        </is>
      </c>
      <c r="C313" s="43" t="n"/>
      <c r="D313" s="16" t="inlineStr">
        <is>
          <t>G栋露台西侧入口</t>
        </is>
      </c>
      <c r="E313" s="22" t="inlineStr">
        <is>
          <t>吸顶式三技术入侵探测器</t>
        </is>
      </c>
      <c r="F313" s="25" t="inlineStr">
        <is>
          <t>即时</t>
        </is>
      </c>
      <c r="G313" s="25" t="inlineStr">
        <is>
          <t>BOSCH               DS9370-CHI</t>
        </is>
      </c>
      <c r="H313" s="22" t="n">
        <v>76</v>
      </c>
      <c r="I313" s="25" t="inlineStr">
        <is>
          <t>IA-A54/D2</t>
        </is>
      </c>
      <c r="J313" s="43" t="n"/>
      <c r="K313" s="43" t="n"/>
      <c r="L313" s="43" t="n"/>
      <c r="M313" s="43" t="n"/>
      <c r="N313" s="43" t="n"/>
      <c r="O313" s="43" t="n"/>
      <c r="P313" s="13" t="n"/>
      <c r="Q313" s="1">
        <f>B313</f>
        <v/>
      </c>
      <c r="R313" s="1">
        <f>"IA-"&amp;J313</f>
        <v/>
      </c>
      <c r="S313" s="1">
        <f>CONCATENATE(R313,"-",Q313)</f>
        <v/>
      </c>
    </row>
    <row r="314" ht="32.1" customHeight="1" s="38">
      <c r="A314" s="22" t="n">
        <v>311</v>
      </c>
      <c r="B314" s="22" t="inlineStr">
        <is>
          <t>D292</t>
        </is>
      </c>
      <c r="C314" s="43" t="n"/>
      <c r="D314" s="16" t="inlineStr">
        <is>
          <t>G栋空调机房</t>
        </is>
      </c>
      <c r="E314" s="22" t="inlineStr">
        <is>
          <t>吸顶式三技术入侵探测器</t>
        </is>
      </c>
      <c r="F314" s="25" t="inlineStr">
        <is>
          <t>即时</t>
        </is>
      </c>
      <c r="G314" s="25" t="inlineStr">
        <is>
          <t>BOSCH               DS9370-CHI</t>
        </is>
      </c>
      <c r="H314" s="22" t="n">
        <v>36</v>
      </c>
      <c r="I314" s="25" t="inlineStr">
        <is>
          <t>IA-A54/D3</t>
        </is>
      </c>
      <c r="J314" s="43" t="n"/>
      <c r="K314" s="43" t="n"/>
      <c r="L314" s="43" t="n"/>
      <c r="M314" s="43" t="n"/>
      <c r="N314" s="43" t="n"/>
      <c r="O314" s="43" t="n"/>
      <c r="P314" s="13" t="n"/>
      <c r="Q314" s="1">
        <f>B314</f>
        <v/>
      </c>
      <c r="R314" s="1">
        <f>"IA-"&amp;J314</f>
        <v/>
      </c>
      <c r="S314" s="1">
        <f>CONCATENATE(R314,"-",Q314)</f>
        <v/>
      </c>
    </row>
    <row r="315" ht="32.1" customHeight="1" s="38">
      <c r="A315" s="22" t="n">
        <v>312</v>
      </c>
      <c r="B315" s="22" t="inlineStr">
        <is>
          <t>D293</t>
        </is>
      </c>
      <c r="C315" s="43" t="n"/>
      <c r="D315" s="16" t="inlineStr">
        <is>
          <t>G栋空调机房</t>
        </is>
      </c>
      <c r="E315" s="22" t="inlineStr">
        <is>
          <t>吸顶式三技术入侵探测器</t>
        </is>
      </c>
      <c r="F315" s="25" t="inlineStr">
        <is>
          <t>即时</t>
        </is>
      </c>
      <c r="G315" s="25" t="inlineStr">
        <is>
          <t>BOSCH               DS9370-CHI</t>
        </is>
      </c>
      <c r="H315" s="22" t="n">
        <v>66</v>
      </c>
      <c r="I315" s="25" t="inlineStr">
        <is>
          <t>IA-A54/D4</t>
        </is>
      </c>
      <c r="J315" s="43" t="n"/>
      <c r="K315" s="43" t="n"/>
      <c r="L315" s="43" t="n"/>
      <c r="M315" s="43" t="n"/>
      <c r="N315" s="43" t="n"/>
      <c r="O315" s="43" t="n"/>
      <c r="P315" s="13" t="n"/>
      <c r="Q315" s="1">
        <f>B315</f>
        <v/>
      </c>
      <c r="R315" s="1">
        <f>"IA-"&amp;J315</f>
        <v/>
      </c>
      <c r="S315" s="1">
        <f>CONCATENATE(R315,"-",Q315)</f>
        <v/>
      </c>
    </row>
    <row r="316" ht="32.1" customHeight="1" s="38">
      <c r="A316" s="22" t="n">
        <v>313</v>
      </c>
      <c r="B316" s="22" t="inlineStr">
        <is>
          <t>D294</t>
        </is>
      </c>
      <c r="C316" s="43" t="n"/>
      <c r="D316" s="16" t="inlineStr">
        <is>
          <t>G栋女卫外</t>
        </is>
      </c>
      <c r="E316" s="22" t="inlineStr">
        <is>
          <t>被动红外／微波双技术探测器</t>
        </is>
      </c>
      <c r="F316" s="25" t="inlineStr">
        <is>
          <t>即时</t>
        </is>
      </c>
      <c r="G316" s="25" t="inlineStr">
        <is>
          <t>BOSCH               ISC-BDL2-WP12G-CHI</t>
        </is>
      </c>
      <c r="H316" s="22" t="n">
        <v>58</v>
      </c>
      <c r="I316" s="25" t="inlineStr">
        <is>
          <t>IA-A54/D5</t>
        </is>
      </c>
      <c r="J316" s="43" t="n"/>
      <c r="K316" s="43" t="n"/>
      <c r="L316" s="43" t="n"/>
      <c r="M316" s="43" t="n"/>
      <c r="N316" s="43" t="n"/>
      <c r="O316" s="43" t="n"/>
      <c r="P316" s="13" t="n"/>
      <c r="Q316" s="1">
        <f>B316</f>
        <v/>
      </c>
      <c r="R316" s="1">
        <f>"IA-"&amp;J316</f>
        <v/>
      </c>
      <c r="S316" s="1">
        <f>CONCATENATE(R316,"-",Q316)</f>
        <v/>
      </c>
    </row>
    <row r="317" ht="32.1" customHeight="1" s="38">
      <c r="A317" s="22" t="n">
        <v>314</v>
      </c>
      <c r="B317" s="22" t="inlineStr">
        <is>
          <t>D295</t>
        </is>
      </c>
      <c r="C317" s="43" t="n"/>
      <c r="D317" s="16" t="inlineStr">
        <is>
          <t>G栋西走廊2</t>
        </is>
      </c>
      <c r="E317" s="22" t="inlineStr">
        <is>
          <t>被动红外／微波双技术探测器</t>
        </is>
      </c>
      <c r="F317" s="25" t="inlineStr">
        <is>
          <t>即时</t>
        </is>
      </c>
      <c r="G317" s="25" t="inlineStr">
        <is>
          <t>BOSCH               ISC-BDL2-WP12G-CHI</t>
        </is>
      </c>
      <c r="H317" s="22" t="n">
        <v>73</v>
      </c>
      <c r="I317" s="25" t="inlineStr">
        <is>
          <t>IA-A54/D6</t>
        </is>
      </c>
      <c r="J317" s="43" t="n"/>
      <c r="K317" s="43" t="n"/>
      <c r="L317" s="43" t="n"/>
      <c r="M317" s="43" t="n"/>
      <c r="N317" s="43" t="n"/>
      <c r="O317" s="43" t="n"/>
      <c r="P317" s="13" t="n"/>
      <c r="Q317" s="1">
        <f>B317</f>
        <v/>
      </c>
      <c r="R317" s="1">
        <f>"IA-"&amp;J317</f>
        <v/>
      </c>
      <c r="S317" s="1">
        <f>CONCATENATE(R317,"-",Q317)</f>
        <v/>
      </c>
    </row>
    <row r="318" ht="32.1" customHeight="1" s="38">
      <c r="A318" s="22" t="n">
        <v>315</v>
      </c>
      <c r="B318" s="22" t="inlineStr">
        <is>
          <t>D296</t>
        </is>
      </c>
      <c r="C318" s="43" t="n"/>
      <c r="D318" s="16" t="inlineStr">
        <is>
          <t>G栋西走廊2</t>
        </is>
      </c>
      <c r="E318" s="22" t="inlineStr">
        <is>
          <t>被动红外／微波双技术探测器</t>
        </is>
      </c>
      <c r="F318" s="25" t="inlineStr">
        <is>
          <t>即时</t>
        </is>
      </c>
      <c r="G318" s="25" t="inlineStr">
        <is>
          <t>BOSCH               ISC-BDL2-WP12G-CHI</t>
        </is>
      </c>
      <c r="H318" s="22" t="n">
        <v>79</v>
      </c>
      <c r="I318" s="25" t="inlineStr">
        <is>
          <t>IA-A54/D7</t>
        </is>
      </c>
      <c r="J318" s="43" t="n"/>
      <c r="K318" s="43" t="n"/>
      <c r="L318" s="43" t="n"/>
      <c r="M318" s="43" t="n"/>
      <c r="N318" s="43" t="n"/>
      <c r="O318" s="43" t="n"/>
      <c r="P318" s="13" t="n"/>
      <c r="Q318" s="1">
        <f>B318</f>
        <v/>
      </c>
      <c r="R318" s="1">
        <f>"IA-"&amp;J318</f>
        <v/>
      </c>
      <c r="S318" s="1">
        <f>CONCATENATE(R318,"-",Q318)</f>
        <v/>
      </c>
    </row>
    <row r="319" ht="32.1" customHeight="1" s="38">
      <c r="A319" s="22" t="n">
        <v>316</v>
      </c>
      <c r="B319" s="22" t="inlineStr">
        <is>
          <t>D297</t>
        </is>
      </c>
      <c r="C319" s="43" t="n"/>
      <c r="D319" s="16" t="inlineStr">
        <is>
          <t>G栋STA2-3入口</t>
        </is>
      </c>
      <c r="E319" s="22" t="inlineStr">
        <is>
          <t>被动红外／微波双技术探测器</t>
        </is>
      </c>
      <c r="F319" s="25" t="inlineStr">
        <is>
          <t>即时</t>
        </is>
      </c>
      <c r="G319" s="25" t="inlineStr">
        <is>
          <t>BOSCH               ISC-BDL2-WP12G-CHI</t>
        </is>
      </c>
      <c r="H319" s="22" t="n">
        <v>67</v>
      </c>
      <c r="I319" s="25" t="inlineStr">
        <is>
          <t>IA-A54/D8</t>
        </is>
      </c>
      <c r="J319" s="42" t="n"/>
      <c r="K319" s="42" t="n"/>
      <c r="L319" s="42" t="n"/>
      <c r="M319" s="42" t="n"/>
      <c r="N319" s="42" t="n"/>
      <c r="O319" s="42" t="n"/>
      <c r="P319" s="13" t="n"/>
      <c r="Q319" s="1">
        <f>B319</f>
        <v/>
      </c>
      <c r="R319" s="1">
        <f>"IA-"&amp;J319</f>
        <v/>
      </c>
      <c r="S319" s="1">
        <f>CONCATENATE(R319,"-",Q319)</f>
        <v/>
      </c>
    </row>
    <row r="320" ht="32.1" customHeight="1" s="38">
      <c r="A320" s="22" t="n">
        <v>317</v>
      </c>
      <c r="B320" s="22" t="inlineStr">
        <is>
          <t>D298</t>
        </is>
      </c>
      <c r="C320" s="43" t="n"/>
      <c r="D320" s="16" t="inlineStr">
        <is>
          <t>G栋电梯厅</t>
        </is>
      </c>
      <c r="E320" s="22" t="inlineStr">
        <is>
          <t>被动红外／微波双技术探测器</t>
        </is>
      </c>
      <c r="F320" s="25" t="inlineStr">
        <is>
          <t>即时</t>
        </is>
      </c>
      <c r="G320" s="25" t="inlineStr">
        <is>
          <t>BOSCH               ISC-BDL2-WP12G-CHI</t>
        </is>
      </c>
      <c r="H320" s="22" t="n">
        <v>43</v>
      </c>
      <c r="I320" s="25" t="inlineStr">
        <is>
          <t>IA-A55/D1</t>
        </is>
      </c>
      <c r="J320" s="25" t="inlineStr">
        <is>
          <t>IA-A55</t>
        </is>
      </c>
      <c r="K320" s="22" t="inlineStr">
        <is>
          <t>防区地址模块</t>
        </is>
      </c>
      <c r="L320" s="25" t="inlineStr">
        <is>
          <t>BOSCH  DS7432i-CHI</t>
        </is>
      </c>
      <c r="M320" s="22" t="n">
        <v>8</v>
      </c>
      <c r="N320" s="22" t="n"/>
      <c r="O320" s="22" t="n">
        <v>8</v>
      </c>
      <c r="P320" s="13" t="n"/>
      <c r="Q320" s="1">
        <f>B320</f>
        <v/>
      </c>
      <c r="R320" s="1">
        <f>"IA-"&amp;J320</f>
        <v/>
      </c>
      <c r="S320" s="1">
        <f>CONCATENATE(R320,"-",Q320)</f>
        <v/>
      </c>
    </row>
    <row r="321" ht="32.1" customHeight="1" s="38">
      <c r="A321" s="22" t="n">
        <v>318</v>
      </c>
      <c r="B321" s="22" t="inlineStr">
        <is>
          <t>D299</t>
        </is>
      </c>
      <c r="C321" s="43" t="n"/>
      <c r="D321" s="16" t="inlineStr">
        <is>
          <t>G栋茶歇区</t>
        </is>
      </c>
      <c r="E321" s="22" t="inlineStr">
        <is>
          <t>被动红外／微波双技术探测器</t>
        </is>
      </c>
      <c r="F321" s="25" t="inlineStr">
        <is>
          <t>即时</t>
        </is>
      </c>
      <c r="G321" s="25" t="inlineStr">
        <is>
          <t>BOSCH               ISC-BDL2-WP12G-CHI</t>
        </is>
      </c>
      <c r="H321" s="22" t="n">
        <v>24</v>
      </c>
      <c r="I321" s="25" t="inlineStr">
        <is>
          <t>IA-A55/D2</t>
        </is>
      </c>
      <c r="J321" s="43" t="n"/>
      <c r="K321" s="43" t="n"/>
      <c r="L321" s="43" t="n"/>
      <c r="M321" s="43" t="n"/>
      <c r="N321" s="43" t="n"/>
      <c r="O321" s="43" t="n"/>
      <c r="P321" s="13" t="n"/>
      <c r="Q321" s="1">
        <f>B321</f>
        <v/>
      </c>
      <c r="R321" s="1">
        <f>"IA-"&amp;J321</f>
        <v/>
      </c>
      <c r="S321" s="1">
        <f>CONCATENATE(R321,"-",Q321)</f>
        <v/>
      </c>
    </row>
    <row r="322" ht="32.1" customHeight="1" s="38">
      <c r="A322" s="22" t="n">
        <v>319</v>
      </c>
      <c r="B322" s="22" t="inlineStr">
        <is>
          <t>D300</t>
        </is>
      </c>
      <c r="C322" s="43" t="n"/>
      <c r="D322" s="16" t="inlineStr">
        <is>
          <t>G栋排风机房入口</t>
        </is>
      </c>
      <c r="E322" s="22" t="inlineStr">
        <is>
          <t>被动红外／微波双技术探测器</t>
        </is>
      </c>
      <c r="F322" s="25" t="inlineStr">
        <is>
          <t>即时</t>
        </is>
      </c>
      <c r="G322" s="25" t="inlineStr">
        <is>
          <t>BOSCH               ISC-BDL2-WP12G-CHI</t>
        </is>
      </c>
      <c r="H322" s="22" t="n">
        <v>38</v>
      </c>
      <c r="I322" s="25" t="inlineStr">
        <is>
          <t>IA-A55/D3</t>
        </is>
      </c>
      <c r="J322" s="43" t="n"/>
      <c r="K322" s="43" t="n"/>
      <c r="L322" s="43" t="n"/>
      <c r="M322" s="43" t="n"/>
      <c r="N322" s="43" t="n"/>
      <c r="O322" s="43" t="n"/>
      <c r="P322" s="13" t="n"/>
      <c r="Q322" s="1">
        <f>B322</f>
        <v/>
      </c>
      <c r="R322" s="1">
        <f>"IA-"&amp;J322</f>
        <v/>
      </c>
      <c r="S322" s="1">
        <f>CONCATENATE(R322,"-",Q322)</f>
        <v/>
      </c>
    </row>
    <row r="323" ht="32.1" customHeight="1" s="38">
      <c r="A323" s="22" t="n">
        <v>320</v>
      </c>
      <c r="B323" s="22" t="inlineStr">
        <is>
          <t>D301</t>
        </is>
      </c>
      <c r="C323" s="43" t="n"/>
      <c r="D323" s="16" t="inlineStr">
        <is>
          <t>G栋开放办公区东北侧入口</t>
        </is>
      </c>
      <c r="E323" s="22" t="inlineStr">
        <is>
          <t>吸顶式三技术入侵探测器</t>
        </is>
      </c>
      <c r="F323" s="25" t="inlineStr">
        <is>
          <t>即时</t>
        </is>
      </c>
      <c r="G323" s="25" t="inlineStr">
        <is>
          <t>BOSCH               DS9370-CHI</t>
        </is>
      </c>
      <c r="H323" s="22" t="n">
        <v>54</v>
      </c>
      <c r="I323" s="25" t="inlineStr">
        <is>
          <t>IA-A55/D4</t>
        </is>
      </c>
      <c r="J323" s="43" t="n"/>
      <c r="K323" s="43" t="n"/>
      <c r="L323" s="43" t="n"/>
      <c r="M323" s="43" t="n"/>
      <c r="N323" s="43" t="n"/>
      <c r="O323" s="43" t="n"/>
      <c r="P323" s="13" t="n"/>
      <c r="Q323" s="1">
        <f>B323</f>
        <v/>
      </c>
      <c r="R323" s="1">
        <f>"IA-"&amp;J323</f>
        <v/>
      </c>
      <c r="S323" s="1">
        <f>CONCATENATE(R323,"-",Q323)</f>
        <v/>
      </c>
    </row>
    <row r="324" ht="32.1" customHeight="1" s="38">
      <c r="A324" s="22" t="n">
        <v>321</v>
      </c>
      <c r="B324" s="22" t="inlineStr">
        <is>
          <t>D302</t>
        </is>
      </c>
      <c r="C324" s="43" t="n"/>
      <c r="D324" s="16" t="inlineStr">
        <is>
          <t>G栋培训师入口</t>
        </is>
      </c>
      <c r="E324" s="22" t="inlineStr">
        <is>
          <t>吸顶式三技术入侵探测器</t>
        </is>
      </c>
      <c r="F324" s="25" t="inlineStr">
        <is>
          <t>即时</t>
        </is>
      </c>
      <c r="G324" s="25" t="inlineStr">
        <is>
          <t>BOSCH               DS9370-CHI</t>
        </is>
      </c>
      <c r="H324" s="22" t="n">
        <v>45</v>
      </c>
      <c r="I324" s="25" t="inlineStr">
        <is>
          <t>IA-A55/D5</t>
        </is>
      </c>
      <c r="J324" s="43" t="n"/>
      <c r="K324" s="43" t="n"/>
      <c r="L324" s="43" t="n"/>
      <c r="M324" s="43" t="n"/>
      <c r="N324" s="43" t="n"/>
      <c r="O324" s="43" t="n"/>
      <c r="P324" s="13" t="n"/>
      <c r="Q324" s="1">
        <f>B324</f>
        <v/>
      </c>
      <c r="R324" s="1">
        <f>"IA-"&amp;J324</f>
        <v/>
      </c>
      <c r="S324" s="1">
        <f>CONCATENATE(R324,"-",Q324)</f>
        <v/>
      </c>
    </row>
    <row r="325" ht="32.1" customHeight="1" s="38">
      <c r="A325" s="22" t="n">
        <v>322</v>
      </c>
      <c r="B325" s="22" t="inlineStr">
        <is>
          <t>D303</t>
        </is>
      </c>
      <c r="C325" s="43" t="n"/>
      <c r="D325" s="16" t="inlineStr">
        <is>
          <t>G栋STA2-8</t>
        </is>
      </c>
      <c r="E325" s="22" t="inlineStr">
        <is>
          <t>吸顶式三技术入侵探测器</t>
        </is>
      </c>
      <c r="F325" s="25" t="inlineStr">
        <is>
          <t>即时</t>
        </is>
      </c>
      <c r="G325" s="25" t="inlineStr">
        <is>
          <t>BOSCH               DS9371-CHI</t>
        </is>
      </c>
      <c r="H325" s="22" t="n">
        <v>61</v>
      </c>
      <c r="I325" s="25" t="inlineStr">
        <is>
          <t>IA-A55/D6</t>
        </is>
      </c>
      <c r="J325" s="43" t="n"/>
      <c r="K325" s="43" t="n"/>
      <c r="L325" s="43" t="n"/>
      <c r="M325" s="43" t="n"/>
      <c r="N325" s="43" t="n"/>
      <c r="O325" s="43" t="n"/>
      <c r="P325" s="13" t="n"/>
      <c r="Q325" s="1">
        <f>B325</f>
        <v/>
      </c>
      <c r="R325" s="1">
        <f>"IA-"&amp;J325</f>
        <v/>
      </c>
      <c r="S325" s="1">
        <f>CONCATENATE(R325,"-",Q325)</f>
        <v/>
      </c>
    </row>
    <row r="326" ht="32.1" customHeight="1" s="38">
      <c r="A326" s="22" t="n">
        <v>323</v>
      </c>
      <c r="B326" s="22" t="inlineStr">
        <is>
          <t>D304</t>
        </is>
      </c>
      <c r="C326" s="43" t="n"/>
      <c r="D326" s="16" t="inlineStr">
        <is>
          <t>G栋空调机房</t>
        </is>
      </c>
      <c r="E326" s="22" t="inlineStr">
        <is>
          <t>吸顶式三技术入侵探测器</t>
        </is>
      </c>
      <c r="F326" s="25" t="inlineStr">
        <is>
          <t>即时</t>
        </is>
      </c>
      <c r="G326" s="25" t="inlineStr">
        <is>
          <t>BOSCH               DS9372-CHI</t>
        </is>
      </c>
      <c r="H326" s="22" t="n">
        <v>67</v>
      </c>
      <c r="I326" s="25" t="inlineStr">
        <is>
          <t>IA-A55/D7</t>
        </is>
      </c>
      <c r="J326" s="43" t="n"/>
      <c r="K326" s="43" t="n"/>
      <c r="L326" s="43" t="n"/>
      <c r="M326" s="43" t="n"/>
      <c r="N326" s="43" t="n"/>
      <c r="O326" s="43" t="n"/>
      <c r="P326" s="13" t="n"/>
      <c r="Q326" s="1">
        <f>B326</f>
        <v/>
      </c>
      <c r="R326" s="1">
        <f>"IA-"&amp;J326</f>
        <v/>
      </c>
      <c r="S326" s="1">
        <f>CONCATENATE(R326,"-",Q326)</f>
        <v/>
      </c>
    </row>
    <row r="327" ht="32.1" customHeight="1" s="38">
      <c r="A327" s="22" t="n">
        <v>324</v>
      </c>
      <c r="B327" s="22" t="inlineStr">
        <is>
          <t>D305</t>
        </is>
      </c>
      <c r="C327" s="43" t="n"/>
      <c r="D327" s="16" t="inlineStr">
        <is>
          <t>G栋消防救援门</t>
        </is>
      </c>
      <c r="E327" s="22" t="inlineStr">
        <is>
          <t>吸顶式三技术入侵探测器</t>
        </is>
      </c>
      <c r="F327" s="25" t="inlineStr">
        <is>
          <t>即时</t>
        </is>
      </c>
      <c r="G327" s="25" t="inlineStr">
        <is>
          <t>BOSCH               DS9372-CHI</t>
        </is>
      </c>
      <c r="H327" s="22" t="n">
        <v>46</v>
      </c>
      <c r="I327" s="25" t="inlineStr">
        <is>
          <t>IA-A55/D8</t>
        </is>
      </c>
      <c r="J327" s="42" t="n"/>
      <c r="K327" s="42" t="n"/>
      <c r="L327" s="42" t="n"/>
      <c r="M327" s="42" t="n"/>
      <c r="N327" s="42" t="n"/>
      <c r="O327" s="42" t="n"/>
      <c r="P327" s="13" t="n"/>
      <c r="Q327" s="1">
        <f>B327</f>
        <v/>
      </c>
      <c r="R327" s="1">
        <f>"IA-"&amp;J327</f>
        <v/>
      </c>
      <c r="S327" s="1">
        <f>CONCATENATE(R327,"-",Q327)</f>
        <v/>
      </c>
    </row>
    <row r="328" ht="32.1" customHeight="1" s="38">
      <c r="A328" s="22" t="n">
        <v>325</v>
      </c>
      <c r="B328" s="22" t="inlineStr">
        <is>
          <t>D306</t>
        </is>
      </c>
      <c r="C328" s="43" t="n"/>
      <c r="D328" s="16" t="inlineStr">
        <is>
          <t>G栋STA2-3</t>
        </is>
      </c>
      <c r="E328" s="22" t="inlineStr">
        <is>
          <t>吸顶式三技术入侵探测器</t>
        </is>
      </c>
      <c r="F328" s="25" t="inlineStr">
        <is>
          <t>即时</t>
        </is>
      </c>
      <c r="G328" s="25" t="inlineStr">
        <is>
          <t>BOSCH               DS9372-CHI</t>
        </is>
      </c>
      <c r="H328" s="22" t="n">
        <v>44</v>
      </c>
      <c r="I328" s="25" t="inlineStr">
        <is>
          <t>IA-A56/D1</t>
        </is>
      </c>
      <c r="J328" s="25" t="inlineStr">
        <is>
          <t>IA-A56</t>
        </is>
      </c>
      <c r="K328" s="22" t="inlineStr">
        <is>
          <t>防区地址模块</t>
        </is>
      </c>
      <c r="L328" s="25" t="inlineStr">
        <is>
          <t>BOSCH  DS7432i-CHI</t>
        </is>
      </c>
      <c r="M328" s="22" t="n">
        <v>5</v>
      </c>
      <c r="N328" s="22" t="n"/>
      <c r="O328" s="22" t="n">
        <v>8</v>
      </c>
      <c r="P328" s="13" t="n"/>
      <c r="Q328" s="1">
        <f>B328</f>
        <v/>
      </c>
      <c r="R328" s="1">
        <f>"IA-"&amp;J328</f>
        <v/>
      </c>
      <c r="S328" s="1">
        <f>CONCATENATE(R328,"-",Q328)</f>
        <v/>
      </c>
    </row>
    <row r="329" ht="32.1" customHeight="1" s="38">
      <c r="A329" s="22" t="n">
        <v>326</v>
      </c>
      <c r="B329" s="22" t="inlineStr">
        <is>
          <t>D307</t>
        </is>
      </c>
      <c r="C329" s="43" t="n"/>
      <c r="D329" s="16" t="inlineStr">
        <is>
          <t>G栋西走廊2</t>
        </is>
      </c>
      <c r="E329" s="22" t="inlineStr">
        <is>
          <t>被动红外／微波双技术探测器</t>
        </is>
      </c>
      <c r="F329" s="25" t="inlineStr">
        <is>
          <t>即时</t>
        </is>
      </c>
      <c r="G329" s="25" t="inlineStr">
        <is>
          <t>BOSCH               ISC-BDL2-WP12G-CHI</t>
        </is>
      </c>
      <c r="H329" s="22" t="n">
        <v>79</v>
      </c>
      <c r="I329" s="25" t="inlineStr">
        <is>
          <t>IA-A56/D2</t>
        </is>
      </c>
      <c r="J329" s="43" t="n"/>
      <c r="K329" s="43" t="n"/>
      <c r="L329" s="43" t="n"/>
      <c r="M329" s="43" t="n"/>
      <c r="N329" s="43" t="n"/>
      <c r="O329" s="43" t="n"/>
      <c r="P329" s="13" t="n"/>
      <c r="Q329" s="1">
        <f>B329</f>
        <v/>
      </c>
      <c r="R329" s="1">
        <f>"IA-"&amp;J329</f>
        <v/>
      </c>
      <c r="S329" s="1">
        <f>CONCATENATE(R329,"-",Q329)</f>
        <v/>
      </c>
    </row>
    <row r="330" ht="32.1" customHeight="1" s="38">
      <c r="A330" s="22" t="n">
        <v>327</v>
      </c>
      <c r="B330" s="22" t="inlineStr">
        <is>
          <t>D308</t>
        </is>
      </c>
      <c r="C330" s="43" t="n"/>
      <c r="D330" s="16" t="inlineStr">
        <is>
          <t>G栋西走廊2</t>
        </is>
      </c>
      <c r="E330" s="22" t="inlineStr">
        <is>
          <t>被动红外／微波双技术探测器</t>
        </is>
      </c>
      <c r="F330" s="25" t="inlineStr">
        <is>
          <t>即时</t>
        </is>
      </c>
      <c r="G330" s="25" t="inlineStr">
        <is>
          <t>BOSCH               ISC-BDL2-WP12G-CHI</t>
        </is>
      </c>
      <c r="H330" s="22" t="n">
        <v>28</v>
      </c>
      <c r="I330" s="25" t="inlineStr">
        <is>
          <t>IA-A56/D3</t>
        </is>
      </c>
      <c r="J330" s="43" t="n"/>
      <c r="K330" s="43" t="n"/>
      <c r="L330" s="43" t="n"/>
      <c r="M330" s="43" t="n"/>
      <c r="N330" s="43" t="n"/>
      <c r="O330" s="43" t="n"/>
      <c r="P330" s="13" t="n"/>
      <c r="Q330" s="1">
        <f>B330</f>
        <v/>
      </c>
      <c r="R330" s="1">
        <f>"IA-"&amp;J330</f>
        <v/>
      </c>
      <c r="S330" s="1">
        <f>CONCATENATE(R330,"-",Q330)</f>
        <v/>
      </c>
    </row>
    <row r="331" ht="32.1" customHeight="1" s="38">
      <c r="A331" s="22" t="n">
        <v>328</v>
      </c>
      <c r="B331" s="22" t="inlineStr">
        <is>
          <t>D309</t>
        </is>
      </c>
      <c r="C331" s="43" t="n"/>
      <c r="D331" s="16" t="inlineStr">
        <is>
          <t>G栋电梯厅</t>
        </is>
      </c>
      <c r="E331" s="22" t="inlineStr">
        <is>
          <t>被动红外／微波双技术探测器</t>
        </is>
      </c>
      <c r="F331" s="25" t="inlineStr">
        <is>
          <t>即时</t>
        </is>
      </c>
      <c r="G331" s="25" t="inlineStr">
        <is>
          <t>BOSCH               ISC-BDL2-WP12G-CHI</t>
        </is>
      </c>
      <c r="H331" s="22" t="n">
        <v>27</v>
      </c>
      <c r="I331" s="25" t="inlineStr">
        <is>
          <t>IA-A56/D4</t>
        </is>
      </c>
      <c r="J331" s="43" t="n"/>
      <c r="K331" s="43" t="n"/>
      <c r="L331" s="43" t="n"/>
      <c r="M331" s="43" t="n"/>
      <c r="N331" s="43" t="n"/>
      <c r="O331" s="43" t="n"/>
      <c r="P331" s="13" t="n"/>
      <c r="Q331" s="1">
        <f>B331</f>
        <v/>
      </c>
      <c r="R331" s="1">
        <f>"IA-"&amp;J331</f>
        <v/>
      </c>
      <c r="S331" s="1">
        <f>CONCATENATE(R331,"-",Q331)</f>
        <v/>
      </c>
    </row>
    <row r="332" ht="32.1" customHeight="1" s="38">
      <c r="A332" s="22" t="n">
        <v>329</v>
      </c>
      <c r="B332" s="22" t="inlineStr">
        <is>
          <t>D310</t>
        </is>
      </c>
      <c r="C332" s="42" t="n"/>
      <c r="D332" s="16" t="inlineStr">
        <is>
          <t>G栋茶歇区</t>
        </is>
      </c>
      <c r="E332" s="22" t="inlineStr">
        <is>
          <t>被动红外／微波双技术探测器</t>
        </is>
      </c>
      <c r="F332" s="25" t="inlineStr">
        <is>
          <t>即时</t>
        </is>
      </c>
      <c r="G332" s="25" t="inlineStr">
        <is>
          <t>BOSCH               ISC-BDL2-WP12G-CHI</t>
        </is>
      </c>
      <c r="H332" s="22" t="n">
        <v>77</v>
      </c>
      <c r="I332" s="25" t="inlineStr">
        <is>
          <t>IA-A56/D5</t>
        </is>
      </c>
      <c r="J332" s="42" t="n"/>
      <c r="K332" s="42" t="n"/>
      <c r="L332" s="42" t="n"/>
      <c r="M332" s="42" t="n"/>
      <c r="N332" s="42" t="n"/>
      <c r="O332" s="42" t="n"/>
      <c r="P332" s="13" t="n"/>
      <c r="Q332" s="1">
        <f>B332</f>
        <v/>
      </c>
      <c r="R332" s="1">
        <f>"IA-"&amp;J332</f>
        <v/>
      </c>
      <c r="S332" s="1">
        <f>CONCATENATE(R332,"-",Q332)</f>
        <v/>
      </c>
    </row>
    <row r="333" ht="32.1" customHeight="1" s="38">
      <c r="A333" s="22" t="n">
        <v>330</v>
      </c>
      <c r="B333" s="22" t="inlineStr">
        <is>
          <t>D311</t>
        </is>
      </c>
      <c r="C333" s="25" t="inlineStr">
        <is>
          <t>A10A-02-3-1F</t>
        </is>
      </c>
      <c r="D333" s="16" t="inlineStr">
        <is>
          <t>G栋STA2-9</t>
        </is>
      </c>
      <c r="E333" s="22" t="inlineStr">
        <is>
          <t>被动红外／微波双技术探测器</t>
        </is>
      </c>
      <c r="F333" s="25" t="inlineStr">
        <is>
          <t>即时</t>
        </is>
      </c>
      <c r="G333" s="25" t="inlineStr">
        <is>
          <t>BOSCH               ISC-BDL2-WP12G-CHI</t>
        </is>
      </c>
      <c r="H333" s="22" t="n">
        <v>44</v>
      </c>
      <c r="I333" s="25" t="inlineStr">
        <is>
          <t>IA-A57/D1</t>
        </is>
      </c>
      <c r="J333" s="25" t="inlineStr">
        <is>
          <t>IA-A57</t>
        </is>
      </c>
      <c r="K333" s="22" t="inlineStr">
        <is>
          <t>防区地址模块</t>
        </is>
      </c>
      <c r="L333" s="25" t="inlineStr">
        <is>
          <t>BOSCH  DS7432i-CHI</t>
        </is>
      </c>
      <c r="M333" s="22" t="n">
        <v>3</v>
      </c>
      <c r="N333" s="22" t="n"/>
      <c r="O333" s="22" t="n">
        <v>8</v>
      </c>
      <c r="P333" s="13" t="n"/>
      <c r="Q333" s="1">
        <f>B333</f>
        <v/>
      </c>
      <c r="R333" s="1">
        <f>"IA-"&amp;J333</f>
        <v/>
      </c>
      <c r="S333" s="1">
        <f>CONCATENATE(R333,"-",Q333)</f>
        <v/>
      </c>
    </row>
    <row r="334" ht="32.1" customHeight="1" s="38">
      <c r="A334" s="22" t="n">
        <v>331</v>
      </c>
      <c r="B334" s="22" t="inlineStr">
        <is>
          <t>A020</t>
        </is>
      </c>
      <c r="C334" s="43" t="n"/>
      <c r="D334" s="16" t="inlineStr">
        <is>
          <t>G栋前台</t>
        </is>
      </c>
      <c r="E334" s="22" t="inlineStr">
        <is>
          <t>紧急按钮</t>
        </is>
      </c>
      <c r="F334" s="25" t="inlineStr">
        <is>
          <t>24小时</t>
        </is>
      </c>
      <c r="G334" s="25" t="inlineStr">
        <is>
          <t>豪恩                HO-01B+</t>
        </is>
      </c>
      <c r="H334" s="22" t="n">
        <v>63</v>
      </c>
      <c r="I334" s="25" t="inlineStr">
        <is>
          <t>IA-A57/D2</t>
        </is>
      </c>
      <c r="J334" s="43" t="n"/>
      <c r="K334" s="43" t="n"/>
      <c r="L334" s="43" t="n"/>
      <c r="M334" s="43" t="n"/>
      <c r="N334" s="43" t="n"/>
      <c r="O334" s="43" t="n"/>
      <c r="P334" s="13" t="n"/>
      <c r="Q334" s="1">
        <f>B334</f>
        <v/>
      </c>
      <c r="R334" s="1">
        <f>"IA-"&amp;J334</f>
        <v/>
      </c>
      <c r="S334" s="1">
        <f>CONCATENATE(R334,"-",Q334)</f>
        <v/>
      </c>
    </row>
    <row r="335" ht="32.1" customHeight="1" s="38">
      <c r="A335" s="22" t="n">
        <v>332</v>
      </c>
      <c r="B335" s="22" t="inlineStr">
        <is>
          <t>A021</t>
        </is>
      </c>
      <c r="C335" s="42" t="n"/>
      <c r="D335" s="16" t="inlineStr">
        <is>
          <t>G栋前台</t>
        </is>
      </c>
      <c r="E335" s="22" t="inlineStr">
        <is>
          <t>紧急按钮</t>
        </is>
      </c>
      <c r="F335" s="25" t="inlineStr">
        <is>
          <t>24小时</t>
        </is>
      </c>
      <c r="G335" s="25" t="inlineStr">
        <is>
          <t>豪恩                HO-01B+</t>
        </is>
      </c>
      <c r="H335" s="22" t="n">
        <v>34</v>
      </c>
      <c r="I335" s="25" t="inlineStr">
        <is>
          <t>IA-A57/D3</t>
        </is>
      </c>
      <c r="J335" s="42" t="n"/>
      <c r="K335" s="42" t="n"/>
      <c r="L335" s="42" t="n"/>
      <c r="M335" s="42" t="n"/>
      <c r="N335" s="42" t="n"/>
      <c r="O335" s="42" t="n"/>
      <c r="P335" s="13" t="n"/>
      <c r="Q335" s="1">
        <f>B335</f>
        <v/>
      </c>
      <c r="R335" s="1">
        <f>"IA-"&amp;J335</f>
        <v/>
      </c>
      <c r="S335" s="1">
        <f>CONCATENATE(R335,"-",Q335)</f>
        <v/>
      </c>
    </row>
    <row r="336" ht="32.1" customHeight="1" s="38">
      <c r="A336" s="22" t="n">
        <v>333</v>
      </c>
      <c r="B336" s="9" t="inlineStr">
        <is>
          <t>D312</t>
        </is>
      </c>
      <c r="C336" s="25" t="inlineStr">
        <is>
          <t>B01-B1M-2</t>
        </is>
      </c>
      <c r="D336" s="25" t="inlineStr">
        <is>
          <t>A栋B1夹层空调机房</t>
        </is>
      </c>
      <c r="E336" s="22" t="inlineStr">
        <is>
          <t>被动红外／微波双技术探测器</t>
        </is>
      </c>
      <c r="F336" s="25" t="inlineStr">
        <is>
          <t>即时</t>
        </is>
      </c>
      <c r="G336" s="25" t="inlineStr">
        <is>
          <t>BOSCH               ISC-BDL2-WP12G-CHI</t>
        </is>
      </c>
      <c r="H336" s="22" t="n">
        <v>88</v>
      </c>
      <c r="I336" s="25" t="inlineStr">
        <is>
          <t>IA-A58/D1</t>
        </is>
      </c>
      <c r="J336" s="25" t="inlineStr">
        <is>
          <t>IA-A58</t>
        </is>
      </c>
      <c r="K336" s="22" t="inlineStr">
        <is>
          <t>防区地址模块</t>
        </is>
      </c>
      <c r="L336" s="25" t="inlineStr">
        <is>
          <t>BOSCH  DS7432i-CHI</t>
        </is>
      </c>
      <c r="M336" s="22" t="n">
        <v>1</v>
      </c>
      <c r="N336" s="22" t="n"/>
      <c r="O336" s="22" t="n">
        <v>8</v>
      </c>
      <c r="P336" s="13" t="n"/>
      <c r="Q336" s="1">
        <f>B336</f>
        <v/>
      </c>
      <c r="R336" s="1">
        <f>"IA-"&amp;J336</f>
        <v/>
      </c>
      <c r="S336" s="1">
        <f>CONCATENATE(R336,"-",Q336)</f>
        <v/>
      </c>
    </row>
    <row r="337" ht="32.1" customHeight="1" s="38">
      <c r="A337" s="22" t="n">
        <v>334</v>
      </c>
      <c r="B337" s="9" t="inlineStr">
        <is>
          <t>D313</t>
        </is>
      </c>
      <c r="C337" s="25" t="inlineStr">
        <is>
          <t>B01-B1F-1</t>
        </is>
      </c>
      <c r="D337" s="14" t="inlineStr">
        <is>
          <t>A栋B1F通信网络机房西南侧门口</t>
        </is>
      </c>
      <c r="E337" s="22" t="inlineStr">
        <is>
          <t>被动红外／微波双技术探测器</t>
        </is>
      </c>
      <c r="F337" s="25" t="inlineStr">
        <is>
          <t>即时</t>
        </is>
      </c>
      <c r="G337" s="25" t="inlineStr">
        <is>
          <t>BOSCH               ISC-BDL2-WP12G-CHI</t>
        </is>
      </c>
      <c r="H337" s="9" t="n">
        <v>57</v>
      </c>
      <c r="I337" s="14" t="inlineStr">
        <is>
          <t>IA-A59/D1</t>
        </is>
      </c>
      <c r="J337" s="25" t="inlineStr">
        <is>
          <t>IA-A59</t>
        </is>
      </c>
      <c r="K337" s="22" t="inlineStr">
        <is>
          <t>防区地址模块</t>
        </is>
      </c>
      <c r="L337" s="25" t="inlineStr">
        <is>
          <t>BOSCH  DS7432i-CHI</t>
        </is>
      </c>
      <c r="M337" s="22" t="n">
        <v>8</v>
      </c>
      <c r="N337" s="22" t="n"/>
      <c r="O337" s="22" t="n">
        <v>8</v>
      </c>
      <c r="P337" s="13" t="n"/>
      <c r="Q337" s="1">
        <f>B337</f>
        <v/>
      </c>
      <c r="R337" s="1">
        <f>"IA-"&amp;J337</f>
        <v/>
      </c>
      <c r="S337" s="1">
        <f>CONCATENATE(R337,"-",Q337)</f>
        <v/>
      </c>
    </row>
    <row r="338" ht="32.1" customHeight="1" s="38">
      <c r="A338" s="22" t="n">
        <v>335</v>
      </c>
      <c r="B338" s="9" t="inlineStr">
        <is>
          <t>D314</t>
        </is>
      </c>
      <c r="C338" s="43" t="n"/>
      <c r="D338" s="14" t="inlineStr">
        <is>
          <t>A栋B1F热交换机房北侧门口</t>
        </is>
      </c>
      <c r="E338" s="22" t="inlineStr">
        <is>
          <t>被动红外／微波双技术探测器</t>
        </is>
      </c>
      <c r="F338" s="25" t="inlineStr">
        <is>
          <t>即时</t>
        </is>
      </c>
      <c r="G338" s="25" t="inlineStr">
        <is>
          <t>BOSCH               ISC-BDL2-WP12G-CHI</t>
        </is>
      </c>
      <c r="H338" s="9" t="n">
        <v>66</v>
      </c>
      <c r="I338" s="14" t="inlineStr">
        <is>
          <t>IA-A59/D2</t>
        </is>
      </c>
      <c r="J338" s="43" t="n"/>
      <c r="K338" s="43" t="n"/>
      <c r="L338" s="43" t="n"/>
      <c r="M338" s="43" t="n"/>
      <c r="N338" s="43" t="n"/>
      <c r="O338" s="43" t="n"/>
      <c r="P338" s="13" t="n"/>
      <c r="Q338" s="1">
        <f>B338</f>
        <v/>
      </c>
      <c r="R338" s="1">
        <f>"IA-"&amp;J338</f>
        <v/>
      </c>
      <c r="S338" s="1">
        <f>CONCATENATE(R338,"-",Q338)</f>
        <v/>
      </c>
    </row>
    <row r="339" ht="32.1" customHeight="1" s="38">
      <c r="A339" s="22" t="n">
        <v>336</v>
      </c>
      <c r="B339" s="9" t="inlineStr">
        <is>
          <t>D315</t>
        </is>
      </c>
      <c r="C339" s="43" t="n"/>
      <c r="D339" s="14" t="inlineStr">
        <is>
          <t>A栋B1F消防水泵房东南门口</t>
        </is>
      </c>
      <c r="E339" s="22" t="inlineStr">
        <is>
          <t>被动红外／微波双技术探测器</t>
        </is>
      </c>
      <c r="F339" s="25" t="inlineStr">
        <is>
          <t>即时</t>
        </is>
      </c>
      <c r="G339" s="25" t="inlineStr">
        <is>
          <t>BOSCH               ISC-BDL2-WP12G-CHI</t>
        </is>
      </c>
      <c r="H339" s="9" t="n">
        <v>45</v>
      </c>
      <c r="I339" s="14" t="inlineStr">
        <is>
          <t>IA-A59/D3</t>
        </is>
      </c>
      <c r="J339" s="43" t="n"/>
      <c r="K339" s="43" t="n"/>
      <c r="L339" s="43" t="n"/>
      <c r="M339" s="43" t="n"/>
      <c r="N339" s="43" t="n"/>
      <c r="O339" s="43" t="n"/>
      <c r="P339" s="13" t="n"/>
      <c r="Q339" s="1">
        <f>B339</f>
        <v/>
      </c>
      <c r="R339" s="1">
        <f>"IA-"&amp;J339</f>
        <v/>
      </c>
      <c r="S339" s="1">
        <f>CONCATENATE(R339,"-",Q339)</f>
        <v/>
      </c>
    </row>
    <row r="340" ht="32.1" customHeight="1" s="38">
      <c r="A340" s="22" t="n">
        <v>337</v>
      </c>
      <c r="B340" s="9" t="inlineStr">
        <is>
          <t>D316</t>
        </is>
      </c>
      <c r="C340" s="43" t="n"/>
      <c r="D340" s="14" t="inlineStr">
        <is>
          <t>A栋B1F消防水泵房东北门口</t>
        </is>
      </c>
      <c r="E340" s="22" t="inlineStr">
        <is>
          <t>被动红外／微波双技术探测器</t>
        </is>
      </c>
      <c r="F340" s="25" t="inlineStr">
        <is>
          <t>即时</t>
        </is>
      </c>
      <c r="G340" s="25" t="inlineStr">
        <is>
          <t>BOSCH               ISC-BDL2-WP12G-CHI</t>
        </is>
      </c>
      <c r="H340" s="9" t="n">
        <v>75</v>
      </c>
      <c r="I340" s="14" t="inlineStr">
        <is>
          <t>IA-A59/D4</t>
        </is>
      </c>
      <c r="J340" s="43" t="n"/>
      <c r="K340" s="43" t="n"/>
      <c r="L340" s="43" t="n"/>
      <c r="M340" s="43" t="n"/>
      <c r="N340" s="43" t="n"/>
      <c r="O340" s="43" t="n"/>
      <c r="P340" s="13" t="n"/>
      <c r="Q340" s="1">
        <f>B340</f>
        <v/>
      </c>
      <c r="R340" s="1">
        <f>"IA-"&amp;J340</f>
        <v/>
      </c>
      <c r="S340" s="1">
        <f>CONCATENATE(R340,"-",Q340)</f>
        <v/>
      </c>
    </row>
    <row r="341" ht="32.1" customHeight="1" s="38">
      <c r="A341" s="22" t="n">
        <v>338</v>
      </c>
      <c r="B341" s="9" t="inlineStr">
        <is>
          <t>D317</t>
        </is>
      </c>
      <c r="C341" s="43" t="n"/>
      <c r="D341" s="14" t="inlineStr">
        <is>
          <t>A栋B1F热交换机房东侧门口</t>
        </is>
      </c>
      <c r="E341" s="22" t="inlineStr">
        <is>
          <t>被动红外／微波双技术探测器</t>
        </is>
      </c>
      <c r="F341" s="25" t="inlineStr">
        <is>
          <t>即时</t>
        </is>
      </c>
      <c r="G341" s="25" t="inlineStr">
        <is>
          <t>BOSCH               ISC-BDL2-WP12G-CHI</t>
        </is>
      </c>
      <c r="H341" s="9" t="n">
        <v>36</v>
      </c>
      <c r="I341" s="14" t="inlineStr">
        <is>
          <t>IA-A59/D5</t>
        </is>
      </c>
      <c r="J341" s="43" t="n"/>
      <c r="K341" s="43" t="n"/>
      <c r="L341" s="43" t="n"/>
      <c r="M341" s="43" t="n"/>
      <c r="N341" s="43" t="n"/>
      <c r="O341" s="43" t="n"/>
      <c r="P341" s="13" t="n"/>
      <c r="Q341" s="1">
        <f>B341</f>
        <v/>
      </c>
      <c r="R341" s="1">
        <f>"IA-"&amp;J341</f>
        <v/>
      </c>
      <c r="S341" s="1">
        <f>CONCATENATE(R341,"-",Q341)</f>
        <v/>
      </c>
    </row>
    <row r="342" ht="32.1" customHeight="1" s="38">
      <c r="A342" s="22" t="n">
        <v>339</v>
      </c>
      <c r="B342" s="9" t="inlineStr">
        <is>
          <t>D318</t>
        </is>
      </c>
      <c r="C342" s="43" t="n"/>
      <c r="D342" s="14" t="inlineStr">
        <is>
          <t>A栋B1F通讯网络机房东南门口</t>
        </is>
      </c>
      <c r="E342" s="22" t="inlineStr">
        <is>
          <t>被动红外／微波双技术探测器</t>
        </is>
      </c>
      <c r="F342" s="25" t="inlineStr">
        <is>
          <t>即时</t>
        </is>
      </c>
      <c r="G342" s="25" t="inlineStr">
        <is>
          <t>BOSCH               ISC-BDL2-WP12G-CHI</t>
        </is>
      </c>
      <c r="H342" s="9" t="n">
        <v>58</v>
      </c>
      <c r="I342" s="14" t="inlineStr">
        <is>
          <t>IA-A59/D6</t>
        </is>
      </c>
      <c r="J342" s="43" t="n"/>
      <c r="K342" s="43" t="n"/>
      <c r="L342" s="43" t="n"/>
      <c r="M342" s="43" t="n"/>
      <c r="N342" s="43" t="n"/>
      <c r="O342" s="43" t="n"/>
      <c r="P342" s="13" t="n"/>
      <c r="Q342" s="1">
        <f>B342</f>
        <v/>
      </c>
      <c r="R342" s="1">
        <f>"IA-"&amp;J342</f>
        <v/>
      </c>
      <c r="S342" s="1">
        <f>CONCATENATE(R342,"-",Q342)</f>
        <v/>
      </c>
    </row>
    <row r="343" ht="32.1" customHeight="1" s="38">
      <c r="A343" s="22" t="n">
        <v>340</v>
      </c>
      <c r="B343" s="9" t="inlineStr">
        <is>
          <t>D319</t>
        </is>
      </c>
      <c r="C343" s="43" t="n"/>
      <c r="D343" s="14" t="inlineStr">
        <is>
          <t>A栋B1F消防安保</t>
        </is>
      </c>
      <c r="E343" s="22" t="inlineStr">
        <is>
          <t>被动红外／微波双技术探测器</t>
        </is>
      </c>
      <c r="F343" s="25" t="inlineStr">
        <is>
          <t>即时</t>
        </is>
      </c>
      <c r="G343" s="25" t="inlineStr">
        <is>
          <t>BOSCH               ISC-BDL2-WP12G-CHI</t>
        </is>
      </c>
      <c r="H343" s="9" t="n">
        <v>59</v>
      </c>
      <c r="I343" s="14" t="inlineStr">
        <is>
          <t>IA-A59/D7</t>
        </is>
      </c>
      <c r="J343" s="43" t="n"/>
      <c r="K343" s="43" t="n"/>
      <c r="L343" s="43" t="n"/>
      <c r="M343" s="43" t="n"/>
      <c r="N343" s="43" t="n"/>
      <c r="O343" s="43" t="n"/>
      <c r="P343" s="13" t="n"/>
      <c r="Q343" s="1">
        <f>B343</f>
        <v/>
      </c>
      <c r="R343" s="1">
        <f>"IA-"&amp;J343</f>
        <v/>
      </c>
      <c r="S343" s="1">
        <f>CONCATENATE(R343,"-",Q343)</f>
        <v/>
      </c>
    </row>
    <row r="344" ht="32.1" customHeight="1" s="38">
      <c r="A344" s="22" t="n">
        <v>341</v>
      </c>
      <c r="B344" s="9" t="inlineStr">
        <is>
          <t>D320</t>
        </is>
      </c>
      <c r="C344" s="43" t="n"/>
      <c r="D344" s="14" t="inlineStr">
        <is>
          <t>A栋B1F柴油发电机房</t>
        </is>
      </c>
      <c r="E344" s="22" t="inlineStr">
        <is>
          <t>被动红外／微波双技术探测器</t>
        </is>
      </c>
      <c r="F344" s="25" t="inlineStr">
        <is>
          <t>即时</t>
        </is>
      </c>
      <c r="G344" s="25" t="inlineStr">
        <is>
          <t>BOSCH               ISC-BDL2-WP12G-CHI</t>
        </is>
      </c>
      <c r="H344" s="9" t="n">
        <v>65</v>
      </c>
      <c r="I344" s="14" t="inlineStr">
        <is>
          <t>IA-A59/D8</t>
        </is>
      </c>
      <c r="J344" s="42" t="n"/>
      <c r="K344" s="42" t="n"/>
      <c r="L344" s="42" t="n"/>
      <c r="M344" s="42" t="n"/>
      <c r="N344" s="42" t="n"/>
      <c r="O344" s="42" t="n"/>
      <c r="P344" s="13" t="n"/>
      <c r="Q344" s="1">
        <f>B344</f>
        <v/>
      </c>
      <c r="R344" s="1">
        <f>"IA-"&amp;J344</f>
        <v/>
      </c>
      <c r="S344" s="1">
        <f>CONCATENATE(R344,"-",Q344)</f>
        <v/>
      </c>
    </row>
    <row r="345" ht="32.1" customHeight="1" s="38">
      <c r="A345" s="22" t="n">
        <v>342</v>
      </c>
      <c r="B345" s="9" t="inlineStr">
        <is>
          <t>D321</t>
        </is>
      </c>
      <c r="C345" s="43" t="n"/>
      <c r="D345" s="14" t="inlineStr">
        <is>
          <t>A栋B1F空调机房西北门口</t>
        </is>
      </c>
      <c r="E345" s="22" t="inlineStr">
        <is>
          <t>被动红外／微波双技术探测器</t>
        </is>
      </c>
      <c r="F345" s="25" t="inlineStr">
        <is>
          <t>即时</t>
        </is>
      </c>
      <c r="G345" s="25" t="inlineStr">
        <is>
          <t>BOSCH               ISC-BDL2-WP12G-CHI</t>
        </is>
      </c>
      <c r="H345" s="9" t="n">
        <v>63</v>
      </c>
      <c r="I345" s="14" t="inlineStr">
        <is>
          <t>IA-A60/D1</t>
        </is>
      </c>
      <c r="J345" s="25" t="inlineStr">
        <is>
          <t>IA-A60</t>
        </is>
      </c>
      <c r="K345" s="22" t="inlineStr">
        <is>
          <t>防区地址模块</t>
        </is>
      </c>
      <c r="L345" s="25" t="inlineStr">
        <is>
          <t>BOSCH  DS7432i-CHI</t>
        </is>
      </c>
      <c r="M345" s="22" t="n">
        <v>6</v>
      </c>
      <c r="N345" s="22" t="n"/>
      <c r="O345" s="22" t="n">
        <v>8</v>
      </c>
      <c r="P345" s="13" t="n"/>
      <c r="Q345" s="1">
        <f>B345</f>
        <v/>
      </c>
      <c r="R345" s="1">
        <f>"IA-"&amp;J345</f>
        <v/>
      </c>
      <c r="S345" s="1">
        <f>CONCATENATE(R345,"-",Q345)</f>
        <v/>
      </c>
    </row>
    <row r="346" ht="32.1" customHeight="1" s="38">
      <c r="A346" s="22" t="n">
        <v>343</v>
      </c>
      <c r="B346" s="9" t="inlineStr">
        <is>
          <t>D322</t>
        </is>
      </c>
      <c r="C346" s="43" t="n"/>
      <c r="D346" s="14" t="inlineStr">
        <is>
          <t>A栋B1F变配电机房西南门口</t>
        </is>
      </c>
      <c r="E346" s="22" t="inlineStr">
        <is>
          <t>被动红外／微波双技术探测器</t>
        </is>
      </c>
      <c r="F346" s="25" t="inlineStr">
        <is>
          <t>即时</t>
        </is>
      </c>
      <c r="G346" s="25" t="inlineStr">
        <is>
          <t>BOSCH               ISC-BDL2-WP12G-CHI</t>
        </is>
      </c>
      <c r="H346" s="9" t="n">
        <v>23</v>
      </c>
      <c r="I346" s="14" t="inlineStr">
        <is>
          <t>IA-A60/D2</t>
        </is>
      </c>
      <c r="J346" s="43" t="n"/>
      <c r="K346" s="43" t="n"/>
      <c r="L346" s="43" t="n"/>
      <c r="M346" s="43" t="n"/>
      <c r="N346" s="43" t="n"/>
      <c r="O346" s="43" t="n"/>
      <c r="P346" s="13" t="n"/>
      <c r="Q346" s="1">
        <f>B346</f>
        <v/>
      </c>
      <c r="R346" s="1">
        <f>"IA-"&amp;J346</f>
        <v/>
      </c>
      <c r="S346" s="1">
        <f>CONCATENATE(R346,"-",Q346)</f>
        <v/>
      </c>
    </row>
    <row r="347" ht="32.1" customHeight="1" s="38">
      <c r="A347" s="22" t="n">
        <v>344</v>
      </c>
      <c r="B347" s="9" t="inlineStr">
        <is>
          <t>D323</t>
        </is>
      </c>
      <c r="C347" s="43" t="n"/>
      <c r="D347" s="14" t="inlineStr">
        <is>
          <t>A栋B1F空调机房东北门口</t>
        </is>
      </c>
      <c r="E347" s="22" t="inlineStr">
        <is>
          <t>被动红外／微波双技术探测器</t>
        </is>
      </c>
      <c r="F347" s="25" t="inlineStr">
        <is>
          <t>即时</t>
        </is>
      </c>
      <c r="G347" s="25" t="inlineStr">
        <is>
          <t>BOSCH               ISC-BDL2-WP12G-CHI</t>
        </is>
      </c>
      <c r="H347" s="9" t="n">
        <v>27</v>
      </c>
      <c r="I347" s="14" t="inlineStr">
        <is>
          <t>IA-A60/D3</t>
        </is>
      </c>
      <c r="J347" s="43" t="n"/>
      <c r="K347" s="43" t="n"/>
      <c r="L347" s="43" t="n"/>
      <c r="M347" s="43" t="n"/>
      <c r="N347" s="43" t="n"/>
      <c r="O347" s="43" t="n"/>
      <c r="P347" s="13" t="n"/>
      <c r="Q347" s="1">
        <f>B347</f>
        <v/>
      </c>
      <c r="R347" s="1">
        <f>"IA-"&amp;J347</f>
        <v/>
      </c>
      <c r="S347" s="1">
        <f>CONCATENATE(R347,"-",Q347)</f>
        <v/>
      </c>
    </row>
    <row r="348" ht="32.1" customHeight="1" s="38">
      <c r="A348" s="22" t="n">
        <v>345</v>
      </c>
      <c r="B348" s="9" t="inlineStr">
        <is>
          <t>D324</t>
        </is>
      </c>
      <c r="C348" s="43" t="n"/>
      <c r="D348" s="14" t="inlineStr">
        <is>
          <t>A栋B1F变配电机房南门口</t>
        </is>
      </c>
      <c r="E348" s="22" t="inlineStr">
        <is>
          <t>被动红外／微波双技术探测器</t>
        </is>
      </c>
      <c r="F348" s="25" t="inlineStr">
        <is>
          <t>即时</t>
        </is>
      </c>
      <c r="G348" s="25" t="inlineStr">
        <is>
          <t>BOSCH               ISC-BDL2-WP12G-CHI</t>
        </is>
      </c>
      <c r="H348" s="9" t="n">
        <v>94</v>
      </c>
      <c r="I348" s="14" t="inlineStr">
        <is>
          <t>IA-A60/D4</t>
        </is>
      </c>
      <c r="J348" s="43" t="n"/>
      <c r="K348" s="43" t="n"/>
      <c r="L348" s="43" t="n"/>
      <c r="M348" s="43" t="n"/>
      <c r="N348" s="43" t="n"/>
      <c r="O348" s="43" t="n"/>
      <c r="P348" s="13" t="n"/>
      <c r="Q348" s="1">
        <f>B348</f>
        <v/>
      </c>
      <c r="R348" s="1">
        <f>"IA-"&amp;J348</f>
        <v/>
      </c>
      <c r="S348" s="1">
        <f>CONCATENATE(R348,"-",Q348)</f>
        <v/>
      </c>
    </row>
    <row r="349" ht="32.1" customHeight="1" s="38">
      <c r="A349" s="22" t="n">
        <v>346</v>
      </c>
      <c r="B349" s="9" t="inlineStr">
        <is>
          <t>D325</t>
        </is>
      </c>
      <c r="C349" s="43" t="n"/>
      <c r="D349" s="14" t="inlineStr">
        <is>
          <t>A栋B1F变配电机房南2门口</t>
        </is>
      </c>
      <c r="E349" s="22" t="inlineStr">
        <is>
          <t>被动红外／微波双技术探测器</t>
        </is>
      </c>
      <c r="F349" s="25" t="inlineStr">
        <is>
          <t>即时</t>
        </is>
      </c>
      <c r="G349" s="25" t="inlineStr">
        <is>
          <t>BOSCH               ISC-BDL2-WP12G-CHI</t>
        </is>
      </c>
      <c r="H349" s="9" t="n">
        <v>68</v>
      </c>
      <c r="I349" s="14" t="inlineStr">
        <is>
          <t>IA-A60/D5</t>
        </is>
      </c>
      <c r="J349" s="43" t="n"/>
      <c r="K349" s="43" t="n"/>
      <c r="L349" s="43" t="n"/>
      <c r="M349" s="43" t="n"/>
      <c r="N349" s="43" t="n"/>
      <c r="O349" s="43" t="n"/>
      <c r="P349" s="13" t="n"/>
      <c r="Q349" s="1">
        <f>B349</f>
        <v/>
      </c>
      <c r="R349" s="1">
        <f>"IA-"&amp;J349</f>
        <v/>
      </c>
      <c r="S349" s="1">
        <f>CONCATENATE(R349,"-",Q349)</f>
        <v/>
      </c>
    </row>
    <row r="350" ht="32.1" customHeight="1" s="38">
      <c r="A350" s="22" t="n">
        <v>347</v>
      </c>
      <c r="B350" s="9" t="inlineStr">
        <is>
          <t>D326</t>
        </is>
      </c>
      <c r="C350" s="42" t="n"/>
      <c r="D350" s="14" t="inlineStr">
        <is>
          <t>A栋B1F变配电机房东南门口</t>
        </is>
      </c>
      <c r="E350" s="22" t="inlineStr">
        <is>
          <t>被动红外／微波双技术探测器</t>
        </is>
      </c>
      <c r="F350" s="25" t="inlineStr">
        <is>
          <t>即时</t>
        </is>
      </c>
      <c r="G350" s="25" t="inlineStr">
        <is>
          <t>BOSCH               ISC-BDL2-WP12G-CHI</t>
        </is>
      </c>
      <c r="H350" s="9" t="n">
        <v>61</v>
      </c>
      <c r="I350" s="14" t="inlineStr">
        <is>
          <t>IA-A60/D6</t>
        </is>
      </c>
      <c r="J350" s="42" t="n"/>
      <c r="K350" s="42" t="n"/>
      <c r="L350" s="42" t="n"/>
      <c r="M350" s="42" t="n"/>
      <c r="N350" s="42" t="n"/>
      <c r="O350" s="42" t="n"/>
      <c r="P350" s="13" t="n"/>
      <c r="Q350" s="1">
        <f>B350</f>
        <v/>
      </c>
      <c r="R350" s="1">
        <f>"IA-"&amp;J350</f>
        <v/>
      </c>
      <c r="S350" s="1">
        <f>CONCATENATE(R350,"-",Q350)</f>
        <v/>
      </c>
    </row>
    <row r="351" ht="32.1" customHeight="1" s="38">
      <c r="A351" s="22" t="n">
        <v>348</v>
      </c>
      <c r="B351" s="9" t="inlineStr">
        <is>
          <t>D327</t>
        </is>
      </c>
      <c r="C351" s="25" t="inlineStr">
        <is>
          <t>BP1-B1F-1</t>
        </is>
      </c>
      <c r="D351" s="14" t="inlineStr">
        <is>
          <t>AB栋中间B1F锅炉房</t>
        </is>
      </c>
      <c r="E351" s="22" t="inlineStr">
        <is>
          <t>被动红外／微波双技术探测器</t>
        </is>
      </c>
      <c r="F351" s="25" t="inlineStr">
        <is>
          <t>即时</t>
        </is>
      </c>
      <c r="G351" s="25" t="inlineStr">
        <is>
          <t>BOSCH               ISC-BDL2-WP12G-CHI</t>
        </is>
      </c>
      <c r="H351" s="9" t="n">
        <v>26</v>
      </c>
      <c r="I351" s="14" t="inlineStr">
        <is>
          <t>IA-A61/D1</t>
        </is>
      </c>
      <c r="J351" s="25" t="inlineStr">
        <is>
          <t>IA-A61</t>
        </is>
      </c>
      <c r="K351" s="22" t="inlineStr">
        <is>
          <t>防区地址模块</t>
        </is>
      </c>
      <c r="L351" s="25" t="inlineStr">
        <is>
          <t>BOSCH  DS7432i-CHI</t>
        </is>
      </c>
      <c r="M351" s="22" t="n">
        <v>2</v>
      </c>
      <c r="N351" s="22" t="n"/>
      <c r="O351" s="22" t="n">
        <v>8</v>
      </c>
      <c r="P351" s="13" t="n"/>
      <c r="Q351" s="1">
        <f>B351</f>
        <v/>
      </c>
      <c r="R351" s="1">
        <f>"IA-"&amp;J351</f>
        <v/>
      </c>
      <c r="S351" s="1">
        <f>CONCATENATE(R351,"-",Q351)</f>
        <v/>
      </c>
    </row>
    <row r="352" ht="32.1" customHeight="1" s="38">
      <c r="A352" s="22" t="n">
        <v>349</v>
      </c>
      <c r="B352" s="9" t="inlineStr">
        <is>
          <t>D328</t>
        </is>
      </c>
      <c r="C352" s="42" t="n"/>
      <c r="D352" s="14" t="inlineStr">
        <is>
          <t>A栋B1F空调机房</t>
        </is>
      </c>
      <c r="E352" s="22" t="inlineStr">
        <is>
          <t>被动红外／微波双技术探测器</t>
        </is>
      </c>
      <c r="F352" s="25" t="inlineStr">
        <is>
          <t>即时</t>
        </is>
      </c>
      <c r="G352" s="25" t="inlineStr">
        <is>
          <t>BOSCH               ISC-BDL2-WP12G-CHI</t>
        </is>
      </c>
      <c r="H352" s="9" t="n">
        <v>89</v>
      </c>
      <c r="I352" s="14" t="inlineStr">
        <is>
          <t>IA-A61/D2</t>
        </is>
      </c>
      <c r="J352" s="42" t="n"/>
      <c r="K352" s="42" t="n"/>
      <c r="L352" s="42" t="n"/>
      <c r="M352" s="42" t="n"/>
      <c r="N352" s="42" t="n"/>
      <c r="O352" s="42" t="n"/>
      <c r="P352" s="13" t="n"/>
      <c r="Q352" s="1">
        <f>B352</f>
        <v/>
      </c>
      <c r="R352" s="1">
        <f>"IA-"&amp;J352</f>
        <v/>
      </c>
      <c r="S352" s="1">
        <f>CONCATENATE(R352,"-",Q352)</f>
        <v/>
      </c>
    </row>
    <row r="353" ht="32.1" customHeight="1" s="38">
      <c r="A353" s="22" t="n">
        <v>350</v>
      </c>
      <c r="B353" s="9" t="inlineStr">
        <is>
          <t>D329</t>
        </is>
      </c>
      <c r="C353" s="25" t="inlineStr">
        <is>
          <t>B01-B2F-1</t>
        </is>
      </c>
      <c r="D353" s="14" t="inlineStr">
        <is>
          <t>A栋B2F热交换机房东北门口</t>
        </is>
      </c>
      <c r="E353" s="22" t="inlineStr">
        <is>
          <t>被动红外／微波双技术探测器</t>
        </is>
      </c>
      <c r="F353" s="25" t="inlineStr">
        <is>
          <t>即时</t>
        </is>
      </c>
      <c r="G353" s="25" t="inlineStr">
        <is>
          <t>BOSCH               ISC-BDL2-WP12G-CHI</t>
        </is>
      </c>
      <c r="H353" s="9" t="n">
        <v>56</v>
      </c>
      <c r="I353" s="14" t="inlineStr">
        <is>
          <t>IA-A62/D1</t>
        </is>
      </c>
      <c r="J353" s="25" t="inlineStr">
        <is>
          <t>IA-A62</t>
        </is>
      </c>
      <c r="K353" s="22" t="inlineStr">
        <is>
          <t>防区地址模块</t>
        </is>
      </c>
      <c r="L353" s="25" t="inlineStr">
        <is>
          <t>BOSCH  DS7432i-CHI</t>
        </is>
      </c>
      <c r="M353" s="22" t="n">
        <v>5</v>
      </c>
      <c r="N353" s="22" t="n"/>
      <c r="O353" s="22" t="n">
        <v>8</v>
      </c>
      <c r="P353" s="13" t="n"/>
      <c r="Q353" s="1">
        <f>B353</f>
        <v/>
      </c>
      <c r="R353" s="1">
        <f>"IA-"&amp;J353</f>
        <v/>
      </c>
      <c r="S353" s="1">
        <f>CONCATENATE(R353,"-",Q353)</f>
        <v/>
      </c>
    </row>
    <row r="354" ht="32.1" customHeight="1" s="38">
      <c r="A354" s="22" t="n">
        <v>351</v>
      </c>
      <c r="B354" s="9" t="inlineStr">
        <is>
          <t>D330</t>
        </is>
      </c>
      <c r="C354" s="43" t="n"/>
      <c r="D354" s="14" t="inlineStr">
        <is>
          <t>A栋B2F热交换机房东南门口</t>
        </is>
      </c>
      <c r="E354" s="22" t="inlineStr">
        <is>
          <t>被动红外／微波双技术探测器</t>
        </is>
      </c>
      <c r="F354" s="25" t="inlineStr">
        <is>
          <t>即时</t>
        </is>
      </c>
      <c r="G354" s="25" t="inlineStr">
        <is>
          <t>BOSCH               ISC-BDL2-WP12G-CHI</t>
        </is>
      </c>
      <c r="H354" s="9" t="n">
        <v>76</v>
      </c>
      <c r="I354" s="14" t="inlineStr">
        <is>
          <t>IA-A62/D2</t>
        </is>
      </c>
      <c r="J354" s="43" t="n"/>
      <c r="K354" s="43" t="n"/>
      <c r="L354" s="43" t="n"/>
      <c r="M354" s="43" t="n"/>
      <c r="N354" s="43" t="n"/>
      <c r="O354" s="43" t="n"/>
      <c r="P354" s="13" t="n"/>
      <c r="Q354" s="1">
        <f>B354</f>
        <v/>
      </c>
      <c r="R354" s="1">
        <f>"IA-"&amp;J354</f>
        <v/>
      </c>
      <c r="S354" s="1">
        <f>CONCATENATE(R354,"-",Q354)</f>
        <v/>
      </c>
    </row>
    <row r="355" ht="32.1" customHeight="1" s="38">
      <c r="A355" s="22" t="n">
        <v>352</v>
      </c>
      <c r="B355" s="9" t="inlineStr">
        <is>
          <t>D331</t>
        </is>
      </c>
      <c r="C355" s="43" t="n"/>
      <c r="D355" s="14" t="inlineStr">
        <is>
          <t>A栋B2F空调机房（靠近B1P-2电梯）</t>
        </is>
      </c>
      <c r="E355" s="22" t="inlineStr">
        <is>
          <t>被动红外／微波双技术探测器</t>
        </is>
      </c>
      <c r="F355" s="25" t="inlineStr">
        <is>
          <t>即时</t>
        </is>
      </c>
      <c r="G355" s="25" t="inlineStr">
        <is>
          <t>BOSCH               ISC-BDL2-WP12G-CHI</t>
        </is>
      </c>
      <c r="H355" s="9" t="n">
        <v>88</v>
      </c>
      <c r="I355" s="14" t="inlineStr">
        <is>
          <t>IA-A62/D3</t>
        </is>
      </c>
      <c r="J355" s="43" t="n"/>
      <c r="K355" s="43" t="n"/>
      <c r="L355" s="43" t="n"/>
      <c r="M355" s="43" t="n"/>
      <c r="N355" s="43" t="n"/>
      <c r="O355" s="43" t="n"/>
      <c r="P355" s="13" t="n"/>
      <c r="Q355" s="1">
        <f>B355</f>
        <v/>
      </c>
      <c r="R355" s="1">
        <f>"IA-"&amp;J355</f>
        <v/>
      </c>
      <c r="S355" s="1">
        <f>CONCATENATE(R355,"-",Q355)</f>
        <v/>
      </c>
    </row>
    <row r="356" ht="32.1" customHeight="1" s="38">
      <c r="A356" s="22" t="n">
        <v>353</v>
      </c>
      <c r="B356" s="9" t="inlineStr">
        <is>
          <t>D332</t>
        </is>
      </c>
      <c r="C356" s="43" t="n"/>
      <c r="D356" s="14" t="inlineStr">
        <is>
          <t>A栋B2F空调机房西侧门口</t>
        </is>
      </c>
      <c r="E356" s="22" t="inlineStr">
        <is>
          <t>被动红外／微波双技术探测器</t>
        </is>
      </c>
      <c r="F356" s="25" t="inlineStr">
        <is>
          <t>即时</t>
        </is>
      </c>
      <c r="G356" s="25" t="inlineStr">
        <is>
          <t>BOSCH               ISC-BDL2-WP12G-CHI</t>
        </is>
      </c>
      <c r="H356" s="9" t="n">
        <v>55</v>
      </c>
      <c r="I356" s="14" t="inlineStr">
        <is>
          <t>IA-A62/D4</t>
        </is>
      </c>
      <c r="J356" s="43" t="n"/>
      <c r="K356" s="43" t="n"/>
      <c r="L356" s="43" t="n"/>
      <c r="M356" s="43" t="n"/>
      <c r="N356" s="43" t="n"/>
      <c r="O356" s="43" t="n"/>
      <c r="P356" s="13" t="n"/>
      <c r="Q356" s="1">
        <f>B356</f>
        <v/>
      </c>
      <c r="R356" s="1">
        <f>"IA-"&amp;J356</f>
        <v/>
      </c>
      <c r="S356" s="1">
        <f>CONCATENATE(R356,"-",Q356)</f>
        <v/>
      </c>
    </row>
    <row r="357" ht="32.1" customHeight="1" s="38">
      <c r="A357" s="22" t="n">
        <v>354</v>
      </c>
      <c r="B357" s="9" t="inlineStr">
        <is>
          <t>D333</t>
        </is>
      </c>
      <c r="C357" s="42" t="n"/>
      <c r="D357" s="14" t="inlineStr">
        <is>
          <t>A栋B2F空调机房北侧门口</t>
        </is>
      </c>
      <c r="E357" s="22" t="inlineStr">
        <is>
          <t>被动红外／微波双技术探测器</t>
        </is>
      </c>
      <c r="F357" s="25" t="inlineStr">
        <is>
          <t>即时</t>
        </is>
      </c>
      <c r="G357" s="25" t="inlineStr">
        <is>
          <t>BOSCH               ISC-BDL2-WP12G-CHI</t>
        </is>
      </c>
      <c r="H357" s="9" t="n">
        <v>34</v>
      </c>
      <c r="I357" s="14" t="inlineStr">
        <is>
          <t>IA-A62/D5</t>
        </is>
      </c>
      <c r="J357" s="42" t="n"/>
      <c r="K357" s="42" t="n"/>
      <c r="L357" s="42" t="n"/>
      <c r="M357" s="42" t="n"/>
      <c r="N357" s="42" t="n"/>
      <c r="O357" s="42" t="n"/>
      <c r="P357" s="13" t="n"/>
      <c r="Q357" s="1">
        <f>B357</f>
        <v/>
      </c>
      <c r="R357" s="1">
        <f>"IA-"&amp;J357</f>
        <v/>
      </c>
      <c r="S357" s="1">
        <f>CONCATENATE(R357,"-",Q357)</f>
        <v/>
      </c>
    </row>
    <row r="358" ht="32.1" customHeight="1" s="38">
      <c r="A358" s="22" t="n">
        <v>355</v>
      </c>
      <c r="B358" s="9" t="inlineStr">
        <is>
          <t>D334</t>
        </is>
      </c>
      <c r="C358" s="25" t="inlineStr">
        <is>
          <t>B01-B2F-2</t>
        </is>
      </c>
      <c r="D358" s="14" t="inlineStr">
        <is>
          <t>A栋B2F生活水泵房北侧门口</t>
        </is>
      </c>
      <c r="E358" s="22" t="inlineStr">
        <is>
          <t>被动红外／微波双技术探测器</t>
        </is>
      </c>
      <c r="F358" s="25" t="inlineStr">
        <is>
          <t>即时</t>
        </is>
      </c>
      <c r="G358" s="25" t="inlineStr">
        <is>
          <t>BOSCH               ISC-BDL2-WP12G-CHI</t>
        </is>
      </c>
      <c r="H358" s="9" t="n">
        <v>39</v>
      </c>
      <c r="I358" s="14" t="inlineStr">
        <is>
          <t>IA-A63/D1</t>
        </is>
      </c>
      <c r="J358" s="25" t="inlineStr">
        <is>
          <t>IA-A63</t>
        </is>
      </c>
      <c r="K358" s="22" t="inlineStr">
        <is>
          <t>防区地址模块</t>
        </is>
      </c>
      <c r="L358" s="25" t="inlineStr">
        <is>
          <t>BOSCH  DS7432i-CHI</t>
        </is>
      </c>
      <c r="M358" s="22" t="n">
        <v>2</v>
      </c>
      <c r="N358" s="22" t="n"/>
      <c r="O358" s="22" t="n">
        <v>8</v>
      </c>
      <c r="P358" s="13" t="n"/>
      <c r="Q358" s="1">
        <f>B358</f>
        <v/>
      </c>
      <c r="R358" s="1">
        <f>"IA-"&amp;J358</f>
        <v/>
      </c>
      <c r="S358" s="1">
        <f>CONCATENATE(R358,"-",Q358)</f>
        <v/>
      </c>
    </row>
    <row r="359" ht="32.1" customHeight="1" s="38">
      <c r="A359" s="22" t="n">
        <v>356</v>
      </c>
      <c r="B359" s="9" t="inlineStr">
        <is>
          <t>D335</t>
        </is>
      </c>
      <c r="C359" s="42" t="n"/>
      <c r="D359" s="14" t="inlineStr">
        <is>
          <t>A栋B2F生活水泵房南侧门口</t>
        </is>
      </c>
      <c r="E359" s="22" t="inlineStr">
        <is>
          <t>被动红外／微波双技术探测器</t>
        </is>
      </c>
      <c r="F359" s="25" t="inlineStr">
        <is>
          <t>即时</t>
        </is>
      </c>
      <c r="G359" s="25" t="inlineStr">
        <is>
          <t>BOSCH               ISC-BDL2-WP12G-CHI</t>
        </is>
      </c>
      <c r="H359" s="9" t="n">
        <v>38</v>
      </c>
      <c r="I359" s="14" t="inlineStr">
        <is>
          <t>IA-A63/D2</t>
        </is>
      </c>
      <c r="J359" s="42" t="n"/>
      <c r="K359" s="42" t="n"/>
      <c r="L359" s="42" t="n"/>
      <c r="M359" s="42" t="n"/>
      <c r="N359" s="42" t="n"/>
      <c r="O359" s="42" t="n"/>
      <c r="P359" s="13" t="n"/>
      <c r="Q359" s="1">
        <f>B359</f>
        <v/>
      </c>
      <c r="R359" s="1">
        <f>"IA-"&amp;J359</f>
        <v/>
      </c>
      <c r="S359" s="1">
        <f>CONCATENATE(R359,"-",Q359)</f>
        <v/>
      </c>
    </row>
    <row r="360" ht="32.1" customHeight="1" s="38">
      <c r="A360" s="22" t="n">
        <v>357</v>
      </c>
      <c r="B360" s="9" t="inlineStr">
        <is>
          <t>D336</t>
        </is>
      </c>
      <c r="C360" s="25" t="inlineStr">
        <is>
          <t>A01-B1M-1</t>
        </is>
      </c>
      <c r="D360" s="14" t="inlineStr">
        <is>
          <t>B栋B1夹层北面空调机房北侧门口</t>
        </is>
      </c>
      <c r="E360" s="22" t="inlineStr">
        <is>
          <t>被动红外／微波双技术探测器</t>
        </is>
      </c>
      <c r="F360" s="25" t="inlineStr">
        <is>
          <t>即时</t>
        </is>
      </c>
      <c r="G360" s="25" t="inlineStr">
        <is>
          <t>BOSCH               ISC-BDL2-WP12G-CHI</t>
        </is>
      </c>
      <c r="H360" s="9" t="n">
        <v>77</v>
      </c>
      <c r="I360" s="14" t="inlineStr">
        <is>
          <t>IA-A64/D1</t>
        </is>
      </c>
      <c r="J360" s="25" t="inlineStr">
        <is>
          <t>IA-A64</t>
        </is>
      </c>
      <c r="K360" s="22" t="inlineStr">
        <is>
          <t>防区地址模块</t>
        </is>
      </c>
      <c r="L360" s="25" t="inlineStr">
        <is>
          <t>BOSCH  DS7432i-CHI</t>
        </is>
      </c>
      <c r="M360" s="22" t="n">
        <v>4</v>
      </c>
      <c r="N360" s="22" t="n"/>
      <c r="O360" s="22" t="n">
        <v>8</v>
      </c>
      <c r="P360" s="13" t="n"/>
      <c r="Q360" s="1">
        <f>B360</f>
        <v/>
      </c>
      <c r="R360" s="1">
        <f>"IA-"&amp;J360</f>
        <v/>
      </c>
      <c r="S360" s="1">
        <f>CONCATENATE(R360,"-",Q360)</f>
        <v/>
      </c>
    </row>
    <row r="361" ht="32.1" customHeight="1" s="38">
      <c r="A361" s="22" t="n">
        <v>358</v>
      </c>
      <c r="B361" s="9" t="inlineStr">
        <is>
          <t>D337</t>
        </is>
      </c>
      <c r="C361" s="43" t="n"/>
      <c r="D361" s="14" t="inlineStr">
        <is>
          <t>B栋B1夹层南面空调机房西侧门口</t>
        </is>
      </c>
      <c r="E361" s="22" t="inlineStr">
        <is>
          <t>被动红外／微波双技术探测器</t>
        </is>
      </c>
      <c r="F361" s="25" t="inlineStr">
        <is>
          <t>即时</t>
        </is>
      </c>
      <c r="G361" s="25" t="inlineStr">
        <is>
          <t>BOSCH               ISC-BDL2-WP12G-CHI</t>
        </is>
      </c>
      <c r="H361" s="9" t="n">
        <v>79</v>
      </c>
      <c r="I361" s="14" t="inlineStr">
        <is>
          <t>IA-A64/D2</t>
        </is>
      </c>
      <c r="J361" s="43" t="n"/>
      <c r="K361" s="43" t="n"/>
      <c r="L361" s="43" t="n"/>
      <c r="M361" s="43" t="n"/>
      <c r="N361" s="43" t="n"/>
      <c r="O361" s="43" t="n"/>
      <c r="P361" s="13" t="n"/>
      <c r="Q361" s="1">
        <f>B361</f>
        <v/>
      </c>
      <c r="R361" s="1">
        <f>"IA-"&amp;J361</f>
        <v/>
      </c>
      <c r="S361" s="1">
        <f>CONCATENATE(R361,"-",Q361)</f>
        <v/>
      </c>
    </row>
    <row r="362" ht="32.1" customHeight="1" s="38">
      <c r="A362" s="22" t="n">
        <v>359</v>
      </c>
      <c r="B362" s="9" t="inlineStr">
        <is>
          <t>D338</t>
        </is>
      </c>
      <c r="C362" s="43" t="n"/>
      <c r="D362" s="14" t="inlineStr">
        <is>
          <t>B栋B1夹层南面空调机房东侧门口</t>
        </is>
      </c>
      <c r="E362" s="22" t="inlineStr">
        <is>
          <t>被动红外／微波双技术探测器</t>
        </is>
      </c>
      <c r="F362" s="25" t="inlineStr">
        <is>
          <t>即时</t>
        </is>
      </c>
      <c r="G362" s="25" t="inlineStr">
        <is>
          <t>BOSCH               ISC-BDL2-WP12G-CHI</t>
        </is>
      </c>
      <c r="H362" s="9" t="n">
        <v>54</v>
      </c>
      <c r="I362" s="14" t="inlineStr">
        <is>
          <t>IA-A64/D3</t>
        </is>
      </c>
      <c r="J362" s="43" t="n"/>
      <c r="K362" s="43" t="n"/>
      <c r="L362" s="43" t="n"/>
      <c r="M362" s="43" t="n"/>
      <c r="N362" s="43" t="n"/>
      <c r="O362" s="43" t="n"/>
      <c r="P362" s="13" t="n"/>
      <c r="Q362" s="1">
        <f>B362</f>
        <v/>
      </c>
      <c r="R362" s="1">
        <f>"IA-"&amp;J362</f>
        <v/>
      </c>
      <c r="S362" s="1">
        <f>CONCATENATE(R362,"-",Q362)</f>
        <v/>
      </c>
    </row>
    <row r="363" ht="32.1" customHeight="1" s="38">
      <c r="A363" s="22" t="n">
        <v>360</v>
      </c>
      <c r="B363" s="9" t="inlineStr">
        <is>
          <t>D339</t>
        </is>
      </c>
      <c r="C363" s="42" t="n"/>
      <c r="D363" s="14" t="inlineStr">
        <is>
          <t>B栋B1夹层北面空调机房南侧门口</t>
        </is>
      </c>
      <c r="E363" s="22" t="inlineStr">
        <is>
          <t>被动红外／微波双技术探测器</t>
        </is>
      </c>
      <c r="F363" s="25" t="inlineStr">
        <is>
          <t>即时</t>
        </is>
      </c>
      <c r="G363" s="25" t="inlineStr">
        <is>
          <t>BOSCH               ISC-BDL2-WP12G-CHI</t>
        </is>
      </c>
      <c r="H363" s="9" t="n">
        <v>68</v>
      </c>
      <c r="I363" s="14" t="inlineStr">
        <is>
          <t>IA-A64/D4</t>
        </is>
      </c>
      <c r="J363" s="42" t="n"/>
      <c r="K363" s="42" t="n"/>
      <c r="L363" s="42" t="n"/>
      <c r="M363" s="42" t="n"/>
      <c r="N363" s="42" t="n"/>
      <c r="O363" s="42" t="n"/>
      <c r="P363" s="13" t="n"/>
      <c r="Q363" s="1">
        <f>B363</f>
        <v/>
      </c>
      <c r="R363" s="1">
        <f>"IA-"&amp;J363</f>
        <v/>
      </c>
      <c r="S363" s="1">
        <f>CONCATENATE(R363,"-",Q363)</f>
        <v/>
      </c>
    </row>
    <row r="364" ht="32.1" customHeight="1" s="38">
      <c r="A364" s="22" t="n">
        <v>361</v>
      </c>
      <c r="B364" s="9" t="inlineStr">
        <is>
          <t>D340</t>
        </is>
      </c>
      <c r="C364" s="25" t="inlineStr">
        <is>
          <t>A01-B1F-1</t>
        </is>
      </c>
      <c r="D364" s="14" t="inlineStr">
        <is>
          <t>B栋B1F变配电机房西侧门口</t>
        </is>
      </c>
      <c r="E364" s="22" t="inlineStr">
        <is>
          <t>被动红外／微波双技术探测器</t>
        </is>
      </c>
      <c r="F364" s="25" t="inlineStr">
        <is>
          <t>即时</t>
        </is>
      </c>
      <c r="G364" s="25" t="inlineStr">
        <is>
          <t>BOSCH               ISC-BDL2-WP12G-CHI</t>
        </is>
      </c>
      <c r="H364" s="9" t="n">
        <v>58</v>
      </c>
      <c r="I364" s="14" t="inlineStr">
        <is>
          <t>IA-A65/D1</t>
        </is>
      </c>
      <c r="J364" s="25" t="inlineStr">
        <is>
          <t>IA-A65</t>
        </is>
      </c>
      <c r="K364" s="22" t="inlineStr">
        <is>
          <t>防区地址模块</t>
        </is>
      </c>
      <c r="L364" s="25" t="inlineStr">
        <is>
          <t>BOSCH  DS7432i-CHI</t>
        </is>
      </c>
      <c r="M364" s="22" t="n">
        <v>8</v>
      </c>
      <c r="N364" s="22" t="n"/>
      <c r="O364" s="22" t="n">
        <v>8</v>
      </c>
      <c r="P364" s="13" t="n"/>
      <c r="Q364" s="1">
        <f>B364</f>
        <v/>
      </c>
      <c r="R364" s="1">
        <f>"IA-"&amp;J364</f>
        <v/>
      </c>
      <c r="S364" s="1">
        <f>CONCATENATE(R364,"-",Q364)</f>
        <v/>
      </c>
    </row>
    <row r="365" ht="32.1" customHeight="1" s="38">
      <c r="A365" s="22" t="n">
        <v>362</v>
      </c>
      <c r="B365" s="9" t="inlineStr">
        <is>
          <t>D341</t>
        </is>
      </c>
      <c r="C365" s="43" t="n"/>
      <c r="D365" s="14" t="inlineStr">
        <is>
          <t>B栋B1F运营商机房西</t>
        </is>
      </c>
      <c r="E365" s="22" t="inlineStr">
        <is>
          <t>被动红外／微波双技术探测器</t>
        </is>
      </c>
      <c r="F365" s="25" t="inlineStr">
        <is>
          <t>即时</t>
        </is>
      </c>
      <c r="G365" s="25" t="inlineStr">
        <is>
          <t>BOSCH               ISC-BDL2-WP12G-CHI</t>
        </is>
      </c>
      <c r="H365" s="9" t="n">
        <v>58</v>
      </c>
      <c r="I365" s="14" t="inlineStr">
        <is>
          <t>IA-A65/D2</t>
        </is>
      </c>
      <c r="J365" s="43" t="n"/>
      <c r="K365" s="43" t="n"/>
      <c r="L365" s="43" t="n"/>
      <c r="M365" s="43" t="n"/>
      <c r="N365" s="43" t="n"/>
      <c r="O365" s="43" t="n"/>
      <c r="P365" s="13" t="n"/>
      <c r="Q365" s="1">
        <f>B365</f>
        <v/>
      </c>
      <c r="R365" s="1">
        <f>"IA-"&amp;J365</f>
        <v/>
      </c>
      <c r="S365" s="1">
        <f>CONCATENATE(R365,"-",Q365)</f>
        <v/>
      </c>
    </row>
    <row r="366" ht="32.1" customHeight="1" s="38">
      <c r="A366" s="22" t="n">
        <v>363</v>
      </c>
      <c r="B366" s="9" t="inlineStr">
        <is>
          <t>D342</t>
        </is>
      </c>
      <c r="C366" s="43" t="n"/>
      <c r="D366" s="14" t="inlineStr">
        <is>
          <t>B栋B1F运营商机房北</t>
        </is>
      </c>
      <c r="E366" s="22" t="inlineStr">
        <is>
          <t>被动红外／微波双技术探测器</t>
        </is>
      </c>
      <c r="F366" s="25" t="inlineStr">
        <is>
          <t>即时</t>
        </is>
      </c>
      <c r="G366" s="25" t="inlineStr">
        <is>
          <t>BOSCH               ISC-BDL2-WP12G-CHI</t>
        </is>
      </c>
      <c r="H366" s="9" t="n">
        <v>29</v>
      </c>
      <c r="I366" s="14" t="inlineStr">
        <is>
          <t>IA-A65/D3</t>
        </is>
      </c>
      <c r="J366" s="43" t="n"/>
      <c r="K366" s="43" t="n"/>
      <c r="L366" s="43" t="n"/>
      <c r="M366" s="43" t="n"/>
      <c r="N366" s="43" t="n"/>
      <c r="O366" s="43" t="n"/>
      <c r="P366" s="13" t="n"/>
      <c r="Q366" s="1">
        <f>B366</f>
        <v/>
      </c>
      <c r="R366" s="1">
        <f>"IA-"&amp;J366</f>
        <v/>
      </c>
      <c r="S366" s="1">
        <f>CONCATENATE(R366,"-",Q366)</f>
        <v/>
      </c>
    </row>
    <row r="367" ht="32.1" customHeight="1" s="38">
      <c r="A367" s="22" t="n">
        <v>364</v>
      </c>
      <c r="B367" s="9" t="inlineStr">
        <is>
          <t>D343</t>
        </is>
      </c>
      <c r="C367" s="43" t="n"/>
      <c r="D367" s="14" t="inlineStr">
        <is>
          <t>B栋B1F运营商机房南</t>
        </is>
      </c>
      <c r="E367" s="22" t="inlineStr">
        <is>
          <t>被动红外／微波双技术探测器</t>
        </is>
      </c>
      <c r="F367" s="25" t="inlineStr">
        <is>
          <t>即时</t>
        </is>
      </c>
      <c r="G367" s="25" t="inlineStr">
        <is>
          <t>BOSCH               ISC-BDL2-WP12G-CHI</t>
        </is>
      </c>
      <c r="H367" s="9" t="n">
        <v>56</v>
      </c>
      <c r="I367" s="14" t="inlineStr">
        <is>
          <t>IA-A65/D4</t>
        </is>
      </c>
      <c r="J367" s="43" t="n"/>
      <c r="K367" s="43" t="n"/>
      <c r="L367" s="43" t="n"/>
      <c r="M367" s="43" t="n"/>
      <c r="N367" s="43" t="n"/>
      <c r="O367" s="43" t="n"/>
      <c r="P367" s="13" t="n"/>
      <c r="Q367" s="1">
        <f>B367</f>
        <v/>
      </c>
      <c r="R367" s="1">
        <f>"IA-"&amp;J367</f>
        <v/>
      </c>
      <c r="S367" s="1">
        <f>CONCATENATE(R367,"-",Q367)</f>
        <v/>
      </c>
    </row>
    <row r="368" ht="32.1" customHeight="1" s="38">
      <c r="A368" s="22" t="n">
        <v>365</v>
      </c>
      <c r="B368" s="9" t="inlineStr">
        <is>
          <t>D344</t>
        </is>
      </c>
      <c r="C368" s="43" t="n"/>
      <c r="D368" s="14" t="inlineStr">
        <is>
          <t>B栋B1F中心数据机房北侧门口</t>
        </is>
      </c>
      <c r="E368" s="22" t="inlineStr">
        <is>
          <t>被动红外／微波双技术探测器</t>
        </is>
      </c>
      <c r="F368" s="25" t="inlineStr">
        <is>
          <t>即时</t>
        </is>
      </c>
      <c r="G368" s="25" t="inlineStr">
        <is>
          <t>BOSCH               ISC-BDL2-WP12G-CHI</t>
        </is>
      </c>
      <c r="H368" s="9" t="n">
        <v>33</v>
      </c>
      <c r="I368" s="14" t="inlineStr">
        <is>
          <t>IA-A65/D5</t>
        </is>
      </c>
      <c r="J368" s="43" t="n"/>
      <c r="K368" s="43" t="n"/>
      <c r="L368" s="43" t="n"/>
      <c r="M368" s="43" t="n"/>
      <c r="N368" s="43" t="n"/>
      <c r="O368" s="43" t="n"/>
      <c r="P368" s="13" t="n"/>
      <c r="Q368" s="1">
        <f>B368</f>
        <v/>
      </c>
      <c r="R368" s="1">
        <f>"IA-"&amp;J368</f>
        <v/>
      </c>
      <c r="S368" s="1">
        <f>CONCATENATE(R368,"-",Q368)</f>
        <v/>
      </c>
    </row>
    <row r="369" ht="32.1" customHeight="1" s="38">
      <c r="A369" s="22" t="n">
        <v>366</v>
      </c>
      <c r="B369" s="9" t="inlineStr">
        <is>
          <t>D345</t>
        </is>
      </c>
      <c r="C369" s="43" t="n"/>
      <c r="D369" s="14" t="inlineStr">
        <is>
          <t>B栋B1F中心数据机房东北侧门口</t>
        </is>
      </c>
      <c r="E369" s="22" t="inlineStr">
        <is>
          <t>被动红外／微波双技术探测器</t>
        </is>
      </c>
      <c r="F369" s="25" t="inlineStr">
        <is>
          <t>即时</t>
        </is>
      </c>
      <c r="G369" s="25" t="inlineStr">
        <is>
          <t>BOSCH               ISC-BDL2-WP12G-CHI</t>
        </is>
      </c>
      <c r="H369" s="9" t="n">
        <v>37</v>
      </c>
      <c r="I369" s="14" t="inlineStr">
        <is>
          <t>IA-A65/D6</t>
        </is>
      </c>
      <c r="J369" s="43" t="n"/>
      <c r="K369" s="43" t="n"/>
      <c r="L369" s="43" t="n"/>
      <c r="M369" s="43" t="n"/>
      <c r="N369" s="43" t="n"/>
      <c r="O369" s="43" t="n"/>
      <c r="P369" s="13" t="n"/>
      <c r="Q369" s="1">
        <f>B369</f>
        <v/>
      </c>
      <c r="R369" s="1">
        <f>"IA-"&amp;J369</f>
        <v/>
      </c>
      <c r="S369" s="1">
        <f>CONCATENATE(R369,"-",Q369)</f>
        <v/>
      </c>
    </row>
    <row r="370" ht="32.1" customHeight="1" s="38">
      <c r="A370" s="22" t="n">
        <v>367</v>
      </c>
      <c r="B370" s="9" t="inlineStr">
        <is>
          <t>D346</t>
        </is>
      </c>
      <c r="C370" s="43" t="n"/>
      <c r="D370" s="14" t="inlineStr">
        <is>
          <t>B栋B1F中心数据机房东南侧门口</t>
        </is>
      </c>
      <c r="E370" s="22" t="inlineStr">
        <is>
          <t>被动红外／微波双技术探测器</t>
        </is>
      </c>
      <c r="F370" s="25" t="inlineStr">
        <is>
          <t>即时</t>
        </is>
      </c>
      <c r="G370" s="25" t="inlineStr">
        <is>
          <t>BOSCH               ISC-BDL2-WP12G-CHI</t>
        </is>
      </c>
      <c r="H370" s="9" t="n">
        <v>59</v>
      </c>
      <c r="I370" s="14" t="inlineStr">
        <is>
          <t>IA-A65/D7</t>
        </is>
      </c>
      <c r="J370" s="43" t="n"/>
      <c r="K370" s="43" t="n"/>
      <c r="L370" s="43" t="n"/>
      <c r="M370" s="43" t="n"/>
      <c r="N370" s="43" t="n"/>
      <c r="O370" s="43" t="n"/>
      <c r="P370" s="13" t="n"/>
      <c r="Q370" s="1">
        <f>B370</f>
        <v/>
      </c>
      <c r="R370" s="1">
        <f>"IA-"&amp;J370</f>
        <v/>
      </c>
      <c r="S370" s="1">
        <f>CONCATENATE(R370,"-",Q370)</f>
        <v/>
      </c>
    </row>
    <row r="371" ht="32.1" customHeight="1" s="38">
      <c r="A371" s="22" t="n">
        <v>368</v>
      </c>
      <c r="B371" s="9" t="inlineStr">
        <is>
          <t>D347</t>
        </is>
      </c>
      <c r="C371" s="43" t="n"/>
      <c r="D371" s="14" t="inlineStr">
        <is>
          <t>B栋B1F备用数据机房北侧门口</t>
        </is>
      </c>
      <c r="E371" s="22" t="inlineStr">
        <is>
          <t>被动红外／微波双技术探测器</t>
        </is>
      </c>
      <c r="F371" s="25" t="inlineStr">
        <is>
          <t>即时</t>
        </is>
      </c>
      <c r="G371" s="25" t="inlineStr">
        <is>
          <t>BOSCH               ISC-BDL2-WP12G-CHI</t>
        </is>
      </c>
      <c r="H371" s="9" t="n">
        <v>53</v>
      </c>
      <c r="I371" s="14" t="inlineStr">
        <is>
          <t>IA-A65/D8</t>
        </is>
      </c>
      <c r="J371" s="42" t="n"/>
      <c r="K371" s="42" t="n"/>
      <c r="L371" s="42" t="n"/>
      <c r="M371" s="42" t="n"/>
      <c r="N371" s="42" t="n"/>
      <c r="O371" s="42" t="n"/>
      <c r="P371" s="13" t="n"/>
      <c r="Q371" s="1">
        <f>B371</f>
        <v/>
      </c>
      <c r="R371" s="1">
        <f>"IA-"&amp;J371</f>
        <v/>
      </c>
      <c r="S371" s="1">
        <f>CONCATENATE(R371,"-",Q371)</f>
        <v/>
      </c>
    </row>
    <row r="372" ht="32.1" customHeight="1" s="38">
      <c r="A372" s="22" t="n">
        <v>369</v>
      </c>
      <c r="B372" s="9" t="inlineStr">
        <is>
          <t>D348</t>
        </is>
      </c>
      <c r="C372" s="43" t="n"/>
      <c r="D372" s="14" t="inlineStr">
        <is>
          <t>B栋B1F备用数据机房南侧门口</t>
        </is>
      </c>
      <c r="E372" s="22" t="inlineStr">
        <is>
          <t>被动红外／微波双技术探测器</t>
        </is>
      </c>
      <c r="F372" s="25" t="inlineStr">
        <is>
          <t>即时</t>
        </is>
      </c>
      <c r="G372" s="25" t="inlineStr">
        <is>
          <t>BOSCH               ISC-BDL2-WP12G-CHI</t>
        </is>
      </c>
      <c r="H372" s="9" t="n">
        <v>26</v>
      </c>
      <c r="I372" s="14" t="inlineStr">
        <is>
          <t>IA-A66/D1</t>
        </is>
      </c>
      <c r="J372" s="25" t="inlineStr">
        <is>
          <t>IA-A66</t>
        </is>
      </c>
      <c r="K372" s="22" t="inlineStr">
        <is>
          <t>防区地址模块</t>
        </is>
      </c>
      <c r="L372" s="25" t="inlineStr">
        <is>
          <t>BOSCH  DS7432i-CHI</t>
        </is>
      </c>
      <c r="M372" s="22" t="n">
        <v>7</v>
      </c>
      <c r="N372" s="22" t="n"/>
      <c r="O372" s="22" t="n">
        <v>8</v>
      </c>
      <c r="P372" s="13" t="n"/>
      <c r="Q372" s="1">
        <f>B372</f>
        <v/>
      </c>
      <c r="R372" s="1">
        <f>"IA-"&amp;J372</f>
        <v/>
      </c>
      <c r="S372" s="1">
        <f>CONCATENATE(R372,"-",Q372)</f>
        <v/>
      </c>
    </row>
    <row r="373" ht="32.1" customHeight="1" s="38">
      <c r="A373" s="22" t="n">
        <v>370</v>
      </c>
      <c r="B373" s="9" t="inlineStr">
        <is>
          <t>D349</t>
        </is>
      </c>
      <c r="C373" s="43" t="n"/>
      <c r="D373" s="14" t="inlineStr">
        <is>
          <t>B栋B1F变配电机房东侧门口</t>
        </is>
      </c>
      <c r="E373" s="22" t="inlineStr">
        <is>
          <t>被动红外／微波双技术探测器</t>
        </is>
      </c>
      <c r="F373" s="25" t="inlineStr">
        <is>
          <t>即时</t>
        </is>
      </c>
      <c r="G373" s="25" t="inlineStr">
        <is>
          <t>BOSCH               ISC-BDL2-WP12G-CHI</t>
        </is>
      </c>
      <c r="H373" s="9" t="n">
        <v>54</v>
      </c>
      <c r="I373" s="14" t="inlineStr">
        <is>
          <t>IA-A66/D2</t>
        </is>
      </c>
      <c r="J373" s="43" t="n"/>
      <c r="K373" s="43" t="n"/>
      <c r="L373" s="43" t="n"/>
      <c r="M373" s="43" t="n"/>
      <c r="N373" s="43" t="n"/>
      <c r="O373" s="43" t="n"/>
      <c r="P373" s="13" t="n"/>
      <c r="Q373" s="1">
        <f>B373</f>
        <v/>
      </c>
      <c r="R373" s="1">
        <f>"IA-"&amp;J373</f>
        <v/>
      </c>
      <c r="S373" s="1">
        <f>CONCATENATE(R373,"-",Q373)</f>
        <v/>
      </c>
    </row>
    <row r="374" ht="32.1" customHeight="1" s="38">
      <c r="A374" s="22" t="n">
        <v>371</v>
      </c>
      <c r="B374" s="9" t="inlineStr">
        <is>
          <t>D350</t>
        </is>
      </c>
      <c r="C374" s="43" t="n"/>
      <c r="D374" s="14" t="inlineStr">
        <is>
          <t>B栋B1F热交换机房西侧门口</t>
        </is>
      </c>
      <c r="E374" s="22" t="inlineStr">
        <is>
          <t>被动红外／微波双技术探测器</t>
        </is>
      </c>
      <c r="F374" s="25" t="inlineStr">
        <is>
          <t>即时</t>
        </is>
      </c>
      <c r="G374" s="25" t="inlineStr">
        <is>
          <t>BOSCH               ISC-BDL2-WP12G-CHI</t>
        </is>
      </c>
      <c r="H374" s="9" t="n">
        <v>72</v>
      </c>
      <c r="I374" s="14" t="inlineStr">
        <is>
          <t>IA-A66/D3</t>
        </is>
      </c>
      <c r="J374" s="43" t="n"/>
      <c r="K374" s="43" t="n"/>
      <c r="L374" s="43" t="n"/>
      <c r="M374" s="43" t="n"/>
      <c r="N374" s="43" t="n"/>
      <c r="O374" s="43" t="n"/>
      <c r="P374" s="13" t="n"/>
      <c r="Q374" s="1">
        <f>B374</f>
        <v/>
      </c>
      <c r="R374" s="1">
        <f>"IA-"&amp;J374</f>
        <v/>
      </c>
      <c r="S374" s="1">
        <f>CONCATENATE(R374,"-",Q374)</f>
        <v/>
      </c>
    </row>
    <row r="375" ht="32.1" customHeight="1" s="38">
      <c r="A375" s="22" t="n">
        <v>372</v>
      </c>
      <c r="B375" s="9" t="inlineStr">
        <is>
          <t>D351</t>
        </is>
      </c>
      <c r="C375" s="43" t="n"/>
      <c r="D375" s="14" t="inlineStr">
        <is>
          <t>B栋B1F热交换机房东侧门口</t>
        </is>
      </c>
      <c r="E375" s="22" t="inlineStr">
        <is>
          <t>被动红外／微波双技术探测器</t>
        </is>
      </c>
      <c r="F375" s="25" t="inlineStr">
        <is>
          <t>即时</t>
        </is>
      </c>
      <c r="G375" s="25" t="inlineStr">
        <is>
          <t>BOSCH               ISC-BDL2-WP12G-CHI</t>
        </is>
      </c>
      <c r="H375" s="9" t="n">
        <v>53</v>
      </c>
      <c r="I375" s="14" t="inlineStr">
        <is>
          <t>IA-A66/D4</t>
        </is>
      </c>
      <c r="J375" s="43" t="n"/>
      <c r="K375" s="43" t="n"/>
      <c r="L375" s="43" t="n"/>
      <c r="M375" s="43" t="n"/>
      <c r="N375" s="43" t="n"/>
      <c r="O375" s="43" t="n"/>
      <c r="P375" s="13" t="n"/>
      <c r="Q375" s="1">
        <f>B375</f>
        <v/>
      </c>
      <c r="R375" s="1">
        <f>"IA-"&amp;J375</f>
        <v/>
      </c>
      <c r="S375" s="1">
        <f>CONCATENATE(R375,"-",Q375)</f>
        <v/>
      </c>
    </row>
    <row r="376" ht="32.1" customHeight="1" s="38">
      <c r="A376" s="22" t="n">
        <v>373</v>
      </c>
      <c r="B376" s="9" t="inlineStr">
        <is>
          <t>D352</t>
        </is>
      </c>
      <c r="C376" s="43" t="n"/>
      <c r="D376" s="14" t="inlineStr">
        <is>
          <t>B栋B1F柴油发电机房西侧门口</t>
        </is>
      </c>
      <c r="E376" s="22" t="inlineStr">
        <is>
          <t>被动红外／微波双技术探测器</t>
        </is>
      </c>
      <c r="F376" s="25" t="inlineStr">
        <is>
          <t>即时</t>
        </is>
      </c>
      <c r="G376" s="25" t="inlineStr">
        <is>
          <t>BOSCH               ISC-BDL2-WP12G-CHI</t>
        </is>
      </c>
      <c r="H376" s="9" t="n">
        <v>76</v>
      </c>
      <c r="I376" s="14" t="inlineStr">
        <is>
          <t>IA-A66/D5</t>
        </is>
      </c>
      <c r="J376" s="43" t="n"/>
      <c r="K376" s="43" t="n"/>
      <c r="L376" s="43" t="n"/>
      <c r="M376" s="43" t="n"/>
      <c r="N376" s="43" t="n"/>
      <c r="O376" s="43" t="n"/>
      <c r="P376" s="13" t="n"/>
      <c r="Q376" s="1">
        <f>B376</f>
        <v/>
      </c>
      <c r="R376" s="1">
        <f>"IA-"&amp;J376</f>
        <v/>
      </c>
      <c r="S376" s="1">
        <f>CONCATENATE(R376,"-",Q376)</f>
        <v/>
      </c>
    </row>
    <row r="377" ht="32.1" customHeight="1" s="38">
      <c r="A377" s="22" t="n">
        <v>374</v>
      </c>
      <c r="B377" s="9" t="inlineStr">
        <is>
          <t>D353</t>
        </is>
      </c>
      <c r="C377" s="43" t="n"/>
      <c r="D377" s="14" t="inlineStr">
        <is>
          <t>B栋B1F柴油发电机房东侧门口</t>
        </is>
      </c>
      <c r="E377" s="22" t="inlineStr">
        <is>
          <t>被动红外／微波双技术探测器</t>
        </is>
      </c>
      <c r="F377" s="25" t="inlineStr">
        <is>
          <t>即时</t>
        </is>
      </c>
      <c r="G377" s="25" t="inlineStr">
        <is>
          <t>BOSCH               ISC-BDL2-WP12G-CHI</t>
        </is>
      </c>
      <c r="H377" s="9" t="n">
        <v>72</v>
      </c>
      <c r="I377" s="14" t="inlineStr">
        <is>
          <t>IA-A66/D6</t>
        </is>
      </c>
      <c r="J377" s="43" t="n"/>
      <c r="K377" s="43" t="n"/>
      <c r="L377" s="43" t="n"/>
      <c r="M377" s="43" t="n"/>
      <c r="N377" s="43" t="n"/>
      <c r="O377" s="43" t="n"/>
      <c r="P377" s="13" t="n"/>
      <c r="Q377" s="1">
        <f>B377</f>
        <v/>
      </c>
      <c r="R377" s="1">
        <f>"IA-"&amp;J377</f>
        <v/>
      </c>
      <c r="S377" s="1">
        <f>CONCATENATE(R377,"-",Q377)</f>
        <v/>
      </c>
    </row>
    <row r="378" ht="32.1" customHeight="1" s="38">
      <c r="A378" s="22" t="n">
        <v>375</v>
      </c>
      <c r="B378" s="9" t="inlineStr">
        <is>
          <t>D354</t>
        </is>
      </c>
      <c r="C378" s="42" t="n"/>
      <c r="D378" s="14" t="inlineStr">
        <is>
          <t>B栋B1F通讯网络机房西侧机房</t>
        </is>
      </c>
      <c r="E378" s="22" t="inlineStr">
        <is>
          <t>被动红外／微波双技术探测器</t>
        </is>
      </c>
      <c r="F378" s="25" t="inlineStr">
        <is>
          <t>即时</t>
        </is>
      </c>
      <c r="G378" s="25" t="inlineStr">
        <is>
          <t>BOSCH               ISC-BDL2-WP12G-CHI</t>
        </is>
      </c>
      <c r="H378" s="9" t="n">
        <v>59</v>
      </c>
      <c r="I378" s="14" t="inlineStr">
        <is>
          <t>IA-A66/D7</t>
        </is>
      </c>
      <c r="J378" s="42" t="n"/>
      <c r="K378" s="42" t="n"/>
      <c r="L378" s="42" t="n"/>
      <c r="M378" s="42" t="n"/>
      <c r="N378" s="42" t="n"/>
      <c r="O378" s="42" t="n"/>
      <c r="P378" s="13" t="n"/>
      <c r="Q378" s="1">
        <f>B378</f>
        <v/>
      </c>
      <c r="R378" s="1">
        <f>"IA-"&amp;J378</f>
        <v/>
      </c>
      <c r="S378" s="1">
        <f>CONCATENATE(R378,"-",Q378)</f>
        <v/>
      </c>
    </row>
    <row r="379" ht="32.1" customHeight="1" s="38">
      <c r="A379" s="22" t="n">
        <v>376</v>
      </c>
      <c r="B379" s="9" t="inlineStr">
        <is>
          <t>D355</t>
        </is>
      </c>
      <c r="C379" s="25" t="inlineStr">
        <is>
          <t>AX1-B1F-1</t>
        </is>
      </c>
      <c r="D379" s="14" t="inlineStr">
        <is>
          <t>B栋B1F通信网络机房东侧门口</t>
        </is>
      </c>
      <c r="E379" s="22" t="inlineStr">
        <is>
          <t>被动红外／微波双技术探测器</t>
        </is>
      </c>
      <c r="F379" s="25" t="inlineStr">
        <is>
          <t>即时</t>
        </is>
      </c>
      <c r="G379" s="25" t="inlineStr">
        <is>
          <t>BOSCH               ISC-BDL2-WP12G-CHI</t>
        </is>
      </c>
      <c r="H379" s="9" t="n">
        <v>87</v>
      </c>
      <c r="I379" s="14" t="inlineStr">
        <is>
          <t>IA-A67/D1</t>
        </is>
      </c>
      <c r="J379" s="25" t="inlineStr">
        <is>
          <t>IA-A67</t>
        </is>
      </c>
      <c r="K379" s="22" t="inlineStr">
        <is>
          <t>防区地址模块</t>
        </is>
      </c>
      <c r="L379" s="25" t="inlineStr">
        <is>
          <t>BOSCH  DS7432i-CHI</t>
        </is>
      </c>
      <c r="M379" s="22" t="n">
        <v>7</v>
      </c>
      <c r="N379" s="22" t="n"/>
      <c r="O379" s="22" t="n">
        <v>8</v>
      </c>
      <c r="P379" s="13" t="n"/>
      <c r="Q379" s="1">
        <f>B379</f>
        <v/>
      </c>
      <c r="R379" s="1">
        <f>"IA-"&amp;J379</f>
        <v/>
      </c>
      <c r="S379" s="1">
        <f>CONCATENATE(R379,"-",Q379)</f>
        <v/>
      </c>
    </row>
    <row r="380" ht="32.1" customHeight="1" s="38">
      <c r="A380" s="22" t="n">
        <v>377</v>
      </c>
      <c r="B380" s="9" t="inlineStr">
        <is>
          <t>D356</t>
        </is>
      </c>
      <c r="C380" s="43" t="n"/>
      <c r="D380" s="14" t="inlineStr">
        <is>
          <t>B栋B1F排风机房西侧门口</t>
        </is>
      </c>
      <c r="E380" s="22" t="inlineStr">
        <is>
          <t>被动红外／微波双技术探测器</t>
        </is>
      </c>
      <c r="F380" s="25" t="inlineStr">
        <is>
          <t>即时</t>
        </is>
      </c>
      <c r="G380" s="25" t="inlineStr">
        <is>
          <t>BOSCH               ISC-BDL2-WP12G-CHI</t>
        </is>
      </c>
      <c r="H380" s="9" t="n">
        <v>99</v>
      </c>
      <c r="I380" s="14" t="inlineStr">
        <is>
          <t>IA-A67/D2</t>
        </is>
      </c>
      <c r="J380" s="43" t="n"/>
      <c r="K380" s="43" t="n"/>
      <c r="L380" s="43" t="n"/>
      <c r="M380" s="43" t="n"/>
      <c r="N380" s="43" t="n"/>
      <c r="O380" s="43" t="n"/>
      <c r="P380" s="13" t="n"/>
      <c r="Q380" s="1">
        <f>B380</f>
        <v/>
      </c>
      <c r="R380" s="1">
        <f>"IA-"&amp;J380</f>
        <v/>
      </c>
      <c r="S380" s="1">
        <f>CONCATENATE(R380,"-",Q380)</f>
        <v/>
      </c>
    </row>
    <row r="381" ht="32.1" customHeight="1" s="38">
      <c r="A381" s="22" t="n">
        <v>378</v>
      </c>
      <c r="B381" s="9" t="inlineStr">
        <is>
          <t>D357</t>
        </is>
      </c>
      <c r="C381" s="43" t="n"/>
      <c r="D381" s="14" t="inlineStr">
        <is>
          <t>B栋B1F排风机房东侧门口</t>
        </is>
      </c>
      <c r="E381" s="22" t="inlineStr">
        <is>
          <t>被动红外／微波双技术探测器</t>
        </is>
      </c>
      <c r="F381" s="25" t="inlineStr">
        <is>
          <t>即时</t>
        </is>
      </c>
      <c r="G381" s="25" t="inlineStr">
        <is>
          <t>BOSCH               ISC-BDL2-WP12G-CHI</t>
        </is>
      </c>
      <c r="H381" s="9" t="n">
        <v>86</v>
      </c>
      <c r="I381" s="14" t="inlineStr">
        <is>
          <t>IA-A67/D3</t>
        </is>
      </c>
      <c r="J381" s="43" t="n"/>
      <c r="K381" s="43" t="n"/>
      <c r="L381" s="43" t="n"/>
      <c r="M381" s="43" t="n"/>
      <c r="N381" s="43" t="n"/>
      <c r="O381" s="43" t="n"/>
      <c r="P381" s="13" t="n"/>
      <c r="Q381" s="1">
        <f>B381</f>
        <v/>
      </c>
      <c r="R381" s="1">
        <f>"IA-"&amp;J381</f>
        <v/>
      </c>
      <c r="S381" s="1">
        <f>CONCATENATE(R381,"-",Q381)</f>
        <v/>
      </c>
    </row>
    <row r="382" ht="32.1" customHeight="1" s="38">
      <c r="A382" s="22" t="n">
        <v>379</v>
      </c>
      <c r="B382" s="9" t="inlineStr">
        <is>
          <t>D358</t>
        </is>
      </c>
      <c r="C382" s="43" t="n"/>
      <c r="D382" s="14" t="inlineStr">
        <is>
          <t>B栋B1F消防安保控制室</t>
        </is>
      </c>
      <c r="E382" s="22" t="inlineStr">
        <is>
          <t>被动红外／微波双技术探测器</t>
        </is>
      </c>
      <c r="F382" s="25" t="inlineStr">
        <is>
          <t>即时</t>
        </is>
      </c>
      <c r="G382" s="25" t="inlineStr">
        <is>
          <t>BOSCH               ISC-BDL2-WP12G-CHI</t>
        </is>
      </c>
      <c r="H382" s="9" t="n">
        <v>91</v>
      </c>
      <c r="I382" s="14" t="inlineStr">
        <is>
          <t>IA-A67/D4</t>
        </is>
      </c>
      <c r="J382" s="43" t="n"/>
      <c r="K382" s="43" t="n"/>
      <c r="L382" s="43" t="n"/>
      <c r="M382" s="43" t="n"/>
      <c r="N382" s="43" t="n"/>
      <c r="O382" s="43" t="n"/>
      <c r="P382" s="13" t="n"/>
      <c r="Q382" s="1">
        <f>B382</f>
        <v/>
      </c>
      <c r="R382" s="1">
        <f>"IA-"&amp;J382</f>
        <v/>
      </c>
      <c r="S382" s="1">
        <f>CONCATENATE(R382,"-",Q382)</f>
        <v/>
      </c>
    </row>
    <row r="383" ht="32.1" customHeight="1" s="38">
      <c r="A383" s="22" t="n">
        <v>380</v>
      </c>
      <c r="B383" s="9" t="inlineStr">
        <is>
          <t>D359</t>
        </is>
      </c>
      <c r="C383" s="43" t="n"/>
      <c r="D383" s="14" t="inlineStr">
        <is>
          <t>B栋B1F无线覆盖及有线电视机房西侧门口</t>
        </is>
      </c>
      <c r="E383" s="22" t="inlineStr">
        <is>
          <t>被动红外／微波双技术探测器</t>
        </is>
      </c>
      <c r="F383" s="25" t="inlineStr">
        <is>
          <t>即时</t>
        </is>
      </c>
      <c r="G383" s="25" t="inlineStr">
        <is>
          <t>BOSCH               ISC-BDL2-WP12G-CHI</t>
        </is>
      </c>
      <c r="H383" s="9" t="n">
        <v>86</v>
      </c>
      <c r="I383" s="14" t="inlineStr">
        <is>
          <t>IA-A67/D5</t>
        </is>
      </c>
      <c r="J383" s="43" t="n"/>
      <c r="K383" s="43" t="n"/>
      <c r="L383" s="43" t="n"/>
      <c r="M383" s="43" t="n"/>
      <c r="N383" s="43" t="n"/>
      <c r="O383" s="43" t="n"/>
      <c r="P383" s="13" t="n"/>
      <c r="Q383" s="1">
        <f>B383</f>
        <v/>
      </c>
      <c r="R383" s="1">
        <f>"IA-"&amp;J383</f>
        <v/>
      </c>
      <c r="S383" s="1">
        <f>CONCATENATE(R383,"-",Q383)</f>
        <v/>
      </c>
    </row>
    <row r="384" ht="32.1" customHeight="1" s="38">
      <c r="A384" s="22" t="n">
        <v>381</v>
      </c>
      <c r="B384" s="9" t="inlineStr">
        <is>
          <t>D360</t>
        </is>
      </c>
      <c r="C384" s="43" t="n"/>
      <c r="D384" s="14" t="inlineStr">
        <is>
          <t>B栋B1F无线覆盖及有线电视机房南侧门口</t>
        </is>
      </c>
      <c r="E384" s="22" t="inlineStr">
        <is>
          <t>被动红外／微波双技术探测器</t>
        </is>
      </c>
      <c r="F384" s="25" t="inlineStr">
        <is>
          <t>即时</t>
        </is>
      </c>
      <c r="G384" s="25" t="inlineStr">
        <is>
          <t>BOSCH               ISC-BDL2-WP12G-CHI</t>
        </is>
      </c>
      <c r="H384" s="9" t="n">
        <v>93</v>
      </c>
      <c r="I384" s="14" t="inlineStr">
        <is>
          <t>IA-A67/D6</t>
        </is>
      </c>
      <c r="J384" s="43" t="n"/>
      <c r="K384" s="43" t="n"/>
      <c r="L384" s="43" t="n"/>
      <c r="M384" s="43" t="n"/>
      <c r="N384" s="43" t="n"/>
      <c r="O384" s="43" t="n"/>
      <c r="P384" s="13" t="n"/>
      <c r="Q384" s="1">
        <f>B384</f>
        <v/>
      </c>
      <c r="R384" s="1">
        <f>"IA-"&amp;J384</f>
        <v/>
      </c>
      <c r="S384" s="1">
        <f>CONCATENATE(R384,"-",Q384)</f>
        <v/>
      </c>
    </row>
    <row r="385" ht="32.1" customHeight="1" s="38">
      <c r="A385" s="22" t="n">
        <v>382</v>
      </c>
      <c r="B385" s="9" t="inlineStr">
        <is>
          <t>D361</t>
        </is>
      </c>
      <c r="C385" s="42" t="n"/>
      <c r="D385" s="14" t="inlineStr">
        <is>
          <t>B栋B1F消防控制室（分控）</t>
        </is>
      </c>
      <c r="E385" s="22" t="inlineStr">
        <is>
          <t>被动红外／微波双技术探测器</t>
        </is>
      </c>
      <c r="F385" s="25" t="inlineStr">
        <is>
          <t>即时</t>
        </is>
      </c>
      <c r="G385" s="25" t="inlineStr">
        <is>
          <t>BOSCH               ISC-BDL2-WP12G-CHI</t>
        </is>
      </c>
      <c r="H385" s="9" t="n">
        <v>82</v>
      </c>
      <c r="I385" s="14" t="inlineStr">
        <is>
          <t>IA-A67/D7</t>
        </is>
      </c>
      <c r="J385" s="42" t="n"/>
      <c r="K385" s="42" t="n"/>
      <c r="L385" s="42" t="n"/>
      <c r="M385" s="42" t="n"/>
      <c r="N385" s="42" t="n"/>
      <c r="O385" s="42" t="n"/>
      <c r="P385" s="13" t="n"/>
      <c r="Q385" s="1">
        <f>B385</f>
        <v/>
      </c>
      <c r="R385" s="1">
        <f>"IA-"&amp;J385</f>
        <v/>
      </c>
      <c r="S385" s="1">
        <f>CONCATENATE(R385,"-",Q385)</f>
        <v/>
      </c>
    </row>
    <row r="386" ht="32.1" customHeight="1" s="38">
      <c r="A386" s="22" t="n">
        <v>383</v>
      </c>
      <c r="B386" s="9" t="inlineStr">
        <is>
          <t>D362</t>
        </is>
      </c>
      <c r="C386" s="25" t="inlineStr">
        <is>
          <t>A01-B2F-2</t>
        </is>
      </c>
      <c r="D386" s="14" t="inlineStr">
        <is>
          <t>B栋B2F空调机房</t>
        </is>
      </c>
      <c r="E386" s="22" t="inlineStr">
        <is>
          <t>被动红外／微波双技术探测器</t>
        </is>
      </c>
      <c r="F386" s="25" t="inlineStr">
        <is>
          <t>即时</t>
        </is>
      </c>
      <c r="G386" s="25" t="inlineStr">
        <is>
          <t>BOSCH               ISC-BDL2-WP12G-CHI</t>
        </is>
      </c>
      <c r="H386" s="9" t="n">
        <v>58</v>
      </c>
      <c r="I386" s="14" t="inlineStr">
        <is>
          <t>IA-A68/D1</t>
        </is>
      </c>
      <c r="J386" s="25" t="inlineStr">
        <is>
          <t>IA-A68</t>
        </is>
      </c>
      <c r="K386" s="22" t="inlineStr">
        <is>
          <t>防区地址模块</t>
        </is>
      </c>
      <c r="L386" s="25" t="inlineStr">
        <is>
          <t>BOSCH  DS7432i-CHI</t>
        </is>
      </c>
      <c r="M386" s="22" t="n">
        <v>5</v>
      </c>
      <c r="N386" s="22" t="n"/>
      <c r="O386" s="22" t="n">
        <v>8</v>
      </c>
      <c r="P386" s="13" t="n"/>
      <c r="Q386" s="1">
        <f>B386</f>
        <v/>
      </c>
      <c r="R386" s="1">
        <f>"IA-"&amp;J386</f>
        <v/>
      </c>
      <c r="S386" s="1">
        <f>CONCATENATE(R386,"-",Q386)</f>
        <v/>
      </c>
    </row>
    <row r="387" ht="32.1" customHeight="1" s="38">
      <c r="A387" s="22" t="n">
        <v>384</v>
      </c>
      <c r="B387" s="9" t="inlineStr">
        <is>
          <t>D363</t>
        </is>
      </c>
      <c r="C387" s="43" t="n"/>
      <c r="D387" s="14" t="inlineStr">
        <is>
          <t>B栋B2F热交换机房西侧门口</t>
        </is>
      </c>
      <c r="E387" s="22" t="inlineStr">
        <is>
          <t>被动红外／微波双技术探测器</t>
        </is>
      </c>
      <c r="F387" s="25" t="inlineStr">
        <is>
          <t>即时</t>
        </is>
      </c>
      <c r="G387" s="25" t="inlineStr">
        <is>
          <t>BOSCH               ISC-BDL2-WP12G-CHI</t>
        </is>
      </c>
      <c r="H387" s="9" t="n">
        <v>58</v>
      </c>
      <c r="I387" s="14" t="inlineStr">
        <is>
          <t>IA-A68/D2</t>
        </is>
      </c>
      <c r="J387" s="43" t="n"/>
      <c r="K387" s="43" t="n"/>
      <c r="L387" s="43" t="n"/>
      <c r="M387" s="43" t="n"/>
      <c r="N387" s="43" t="n"/>
      <c r="O387" s="43" t="n"/>
      <c r="P387" s="13" t="n"/>
      <c r="Q387" s="1">
        <f>B387</f>
        <v/>
      </c>
      <c r="R387" s="1">
        <f>"IA-"&amp;J387</f>
        <v/>
      </c>
      <c r="S387" s="1">
        <f>CONCATENATE(R387,"-",Q387)</f>
        <v/>
      </c>
    </row>
    <row r="388" ht="32.1" customHeight="1" s="38">
      <c r="A388" s="22" t="n">
        <v>385</v>
      </c>
      <c r="B388" s="9" t="inlineStr">
        <is>
          <t>D364</t>
        </is>
      </c>
      <c r="C388" s="43" t="n"/>
      <c r="D388" s="14" t="inlineStr">
        <is>
          <t>B栋B2F热交换机房东侧门口</t>
        </is>
      </c>
      <c r="E388" s="22" t="inlineStr">
        <is>
          <t>被动红外／微波双技术探测器</t>
        </is>
      </c>
      <c r="F388" s="25" t="inlineStr">
        <is>
          <t>即时</t>
        </is>
      </c>
      <c r="G388" s="25" t="inlineStr">
        <is>
          <t>BOSCH               ISC-BDL2-WP12G-CHI</t>
        </is>
      </c>
      <c r="H388" s="9" t="n">
        <v>29</v>
      </c>
      <c r="I388" s="14" t="inlineStr">
        <is>
          <t>IA-A68/D3</t>
        </is>
      </c>
      <c r="J388" s="43" t="n"/>
      <c r="K388" s="43" t="n"/>
      <c r="L388" s="43" t="n"/>
      <c r="M388" s="43" t="n"/>
      <c r="N388" s="43" t="n"/>
      <c r="O388" s="43" t="n"/>
      <c r="P388" s="13" t="n"/>
      <c r="Q388" s="1">
        <f>B388</f>
        <v/>
      </c>
      <c r="R388" s="1">
        <f>"IA-"&amp;J388</f>
        <v/>
      </c>
      <c r="S388" s="1">
        <f>CONCATENATE(R388,"-",Q388)</f>
        <v/>
      </c>
    </row>
    <row r="389" ht="32.1" customHeight="1" s="38">
      <c r="A389" s="22" t="n">
        <v>386</v>
      </c>
      <c r="B389" s="9" t="inlineStr">
        <is>
          <t>D365</t>
        </is>
      </c>
      <c r="C389" s="43" t="n"/>
      <c r="D389" s="14" t="inlineStr">
        <is>
          <t>B栋B2F生活水泵房北侧门口</t>
        </is>
      </c>
      <c r="E389" s="22" t="inlineStr">
        <is>
          <t>被动红外／微波双技术探测器</t>
        </is>
      </c>
      <c r="F389" s="25" t="inlineStr">
        <is>
          <t>即时</t>
        </is>
      </c>
      <c r="G389" s="25" t="inlineStr">
        <is>
          <t>BOSCH               ISC-BDL2-WP12G-CHI</t>
        </is>
      </c>
      <c r="H389" s="9" t="n">
        <v>56</v>
      </c>
      <c r="I389" s="14" t="inlineStr">
        <is>
          <t>IA-A68/D4</t>
        </is>
      </c>
      <c r="J389" s="43" t="n"/>
      <c r="K389" s="43" t="n"/>
      <c r="L389" s="43" t="n"/>
      <c r="M389" s="43" t="n"/>
      <c r="N389" s="43" t="n"/>
      <c r="O389" s="43" t="n"/>
      <c r="P389" s="13" t="n"/>
      <c r="Q389" s="1">
        <f>B389</f>
        <v/>
      </c>
      <c r="R389" s="1">
        <f>"IA-"&amp;J389</f>
        <v/>
      </c>
      <c r="S389" s="1">
        <f>CONCATENATE(R389,"-",Q389)</f>
        <v/>
      </c>
    </row>
    <row r="390" ht="32.1" customHeight="1" s="38">
      <c r="A390" s="22" t="n">
        <v>387</v>
      </c>
      <c r="B390" s="9" t="inlineStr">
        <is>
          <t>D366</t>
        </is>
      </c>
      <c r="C390" s="42" t="n"/>
      <c r="D390" s="14" t="inlineStr">
        <is>
          <t>B栋B2F生活水泵房南侧门口</t>
        </is>
      </c>
      <c r="E390" s="22" t="inlineStr">
        <is>
          <t>被动红外／微波双技术探测器</t>
        </is>
      </c>
      <c r="F390" s="25" t="inlineStr">
        <is>
          <t>即时</t>
        </is>
      </c>
      <c r="G390" s="25" t="inlineStr">
        <is>
          <t>BOSCH               ISC-BDL2-WP12G-CHI</t>
        </is>
      </c>
      <c r="H390" s="9" t="n">
        <v>33</v>
      </c>
      <c r="I390" s="14" t="inlineStr">
        <is>
          <t>IA-A68/D5</t>
        </is>
      </c>
      <c r="J390" s="42" t="n"/>
      <c r="K390" s="42" t="n"/>
      <c r="L390" s="42" t="n"/>
      <c r="M390" s="42" t="n"/>
      <c r="N390" s="42" t="n"/>
      <c r="O390" s="42" t="n"/>
      <c r="P390" s="13" t="n"/>
      <c r="Q390" s="1">
        <f>B390</f>
        <v/>
      </c>
      <c r="R390" s="1">
        <f>"IA-"&amp;J390</f>
        <v/>
      </c>
      <c r="S390" s="1">
        <f>CONCATENATE(R390,"-",Q390)</f>
        <v/>
      </c>
    </row>
    <row r="391" ht="32.1" customHeight="1" s="38">
      <c r="A391" s="22" t="n">
        <v>388</v>
      </c>
      <c r="B391" s="9" t="inlineStr">
        <is>
          <t>D367</t>
        </is>
      </c>
      <c r="C391" s="25" t="inlineStr">
        <is>
          <t>A02-B1F-1</t>
        </is>
      </c>
      <c r="D391" s="14" t="inlineStr">
        <is>
          <t>G栋B1F热交换机房东侧门口</t>
        </is>
      </c>
      <c r="E391" s="22" t="inlineStr">
        <is>
          <t>被动红外／微波双技术探测器</t>
        </is>
      </c>
      <c r="F391" s="25" t="inlineStr">
        <is>
          <t>即时</t>
        </is>
      </c>
      <c r="G391" s="25" t="inlineStr">
        <is>
          <t>BOSCH               ISC-BDL2-WP12G-CHI</t>
        </is>
      </c>
      <c r="H391" s="9" t="n">
        <v>37</v>
      </c>
      <c r="I391" s="14" t="inlineStr">
        <is>
          <t>IA-A69/D1</t>
        </is>
      </c>
      <c r="J391" s="25" t="inlineStr">
        <is>
          <t>IA-A69</t>
        </is>
      </c>
      <c r="K391" s="22" t="inlineStr">
        <is>
          <t>防区地址模块</t>
        </is>
      </c>
      <c r="L391" s="25" t="inlineStr">
        <is>
          <t>BOSCH  DS7432i-CHI</t>
        </is>
      </c>
      <c r="M391" s="22" t="n">
        <v>8</v>
      </c>
      <c r="N391" s="22" t="n"/>
      <c r="O391" s="22" t="n">
        <v>8</v>
      </c>
      <c r="P391" s="13" t="n"/>
      <c r="Q391" s="1">
        <f>B391</f>
        <v/>
      </c>
      <c r="R391" s="1">
        <f>"IA-"&amp;J391</f>
        <v/>
      </c>
      <c r="S391" s="1">
        <f>CONCATENATE(R391,"-",Q391)</f>
        <v/>
      </c>
    </row>
    <row r="392" ht="32.1" customHeight="1" s="38">
      <c r="A392" s="22" t="n">
        <v>389</v>
      </c>
      <c r="B392" s="9" t="inlineStr">
        <is>
          <t>D368</t>
        </is>
      </c>
      <c r="C392" s="43" t="n"/>
      <c r="D392" s="14" t="inlineStr">
        <is>
          <t>G栋B1F变配电机房东侧门口</t>
        </is>
      </c>
      <c r="E392" s="22" t="inlineStr">
        <is>
          <t>被动红外／微波双技术探测器</t>
        </is>
      </c>
      <c r="F392" s="25" t="inlineStr">
        <is>
          <t>即时</t>
        </is>
      </c>
      <c r="G392" s="25" t="inlineStr">
        <is>
          <t>BOSCH               ISC-BDL2-WP12G-CHI</t>
        </is>
      </c>
      <c r="H392" s="9" t="n">
        <v>83</v>
      </c>
      <c r="I392" s="14" t="inlineStr">
        <is>
          <t>IA-A69/D2</t>
        </is>
      </c>
      <c r="J392" s="43" t="n"/>
      <c r="K392" s="43" t="n"/>
      <c r="L392" s="43" t="n"/>
      <c r="M392" s="43" t="n"/>
      <c r="N392" s="43" t="n"/>
      <c r="O392" s="43" t="n"/>
      <c r="P392" s="13" t="n"/>
      <c r="Q392" s="1">
        <f>B392</f>
        <v/>
      </c>
      <c r="R392" s="1">
        <f>"IA-"&amp;J392</f>
        <v/>
      </c>
      <c r="S392" s="1">
        <f>CONCATENATE(R392,"-",Q392)</f>
        <v/>
      </c>
    </row>
    <row r="393" ht="32.1" customHeight="1" s="38">
      <c r="A393" s="22" t="n">
        <v>390</v>
      </c>
      <c r="B393" s="9" t="inlineStr">
        <is>
          <t>D369</t>
        </is>
      </c>
      <c r="C393" s="43" t="n"/>
      <c r="D393" s="14" t="inlineStr">
        <is>
          <t>G栋B1F变配电机房西侧门口</t>
        </is>
      </c>
      <c r="E393" s="22" t="inlineStr">
        <is>
          <t>被动红外／微波双技术探测器</t>
        </is>
      </c>
      <c r="F393" s="25" t="inlineStr">
        <is>
          <t>即时</t>
        </is>
      </c>
      <c r="G393" s="25" t="inlineStr">
        <is>
          <t>BOSCH               ISC-BDL2-WP12G-CHI</t>
        </is>
      </c>
      <c r="H393" s="9" t="n">
        <v>45</v>
      </c>
      <c r="I393" s="14" t="inlineStr">
        <is>
          <t>IA-A69/D3</t>
        </is>
      </c>
      <c r="J393" s="43" t="n"/>
      <c r="K393" s="43" t="n"/>
      <c r="L393" s="43" t="n"/>
      <c r="M393" s="43" t="n"/>
      <c r="N393" s="43" t="n"/>
      <c r="O393" s="43" t="n"/>
      <c r="P393" s="13" t="n"/>
      <c r="Q393" s="1">
        <f>B393</f>
        <v/>
      </c>
      <c r="R393" s="1">
        <f>"IA-"&amp;J393</f>
        <v/>
      </c>
      <c r="S393" s="1">
        <f>CONCATENATE(R393,"-",Q393)</f>
        <v/>
      </c>
    </row>
    <row r="394" ht="32.1" customHeight="1" s="38">
      <c r="A394" s="22" t="n">
        <v>391</v>
      </c>
      <c r="B394" s="9" t="inlineStr">
        <is>
          <t>D370</t>
        </is>
      </c>
      <c r="C394" s="43" t="n"/>
      <c r="D394" s="14" t="inlineStr">
        <is>
          <t>G栋B1F10KV配电室北侧门口</t>
        </is>
      </c>
      <c r="E394" s="22" t="inlineStr">
        <is>
          <t>被动红外／微波双技术探测器</t>
        </is>
      </c>
      <c r="F394" s="25" t="inlineStr">
        <is>
          <t>即时</t>
        </is>
      </c>
      <c r="G394" s="25" t="inlineStr">
        <is>
          <t>BOSCH               ISC-BDL2-WP12G-CHI</t>
        </is>
      </c>
      <c r="H394" s="9" t="n">
        <v>57</v>
      </c>
      <c r="I394" s="14" t="inlineStr">
        <is>
          <t>IA-A69/D4</t>
        </is>
      </c>
      <c r="J394" s="43" t="n"/>
      <c r="K394" s="43" t="n"/>
      <c r="L394" s="43" t="n"/>
      <c r="M394" s="43" t="n"/>
      <c r="N394" s="43" t="n"/>
      <c r="O394" s="43" t="n"/>
      <c r="P394" s="13" t="n"/>
      <c r="Q394" s="1">
        <f>B394</f>
        <v/>
      </c>
      <c r="R394" s="1">
        <f>"IA-"&amp;J394</f>
        <v/>
      </c>
      <c r="S394" s="1">
        <f>CONCATENATE(R394,"-",Q394)</f>
        <v/>
      </c>
    </row>
    <row r="395" ht="32.1" customHeight="1" s="38">
      <c r="A395" s="22" t="n">
        <v>392</v>
      </c>
      <c r="B395" s="9" t="inlineStr">
        <is>
          <t>D371</t>
        </is>
      </c>
      <c r="C395" s="43" t="n"/>
      <c r="D395" s="14" t="inlineStr">
        <is>
          <t>G栋B1F10KV配电室南侧门口</t>
        </is>
      </c>
      <c r="E395" s="22" t="inlineStr">
        <is>
          <t>被动红外／微波双技术探测器</t>
        </is>
      </c>
      <c r="F395" s="25" t="inlineStr">
        <is>
          <t>即时</t>
        </is>
      </c>
      <c r="G395" s="25" t="inlineStr">
        <is>
          <t>BOSCH               ISC-BDL2-WP12G-CHI</t>
        </is>
      </c>
      <c r="H395" s="9" t="n">
        <v>78</v>
      </c>
      <c r="I395" s="14" t="inlineStr">
        <is>
          <t>IA-A69/D5</t>
        </is>
      </c>
      <c r="J395" s="43" t="n"/>
      <c r="K395" s="43" t="n"/>
      <c r="L395" s="43" t="n"/>
      <c r="M395" s="43" t="n"/>
      <c r="N395" s="43" t="n"/>
      <c r="O395" s="43" t="n"/>
      <c r="P395" s="13" t="n"/>
      <c r="Q395" s="1">
        <f>B395</f>
        <v/>
      </c>
      <c r="R395" s="1">
        <f>"IA-"&amp;J395</f>
        <v/>
      </c>
      <c r="S395" s="1">
        <f>CONCATENATE(R395,"-",Q395)</f>
        <v/>
      </c>
    </row>
    <row r="396" ht="32.1" customHeight="1" s="38">
      <c r="A396" s="22" t="n">
        <v>393</v>
      </c>
      <c r="B396" s="9" t="inlineStr">
        <is>
          <t>D372</t>
        </is>
      </c>
      <c r="C396" s="43" t="n"/>
      <c r="D396" s="14" t="inlineStr">
        <is>
          <t>G栋B1F10KV电容室南侧门口</t>
        </is>
      </c>
      <c r="E396" s="22" t="inlineStr">
        <is>
          <t>被动红外／微波双技术探测器</t>
        </is>
      </c>
      <c r="F396" s="25" t="inlineStr">
        <is>
          <t>即时</t>
        </is>
      </c>
      <c r="G396" s="25" t="inlineStr">
        <is>
          <t>BOSCH               ISC-BDL2-WP12G-CHI</t>
        </is>
      </c>
      <c r="H396" s="9" t="n">
        <v>58</v>
      </c>
      <c r="I396" s="14" t="inlineStr">
        <is>
          <t>IA-A69/D6</t>
        </is>
      </c>
      <c r="J396" s="43" t="n"/>
      <c r="K396" s="43" t="n"/>
      <c r="L396" s="43" t="n"/>
      <c r="M396" s="43" t="n"/>
      <c r="N396" s="43" t="n"/>
      <c r="O396" s="43" t="n"/>
      <c r="P396" s="13" t="n"/>
      <c r="Q396" s="1">
        <f>B396</f>
        <v/>
      </c>
      <c r="R396" s="1">
        <f>"IA-"&amp;J396</f>
        <v/>
      </c>
      <c r="S396" s="1">
        <f>CONCATENATE(R396,"-",Q396)</f>
        <v/>
      </c>
    </row>
    <row r="397" ht="32.1" customHeight="1" s="38">
      <c r="A397" s="22" t="n">
        <v>394</v>
      </c>
      <c r="B397" s="9" t="inlineStr">
        <is>
          <t>D373</t>
        </is>
      </c>
      <c r="C397" s="43" t="n"/>
      <c r="D397" s="14" t="inlineStr">
        <is>
          <t>G栋B1F10KV电容室北侧门口</t>
        </is>
      </c>
      <c r="E397" s="22" t="inlineStr">
        <is>
          <t>被动红外／微波双技术探测器</t>
        </is>
      </c>
      <c r="F397" s="25" t="inlineStr">
        <is>
          <t>即时</t>
        </is>
      </c>
      <c r="G397" s="25" t="inlineStr">
        <is>
          <t>BOSCH               ISC-BDL2-WP12G-CHI</t>
        </is>
      </c>
      <c r="H397" s="9" t="n">
        <v>29</v>
      </c>
      <c r="I397" s="14" t="inlineStr">
        <is>
          <t>IA-A69/D7</t>
        </is>
      </c>
      <c r="J397" s="43" t="n"/>
      <c r="K397" s="43" t="n"/>
      <c r="L397" s="43" t="n"/>
      <c r="M397" s="43" t="n"/>
      <c r="N397" s="43" t="n"/>
      <c r="O397" s="43" t="n"/>
      <c r="P397" s="13" t="n"/>
      <c r="Q397" s="1">
        <f>B397</f>
        <v/>
      </c>
      <c r="R397" s="1">
        <f>"IA-"&amp;J397</f>
        <v/>
      </c>
      <c r="S397" s="1">
        <f>CONCATENATE(R397,"-",Q397)</f>
        <v/>
      </c>
    </row>
    <row r="398" ht="32.1" customHeight="1" s="38">
      <c r="A398" s="22" t="n">
        <v>395</v>
      </c>
      <c r="B398" s="9" t="inlineStr">
        <is>
          <t>D374</t>
        </is>
      </c>
      <c r="C398" s="43" t="n"/>
      <c r="D398" s="14" t="inlineStr">
        <is>
          <t>G栋B1F10KV配电室南侧门口（靠近集中控制室）</t>
        </is>
      </c>
      <c r="E398" s="22" t="inlineStr">
        <is>
          <t>被动红外／微波双技术探测器</t>
        </is>
      </c>
      <c r="F398" s="25" t="inlineStr">
        <is>
          <t>即时</t>
        </is>
      </c>
      <c r="G398" s="25" t="inlineStr">
        <is>
          <t>BOSCH               ISC-BDL2-WP12G-CHI</t>
        </is>
      </c>
      <c r="H398" s="9" t="n">
        <v>56</v>
      </c>
      <c r="I398" s="14" t="inlineStr">
        <is>
          <t>IA-A69/D8</t>
        </is>
      </c>
      <c r="J398" s="42" t="n"/>
      <c r="K398" s="42" t="n"/>
      <c r="L398" s="42" t="n"/>
      <c r="M398" s="42" t="n"/>
      <c r="N398" s="42" t="n"/>
      <c r="O398" s="42" t="n"/>
      <c r="P398" s="13" t="n"/>
      <c r="Q398" s="1">
        <f>B398</f>
        <v/>
      </c>
      <c r="R398" s="1">
        <f>"IA-"&amp;J398</f>
        <v/>
      </c>
      <c r="S398" s="1">
        <f>CONCATENATE(R398,"-",Q398)</f>
        <v/>
      </c>
    </row>
    <row r="399" ht="32.1" customHeight="1" s="38">
      <c r="A399" s="22" t="n">
        <v>396</v>
      </c>
      <c r="B399" s="9" t="inlineStr">
        <is>
          <t>D375</t>
        </is>
      </c>
      <c r="C399" s="43" t="n"/>
      <c r="D399" s="14" t="inlineStr">
        <is>
          <t>G栋B1F10KV配电室中间门口</t>
        </is>
      </c>
      <c r="E399" s="22" t="inlineStr">
        <is>
          <t>被动红外／微波双技术探测器</t>
        </is>
      </c>
      <c r="F399" s="25" t="inlineStr">
        <is>
          <t>即时</t>
        </is>
      </c>
      <c r="G399" s="25" t="inlineStr">
        <is>
          <t>BOSCH               ISC-BDL2-WP12G-CHI</t>
        </is>
      </c>
      <c r="H399" s="9" t="n">
        <v>33</v>
      </c>
      <c r="I399" s="14" t="inlineStr">
        <is>
          <t>IA-A70/D1</t>
        </is>
      </c>
      <c r="J399" s="25" t="inlineStr">
        <is>
          <t>IA-A70</t>
        </is>
      </c>
      <c r="K399" s="22" t="inlineStr">
        <is>
          <t>防区地址模块</t>
        </is>
      </c>
      <c r="L399" s="25" t="inlineStr">
        <is>
          <t>BOSCH  DS7432i-CHI</t>
        </is>
      </c>
      <c r="M399" s="22" t="n">
        <v>2</v>
      </c>
      <c r="N399" s="22" t="n"/>
      <c r="O399" s="22" t="n">
        <v>8</v>
      </c>
      <c r="P399" s="13" t="n"/>
      <c r="Q399" s="1">
        <f>B399</f>
        <v/>
      </c>
      <c r="R399" s="1">
        <f>"IA-"&amp;J399</f>
        <v/>
      </c>
      <c r="S399" s="1">
        <f>CONCATENATE(R399,"-",Q399)</f>
        <v/>
      </c>
    </row>
    <row r="400" ht="32.1" customHeight="1" s="38">
      <c r="A400" s="22" t="n">
        <v>397</v>
      </c>
      <c r="B400" s="9" t="inlineStr">
        <is>
          <t>D376</t>
        </is>
      </c>
      <c r="C400" s="42" t="n"/>
      <c r="D400" s="14" t="inlineStr">
        <is>
          <t>G栋B1F10KV配电室北侧门口</t>
        </is>
      </c>
      <c r="E400" s="22" t="inlineStr">
        <is>
          <t>被动红外／微波双技术探测器</t>
        </is>
      </c>
      <c r="F400" s="25" t="inlineStr">
        <is>
          <t>即时</t>
        </is>
      </c>
      <c r="G400" s="25" t="inlineStr">
        <is>
          <t>BOSCH               ISC-BDL2-WP12G-CHI</t>
        </is>
      </c>
      <c r="H400" s="9" t="n">
        <v>37</v>
      </c>
      <c r="I400" s="14" t="inlineStr">
        <is>
          <t>IA-A70/D2</t>
        </is>
      </c>
      <c r="J400" s="42" t="n"/>
      <c r="K400" s="42" t="n"/>
      <c r="L400" s="42" t="n"/>
      <c r="M400" s="42" t="n"/>
      <c r="N400" s="42" t="n"/>
      <c r="O400" s="42" t="n"/>
      <c r="P400" s="13" t="n"/>
      <c r="Q400" s="1">
        <f>B400</f>
        <v/>
      </c>
      <c r="R400" s="1">
        <f>"IA-"&amp;J400</f>
        <v/>
      </c>
      <c r="S400" s="1">
        <f>CONCATENATE(R400,"-",Q400)</f>
        <v/>
      </c>
    </row>
    <row r="401" ht="32.1" customHeight="1" s="38">
      <c r="A401" s="22" t="n">
        <v>398</v>
      </c>
      <c r="B401" s="9" t="inlineStr">
        <is>
          <t>D377</t>
        </is>
      </c>
      <c r="C401" s="25" t="inlineStr">
        <is>
          <t>AX2-B1F-1</t>
        </is>
      </c>
      <c r="D401" s="14" t="inlineStr">
        <is>
          <t>G栋B1F柴油发电机房西侧门口</t>
        </is>
      </c>
      <c r="E401" s="22" t="inlineStr">
        <is>
          <t>被动红外／微波双技术探测器</t>
        </is>
      </c>
      <c r="F401" s="25" t="inlineStr">
        <is>
          <t>即时</t>
        </is>
      </c>
      <c r="G401" s="25" t="inlineStr">
        <is>
          <t>BOSCH               ISC-BDL2-WP12G-CHI</t>
        </is>
      </c>
      <c r="H401" s="9" t="n">
        <v>59</v>
      </c>
      <c r="I401" s="14" t="inlineStr">
        <is>
          <t>IA-A71/D1</t>
        </is>
      </c>
      <c r="J401" s="25" t="inlineStr">
        <is>
          <t>IA-A71</t>
        </is>
      </c>
      <c r="K401" s="22" t="inlineStr">
        <is>
          <t>防区地址模块</t>
        </is>
      </c>
      <c r="L401" s="25" t="inlineStr">
        <is>
          <t>BOSCH  DS7432i-CHI</t>
        </is>
      </c>
      <c r="M401" s="22" t="n">
        <v>5</v>
      </c>
      <c r="N401" s="22" t="n"/>
      <c r="O401" s="22" t="n">
        <v>8</v>
      </c>
      <c r="P401" s="13" t="n"/>
      <c r="Q401" s="1">
        <f>B401</f>
        <v/>
      </c>
      <c r="R401" s="1">
        <f>"IA-"&amp;J401</f>
        <v/>
      </c>
      <c r="S401" s="1">
        <f>CONCATENATE(R401,"-",Q401)</f>
        <v/>
      </c>
    </row>
    <row r="402" ht="32.1" customHeight="1" s="38">
      <c r="A402" s="22" t="n">
        <v>399</v>
      </c>
      <c r="B402" s="9" t="inlineStr">
        <is>
          <t>D378</t>
        </is>
      </c>
      <c r="C402" s="43" t="n"/>
      <c r="D402" s="14" t="inlineStr">
        <is>
          <t>G栋B1F柴油发电机房东侧门口</t>
        </is>
      </c>
      <c r="E402" s="22" t="inlineStr">
        <is>
          <t>被动红外／微波双技术探测器</t>
        </is>
      </c>
      <c r="F402" s="25" t="inlineStr">
        <is>
          <t>即时</t>
        </is>
      </c>
      <c r="G402" s="25" t="inlineStr">
        <is>
          <t>BOSCH               ISC-BDL2-WP12G-CHI</t>
        </is>
      </c>
      <c r="H402" s="9" t="n">
        <v>87</v>
      </c>
      <c r="I402" s="14" t="inlineStr">
        <is>
          <t>IA-A71/D2</t>
        </is>
      </c>
      <c r="J402" s="43" t="n"/>
      <c r="K402" s="43" t="n"/>
      <c r="L402" s="43" t="n"/>
      <c r="M402" s="43" t="n"/>
      <c r="N402" s="43" t="n"/>
      <c r="O402" s="43" t="n"/>
      <c r="P402" s="13" t="n"/>
      <c r="Q402" s="1">
        <f>B402</f>
        <v/>
      </c>
      <c r="R402" s="1">
        <f>"IA-"&amp;J402</f>
        <v/>
      </c>
      <c r="S402" s="1">
        <f>CONCATENATE(R402,"-",Q402)</f>
        <v/>
      </c>
    </row>
    <row r="403" ht="32.1" customHeight="1" s="38">
      <c r="A403" s="22" t="n">
        <v>400</v>
      </c>
      <c r="B403" s="9" t="inlineStr">
        <is>
          <t>D379</t>
        </is>
      </c>
      <c r="C403" s="43" t="n"/>
      <c r="D403" s="14" t="inlineStr">
        <is>
          <t>G东B1F消防安保控制室</t>
        </is>
      </c>
      <c r="E403" s="22" t="inlineStr">
        <is>
          <t>被动红外／微波双技术探测器</t>
        </is>
      </c>
      <c r="F403" s="25" t="inlineStr">
        <is>
          <t>即时</t>
        </is>
      </c>
      <c r="G403" s="25" t="inlineStr">
        <is>
          <t>BOSCH               ISC-BDL2-WP12G-CHI</t>
        </is>
      </c>
      <c r="H403" s="9" t="n">
        <v>99</v>
      </c>
      <c r="I403" s="14" t="inlineStr">
        <is>
          <t>IA-A71/D3</t>
        </is>
      </c>
      <c r="J403" s="43" t="n"/>
      <c r="K403" s="43" t="n"/>
      <c r="L403" s="43" t="n"/>
      <c r="M403" s="43" t="n"/>
      <c r="N403" s="43" t="n"/>
      <c r="O403" s="43" t="n"/>
      <c r="P403" s="13" t="n"/>
      <c r="Q403" s="1">
        <f>B403</f>
        <v/>
      </c>
      <c r="R403" s="1">
        <f>"IA-"&amp;J403</f>
        <v/>
      </c>
      <c r="S403" s="1">
        <f>CONCATENATE(R403,"-",Q403)</f>
        <v/>
      </c>
    </row>
    <row r="404" ht="32.1" customHeight="1" s="38">
      <c r="A404" s="22" t="n">
        <v>401</v>
      </c>
      <c r="B404" s="9" t="inlineStr">
        <is>
          <t>D380</t>
        </is>
      </c>
      <c r="C404" s="43" t="n"/>
      <c r="D404" s="14" t="inlineStr">
        <is>
          <t>G东B1F通信网络机房西侧门口</t>
        </is>
      </c>
      <c r="E404" s="22" t="inlineStr">
        <is>
          <t>被动红外／微波双技术探测器</t>
        </is>
      </c>
      <c r="F404" s="25" t="inlineStr">
        <is>
          <t>即时</t>
        </is>
      </c>
      <c r="G404" s="25" t="inlineStr">
        <is>
          <t>BOSCH               ISC-BDL2-WP12G-CHI</t>
        </is>
      </c>
      <c r="H404" s="9" t="n">
        <v>86</v>
      </c>
      <c r="I404" s="14" t="inlineStr">
        <is>
          <t>IA-A71/D4</t>
        </is>
      </c>
      <c r="J404" s="43" t="n"/>
      <c r="K404" s="43" t="n"/>
      <c r="L404" s="43" t="n"/>
      <c r="M404" s="43" t="n"/>
      <c r="N404" s="43" t="n"/>
      <c r="O404" s="43" t="n"/>
      <c r="P404" s="13" t="n"/>
      <c r="Q404" s="1">
        <f>B404</f>
        <v/>
      </c>
      <c r="R404" s="1">
        <f>"IA-"&amp;J404</f>
        <v/>
      </c>
      <c r="S404" s="1">
        <f>CONCATENATE(R404,"-",Q404)</f>
        <v/>
      </c>
    </row>
    <row r="405" ht="32.1" customHeight="1" s="38">
      <c r="A405" s="22" t="n">
        <v>402</v>
      </c>
      <c r="B405" s="9" t="inlineStr">
        <is>
          <t>D381</t>
        </is>
      </c>
      <c r="C405" s="42" t="n"/>
      <c r="D405" s="14" t="inlineStr">
        <is>
          <t>G东B1F通信网络机房东侧门口</t>
        </is>
      </c>
      <c r="E405" s="22" t="inlineStr">
        <is>
          <t>被动红外／微波双技术探测器</t>
        </is>
      </c>
      <c r="F405" s="25" t="inlineStr">
        <is>
          <t>即时</t>
        </is>
      </c>
      <c r="G405" s="25" t="inlineStr">
        <is>
          <t>BOSCH               ISC-BDL2-WP12G-CHI</t>
        </is>
      </c>
      <c r="H405" s="9" t="n">
        <v>91</v>
      </c>
      <c r="I405" s="14" t="inlineStr">
        <is>
          <t>IA-A71/D5</t>
        </is>
      </c>
      <c r="J405" s="42" t="n"/>
      <c r="K405" s="42" t="n"/>
      <c r="L405" s="42" t="n"/>
      <c r="M405" s="42" t="n"/>
      <c r="N405" s="42" t="n"/>
      <c r="O405" s="42" t="n"/>
      <c r="P405" s="13" t="n"/>
      <c r="Q405" s="1">
        <f>B405</f>
        <v/>
      </c>
      <c r="R405" s="1">
        <f>"IA-"&amp;J405</f>
        <v/>
      </c>
      <c r="S405" s="1">
        <f>CONCATENATE(R405,"-",Q405)</f>
        <v/>
      </c>
    </row>
    <row r="406" ht="32.1" customHeight="1" s="38">
      <c r="A406" s="22" t="n">
        <v>403</v>
      </c>
      <c r="B406" s="9" t="inlineStr">
        <is>
          <t>D382</t>
        </is>
      </c>
      <c r="C406" s="25" t="inlineStr">
        <is>
          <t>A02-B2F-2</t>
        </is>
      </c>
      <c r="D406" s="14" t="inlineStr">
        <is>
          <t>G栋B2F生活水泵房北侧门口</t>
        </is>
      </c>
      <c r="E406" s="22" t="inlineStr">
        <is>
          <t>被动红外／微波双技术探测器</t>
        </is>
      </c>
      <c r="F406" s="25" t="inlineStr">
        <is>
          <t>即时</t>
        </is>
      </c>
      <c r="G406" s="25" t="inlineStr">
        <is>
          <t>BOSCH               ISC-BDL2-WP12G-CHI</t>
        </is>
      </c>
      <c r="H406" s="9" t="n">
        <v>86</v>
      </c>
      <c r="I406" s="14" t="inlineStr">
        <is>
          <t>IA-A72/D1</t>
        </is>
      </c>
      <c r="J406" s="25" t="inlineStr">
        <is>
          <t>IA-A72</t>
        </is>
      </c>
      <c r="K406" s="22" t="inlineStr">
        <is>
          <t>防区地址模块</t>
        </is>
      </c>
      <c r="L406" s="25" t="inlineStr">
        <is>
          <t>BOSCH  DS7432i-CHI</t>
        </is>
      </c>
      <c r="M406" s="22" t="n">
        <v>3</v>
      </c>
      <c r="N406" s="22" t="n"/>
      <c r="O406" s="22" t="n">
        <v>8</v>
      </c>
      <c r="P406" s="13" t="n"/>
      <c r="Q406" s="1">
        <f>B406</f>
        <v/>
      </c>
      <c r="R406" s="1">
        <f>"IA-"&amp;J406</f>
        <v/>
      </c>
      <c r="S406" s="1">
        <f>CONCATENATE(R406,"-",Q406)</f>
        <v/>
      </c>
    </row>
    <row r="407" ht="32.1" customHeight="1" s="38">
      <c r="A407" s="22" t="n">
        <v>404</v>
      </c>
      <c r="B407" s="9" t="inlineStr">
        <is>
          <t>D383</t>
        </is>
      </c>
      <c r="C407" s="43" t="n"/>
      <c r="D407" s="14" t="inlineStr">
        <is>
          <t>G栋B2F生活水泵房南侧门口</t>
        </is>
      </c>
      <c r="E407" s="22" t="inlineStr">
        <is>
          <t>被动红外／微波双技术探测器</t>
        </is>
      </c>
      <c r="F407" s="25" t="inlineStr">
        <is>
          <t>即时</t>
        </is>
      </c>
      <c r="G407" s="25" t="inlineStr">
        <is>
          <t>BOSCH               ISC-BDL2-WP12G-CHI</t>
        </is>
      </c>
      <c r="H407" s="9" t="n">
        <v>93</v>
      </c>
      <c r="I407" s="14" t="inlineStr">
        <is>
          <t>IA-A72/D2</t>
        </is>
      </c>
      <c r="J407" s="43" t="n"/>
      <c r="K407" s="43" t="n"/>
      <c r="L407" s="43" t="n"/>
      <c r="M407" s="43" t="n"/>
      <c r="N407" s="43" t="n"/>
      <c r="O407" s="43" t="n"/>
      <c r="P407" s="13" t="n"/>
      <c r="Q407" s="1">
        <f>B407</f>
        <v/>
      </c>
      <c r="R407" s="1">
        <f>"IA-"&amp;J407</f>
        <v/>
      </c>
      <c r="S407" s="1">
        <f>CONCATENATE(R407,"-",Q407)</f>
        <v/>
      </c>
    </row>
    <row r="408" ht="32.1" customHeight="1" s="38">
      <c r="A408" s="22" t="n">
        <v>405</v>
      </c>
      <c r="B408" s="9" t="inlineStr">
        <is>
          <t>D384</t>
        </is>
      </c>
      <c r="C408" s="42" t="n"/>
      <c r="D408" s="14" t="inlineStr">
        <is>
          <t>G栋B2F空调机房北侧门口</t>
        </is>
      </c>
      <c r="E408" s="22" t="inlineStr">
        <is>
          <t>被动红外／微波双技术探测器</t>
        </is>
      </c>
      <c r="F408" s="25" t="inlineStr">
        <is>
          <t>即时</t>
        </is>
      </c>
      <c r="G408" s="25" t="inlineStr">
        <is>
          <t>BOSCH               ISC-BDL2-WP12G-CHI</t>
        </is>
      </c>
      <c r="H408" s="9" t="n">
        <v>82</v>
      </c>
      <c r="I408" s="14" t="inlineStr">
        <is>
          <t>IA-A72/D3</t>
        </is>
      </c>
      <c r="J408" s="42" t="n"/>
      <c r="K408" s="42" t="n"/>
      <c r="L408" s="42" t="n"/>
      <c r="M408" s="42" t="n"/>
      <c r="N408" s="42" t="n"/>
      <c r="O408" s="42" t="n"/>
      <c r="P408" s="13" t="n"/>
      <c r="Q408" s="1">
        <f>B408</f>
        <v/>
      </c>
      <c r="R408" s="1">
        <f>"IA-"&amp;J408</f>
        <v/>
      </c>
      <c r="S408" s="1">
        <f>CONCATENATE(R408,"-",Q408)</f>
        <v/>
      </c>
    </row>
    <row r="409" ht="32.1" customHeight="1" s="38">
      <c r="A409" s="22" t="n">
        <v>406</v>
      </c>
      <c r="B409" s="9" t="inlineStr">
        <is>
          <t>D385</t>
        </is>
      </c>
      <c r="C409" s="25" t="inlineStr">
        <is>
          <t>A02-B2F-1</t>
        </is>
      </c>
      <c r="D409" s="14" t="inlineStr">
        <is>
          <t>G栋B2F送风机房北侧门口</t>
        </is>
      </c>
      <c r="E409" s="22" t="inlineStr">
        <is>
          <t>被动红外／微波双技术探测器</t>
        </is>
      </c>
      <c r="F409" s="25" t="inlineStr">
        <is>
          <t>即时</t>
        </is>
      </c>
      <c r="G409" s="25" t="inlineStr">
        <is>
          <t>BOSCH               ISC-BDL2-WP12G-CHI</t>
        </is>
      </c>
      <c r="H409" s="9" t="n">
        <v>58</v>
      </c>
      <c r="I409" s="14" t="inlineStr">
        <is>
          <t>IA-A73/D1</t>
        </is>
      </c>
      <c r="J409" s="25" t="inlineStr">
        <is>
          <t>IA-A73</t>
        </is>
      </c>
      <c r="K409" s="22" t="inlineStr">
        <is>
          <t>防区地址模块</t>
        </is>
      </c>
      <c r="L409" s="25" t="inlineStr">
        <is>
          <t>BOSCH  DS7432i-CHI</t>
        </is>
      </c>
      <c r="M409" s="22" t="n">
        <v>2</v>
      </c>
      <c r="N409" s="22" t="n"/>
      <c r="O409" s="22" t="n">
        <v>8</v>
      </c>
      <c r="P409" s="13" t="n"/>
      <c r="Q409" s="1">
        <f>B409</f>
        <v/>
      </c>
      <c r="R409" s="1">
        <f>"IA-"&amp;J409</f>
        <v/>
      </c>
      <c r="S409" s="1">
        <f>CONCATENATE(R409,"-",Q409)</f>
        <v/>
      </c>
    </row>
    <row r="410" ht="32.1" customHeight="1" s="38">
      <c r="A410" s="22" t="n">
        <v>407</v>
      </c>
      <c r="B410" s="9" t="inlineStr">
        <is>
          <t>D386</t>
        </is>
      </c>
      <c r="C410" s="42" t="n"/>
      <c r="D410" s="14" t="inlineStr">
        <is>
          <t>G栋B2F送风机房南侧门口</t>
        </is>
      </c>
      <c r="E410" s="22" t="inlineStr">
        <is>
          <t>被动红外／微波双技术探测器</t>
        </is>
      </c>
      <c r="F410" s="25" t="inlineStr">
        <is>
          <t>即时</t>
        </is>
      </c>
      <c r="G410" s="25" t="inlineStr">
        <is>
          <t>BOSCH               ISC-BDL2-WP12G-CHI</t>
        </is>
      </c>
      <c r="H410" s="9" t="n">
        <v>58</v>
      </c>
      <c r="I410" s="14" t="inlineStr">
        <is>
          <t>IA-A73/D2</t>
        </is>
      </c>
      <c r="J410" s="42" t="n"/>
      <c r="K410" s="42" t="n"/>
      <c r="L410" s="42" t="n"/>
      <c r="M410" s="42" t="n"/>
      <c r="N410" s="42" t="n"/>
      <c r="O410" s="42" t="n"/>
      <c r="P410" s="13" t="n"/>
      <c r="Q410" s="1">
        <f>B410</f>
        <v/>
      </c>
      <c r="R410" s="1">
        <f>"IA-"&amp;J410</f>
        <v/>
      </c>
      <c r="S410" s="1">
        <f>CONCATENATE(R410,"-",Q410)</f>
        <v/>
      </c>
    </row>
    <row r="411" ht="32.1" customHeight="1" s="38">
      <c r="A411" s="22" t="n">
        <v>408</v>
      </c>
      <c r="B411" s="9" t="inlineStr">
        <is>
          <t>D387</t>
        </is>
      </c>
      <c r="C411" s="25" t="inlineStr">
        <is>
          <t>AX1-B1M-1</t>
        </is>
      </c>
      <c r="D411" s="14" t="inlineStr">
        <is>
          <t>B栋B1夹层空调机房北侧门口</t>
        </is>
      </c>
      <c r="E411" s="22" t="inlineStr">
        <is>
          <t>被动红外／微波双技术探测器</t>
        </is>
      </c>
      <c r="F411" s="25" t="inlineStr">
        <is>
          <t>即时</t>
        </is>
      </c>
      <c r="G411" s="25" t="inlineStr">
        <is>
          <t>BOSCH               ISC-BDL2-WP12G-CHI</t>
        </is>
      </c>
      <c r="H411" s="9" t="n">
        <v>29</v>
      </c>
      <c r="I411" s="14" t="inlineStr">
        <is>
          <t>IA-A74/D1</t>
        </is>
      </c>
      <c r="J411" s="25" t="inlineStr">
        <is>
          <t>IA-A74</t>
        </is>
      </c>
      <c r="K411" s="22" t="inlineStr">
        <is>
          <t>防区地址模块</t>
        </is>
      </c>
      <c r="L411" s="25" t="inlineStr">
        <is>
          <t>BOSCH  DS7432i-CHI</t>
        </is>
      </c>
      <c r="M411" s="22" t="n">
        <v>2</v>
      </c>
      <c r="N411" s="22" t="n"/>
      <c r="O411" s="22" t="n">
        <v>8</v>
      </c>
      <c r="P411" s="13" t="n"/>
      <c r="Q411" s="1">
        <f>B411</f>
        <v/>
      </c>
      <c r="R411" s="1">
        <f>"IA-"&amp;J411</f>
        <v/>
      </c>
      <c r="S411" s="1">
        <f>CONCATENATE(R411,"-",Q411)</f>
        <v/>
      </c>
    </row>
    <row r="412" ht="32.1" customHeight="1" s="38">
      <c r="A412" s="22" t="n">
        <v>409</v>
      </c>
      <c r="B412" s="9" t="inlineStr">
        <is>
          <t>D388</t>
        </is>
      </c>
      <c r="C412" s="42" t="n"/>
      <c r="D412" s="14" t="inlineStr">
        <is>
          <t>B栋B1夹层空调机房南侧门口</t>
        </is>
      </c>
      <c r="E412" s="22" t="inlineStr">
        <is>
          <t>被动红外／微波双技术探测器</t>
        </is>
      </c>
      <c r="F412" s="25" t="inlineStr">
        <is>
          <t>即时</t>
        </is>
      </c>
      <c r="G412" s="25" t="inlineStr">
        <is>
          <t>BOSCH               ISC-BDL2-WP12G-CHI</t>
        </is>
      </c>
      <c r="H412" s="9" t="n">
        <v>56</v>
      </c>
      <c r="I412" s="14" t="inlineStr">
        <is>
          <t>IA-A74/D2</t>
        </is>
      </c>
      <c r="J412" s="42" t="n"/>
      <c r="K412" s="42" t="n"/>
      <c r="L412" s="42" t="n"/>
      <c r="M412" s="42" t="n"/>
      <c r="N412" s="42" t="n"/>
      <c r="O412" s="42" t="n"/>
      <c r="P412" s="13" t="n"/>
      <c r="Q412" s="1">
        <f>B412</f>
        <v/>
      </c>
      <c r="R412" s="1">
        <f>"IA-"&amp;J412</f>
        <v/>
      </c>
      <c r="S412" s="1">
        <f>CONCATENATE(R412,"-",Q412)</f>
        <v/>
      </c>
    </row>
    <row r="413" ht="32.1" customHeight="1" s="38">
      <c r="A413" s="22" t="n">
        <v>410</v>
      </c>
      <c r="B413" s="15" t="inlineStr">
        <is>
          <t>D389</t>
        </is>
      </c>
      <c r="C413" s="25" t="inlineStr">
        <is>
          <t>AX2-B1M-1</t>
        </is>
      </c>
      <c r="D413" s="14" t="inlineStr">
        <is>
          <t>G栋B1夹层空调机房北侧门口</t>
        </is>
      </c>
      <c r="E413" s="22" t="inlineStr">
        <is>
          <t>被动红外／微波双技术探测器</t>
        </is>
      </c>
      <c r="F413" s="25" t="inlineStr">
        <is>
          <t>即时</t>
        </is>
      </c>
      <c r="G413" s="25" t="inlineStr">
        <is>
          <t>BOSCH               ISC-BDL2-WP12G-CHI</t>
        </is>
      </c>
      <c r="H413" s="9" t="n">
        <v>33</v>
      </c>
      <c r="I413" s="14" t="inlineStr">
        <is>
          <t>IA-A75/D1</t>
        </is>
      </c>
      <c r="J413" s="25" t="inlineStr">
        <is>
          <t>IA-A75</t>
        </is>
      </c>
      <c r="K413" s="22" t="inlineStr">
        <is>
          <t>防区地址模块</t>
        </is>
      </c>
      <c r="L413" s="25" t="inlineStr">
        <is>
          <t>BOSCH  DS7432i-CHI</t>
        </is>
      </c>
      <c r="M413" s="22" t="n">
        <v>2</v>
      </c>
      <c r="N413" s="22" t="n"/>
      <c r="O413" s="22" t="n">
        <v>8</v>
      </c>
      <c r="P413" s="13" t="n"/>
      <c r="Q413" s="1">
        <f>B413</f>
        <v/>
      </c>
      <c r="R413" s="1">
        <f>"IA-"&amp;J413</f>
        <v/>
      </c>
      <c r="S413" s="1">
        <f>CONCATENATE(R413,"-",Q413)</f>
        <v/>
      </c>
    </row>
    <row r="414" ht="32.1" customHeight="1" s="38">
      <c r="A414" s="22" t="n">
        <v>411</v>
      </c>
      <c r="B414" s="15" t="inlineStr">
        <is>
          <t>D390</t>
        </is>
      </c>
      <c r="C414" s="42" t="n"/>
      <c r="D414" s="14" t="inlineStr">
        <is>
          <t>G栋B1夹层空调机房南侧门口</t>
        </is>
      </c>
      <c r="E414" s="22" t="inlineStr">
        <is>
          <t>被动红外／微波双技术探测器</t>
        </is>
      </c>
      <c r="F414" s="25" t="inlineStr">
        <is>
          <t>即时</t>
        </is>
      </c>
      <c r="G414" s="25" t="inlineStr">
        <is>
          <t>BOSCH               ISC-BDL2-WP12G-CHI</t>
        </is>
      </c>
      <c r="H414" s="9" t="n">
        <v>37</v>
      </c>
      <c r="I414" s="14" t="inlineStr">
        <is>
          <t>IA-A75/D2</t>
        </is>
      </c>
      <c r="J414" s="42" t="n"/>
      <c r="K414" s="42" t="n"/>
      <c r="L414" s="42" t="n"/>
      <c r="M414" s="42" t="n"/>
      <c r="N414" s="42" t="n"/>
      <c r="O414" s="42" t="n"/>
      <c r="P414" s="13" t="n"/>
      <c r="Q414" s="1">
        <f>B414</f>
        <v/>
      </c>
      <c r="R414" s="1">
        <f>"IA-"&amp;J414</f>
        <v/>
      </c>
      <c r="S414" s="1">
        <f>CONCATENATE(R414,"-",Q414)</f>
        <v/>
      </c>
    </row>
    <row r="415" ht="32.1" customHeight="1" s="38">
      <c r="A415" s="22" t="n">
        <v>412</v>
      </c>
      <c r="B415" s="15" t="inlineStr">
        <is>
          <t>D391</t>
        </is>
      </c>
      <c r="C415" s="25" t="inlineStr">
        <is>
          <t>A02-B1M-1</t>
        </is>
      </c>
      <c r="D415" s="14" t="inlineStr">
        <is>
          <t>G栋B1夹层STA2-1楼梯出口</t>
        </is>
      </c>
      <c r="E415" s="22" t="inlineStr">
        <is>
          <t>被动红外／微波双技术探测器</t>
        </is>
      </c>
      <c r="F415" s="25" t="inlineStr">
        <is>
          <t>即时</t>
        </is>
      </c>
      <c r="G415" s="25" t="inlineStr">
        <is>
          <t>BOSCH               ISC-BDL2-WP12G-CHI</t>
        </is>
      </c>
      <c r="H415" s="9" t="n">
        <v>83</v>
      </c>
      <c r="I415" s="14" t="inlineStr">
        <is>
          <t>IA-A76/D1</t>
        </is>
      </c>
      <c r="J415" s="25" t="inlineStr">
        <is>
          <t>IA-A76</t>
        </is>
      </c>
      <c r="K415" s="22" t="inlineStr">
        <is>
          <t>防区地址模块</t>
        </is>
      </c>
      <c r="L415" s="25" t="inlineStr">
        <is>
          <t>BOSCH  DS7432i-CHI</t>
        </is>
      </c>
      <c r="M415" s="22" t="n">
        <v>4</v>
      </c>
      <c r="N415" s="22" t="n"/>
      <c r="O415" s="22" t="n">
        <v>8</v>
      </c>
      <c r="P415" s="13" t="n"/>
      <c r="Q415" s="1">
        <f>B415</f>
        <v/>
      </c>
      <c r="R415" s="1">
        <f>"IA-"&amp;J415</f>
        <v/>
      </c>
      <c r="S415" s="1">
        <f>CONCATENATE(R415,"-",Q415)</f>
        <v/>
      </c>
    </row>
    <row r="416" ht="32.1" customHeight="1" s="38">
      <c r="A416" s="22" t="n">
        <v>413</v>
      </c>
      <c r="B416" s="15" t="inlineStr">
        <is>
          <t>D392</t>
        </is>
      </c>
      <c r="C416" s="43" t="n"/>
      <c r="D416" s="14" t="inlineStr">
        <is>
          <t>G栋B1夹层暖通机房北侧门口</t>
        </is>
      </c>
      <c r="E416" s="22" t="inlineStr">
        <is>
          <t>被动红外／微波双技术探测器</t>
        </is>
      </c>
      <c r="F416" s="25" t="inlineStr">
        <is>
          <t>即时</t>
        </is>
      </c>
      <c r="G416" s="25" t="inlineStr">
        <is>
          <t>BOSCH               ISC-BDL2-WP12G-CHI</t>
        </is>
      </c>
      <c r="H416" s="9" t="n">
        <v>35</v>
      </c>
      <c r="I416" s="14" t="inlineStr">
        <is>
          <t>IA-A76/D2</t>
        </is>
      </c>
      <c r="J416" s="43" t="n"/>
      <c r="K416" s="43" t="n"/>
      <c r="L416" s="43" t="n"/>
      <c r="M416" s="43" t="n"/>
      <c r="N416" s="43" t="n"/>
      <c r="O416" s="43" t="n"/>
      <c r="P416" s="13" t="n"/>
      <c r="Q416" s="1">
        <f>B416</f>
        <v/>
      </c>
      <c r="R416" s="1">
        <f>"IA-"&amp;J416</f>
        <v/>
      </c>
      <c r="S416" s="1">
        <f>CONCATENATE(R416,"-",Q416)</f>
        <v/>
      </c>
    </row>
    <row r="417" ht="32.1" customHeight="1" s="38">
      <c r="A417" s="22" t="n">
        <v>414</v>
      </c>
      <c r="B417" s="15" t="inlineStr">
        <is>
          <t>D393</t>
        </is>
      </c>
      <c r="C417" s="43" t="n"/>
      <c r="D417" s="14" t="inlineStr">
        <is>
          <t>G栋B1夹层暖通机房南侧门口</t>
        </is>
      </c>
      <c r="E417" s="22" t="inlineStr">
        <is>
          <t>被动红外／微波双技术探测器</t>
        </is>
      </c>
      <c r="F417" s="25" t="inlineStr">
        <is>
          <t>即时</t>
        </is>
      </c>
      <c r="G417" s="25" t="inlineStr">
        <is>
          <t>BOSCH               ISC-BDL2-WP12G-CHI</t>
        </is>
      </c>
      <c r="H417" s="9" t="n">
        <v>45</v>
      </c>
      <c r="I417" s="14" t="inlineStr">
        <is>
          <t>IA-A76/D3</t>
        </is>
      </c>
      <c r="J417" s="43" t="n"/>
      <c r="K417" s="43" t="n"/>
      <c r="L417" s="43" t="n"/>
      <c r="M417" s="43" t="n"/>
      <c r="N417" s="43" t="n"/>
      <c r="O417" s="43" t="n"/>
      <c r="P417" s="13" t="n"/>
      <c r="Q417" s="1">
        <f>B417</f>
        <v/>
      </c>
      <c r="R417" s="1">
        <f>"IA-"&amp;J417</f>
        <v/>
      </c>
      <c r="S417" s="1">
        <f>CONCATENATE(R417,"-",Q417)</f>
        <v/>
      </c>
    </row>
    <row r="418" ht="32.1" customHeight="1" s="38">
      <c r="A418" s="22" t="n">
        <v>415</v>
      </c>
      <c r="B418" s="15" t="inlineStr">
        <is>
          <t>A022</t>
        </is>
      </c>
      <c r="C418" s="42" t="n"/>
      <c r="D418" s="14" t="inlineStr">
        <is>
          <t>G栋B1FA2P-1电梯残卫</t>
        </is>
      </c>
      <c r="E418" s="22" t="inlineStr">
        <is>
          <t>紧急按钮</t>
        </is>
      </c>
      <c r="F418" s="25" t="inlineStr">
        <is>
          <t>24小时</t>
        </is>
      </c>
      <c r="G418" s="25" t="inlineStr">
        <is>
          <t>豪恩                HO-01B+</t>
        </is>
      </c>
      <c r="H418" s="9" t="n">
        <v>39</v>
      </c>
      <c r="I418" s="14" t="inlineStr">
        <is>
          <t>IA-A76/D4</t>
        </is>
      </c>
      <c r="J418" s="42" t="n"/>
      <c r="K418" s="42" t="n"/>
      <c r="L418" s="42" t="n"/>
      <c r="M418" s="42" t="n"/>
      <c r="N418" s="42" t="n"/>
      <c r="O418" s="42" t="n"/>
      <c r="P418" s="13" t="n"/>
      <c r="Q418" s="1">
        <f>B418</f>
        <v/>
      </c>
      <c r="R418" s="1">
        <f>"IA-"&amp;J418</f>
        <v/>
      </c>
      <c r="S418" s="1">
        <f>CONCATENATE(R418,"-",Q418)</f>
        <v/>
      </c>
    </row>
    <row r="419" ht="32.1" customHeight="1" s="38">
      <c r="A419" s="22" t="n">
        <v>416</v>
      </c>
      <c r="B419" s="15" t="inlineStr">
        <is>
          <t>D394</t>
        </is>
      </c>
      <c r="C419" s="25" t="inlineStr">
        <is>
          <t>A02-B1F-2</t>
        </is>
      </c>
      <c r="D419" s="14" t="inlineStr">
        <is>
          <t>G栋B1F变配电机房（车库）西侧门口</t>
        </is>
      </c>
      <c r="E419" s="22" t="inlineStr">
        <is>
          <t>被动红外／微波双技术探测器</t>
        </is>
      </c>
      <c r="F419" s="25" t="inlineStr">
        <is>
          <t>即时</t>
        </is>
      </c>
      <c r="G419" s="25" t="inlineStr">
        <is>
          <t>BOSCH               ISC-BDL2-WP12G-CHI</t>
        </is>
      </c>
      <c r="H419" s="9" t="n">
        <v>88</v>
      </c>
      <c r="I419" s="14" t="inlineStr">
        <is>
          <t>IA-A77/D1</t>
        </is>
      </c>
      <c r="J419" s="25" t="inlineStr">
        <is>
          <t>IA-A77</t>
        </is>
      </c>
      <c r="K419" s="22" t="inlineStr">
        <is>
          <t>防区地址模块</t>
        </is>
      </c>
      <c r="L419" s="25" t="inlineStr">
        <is>
          <t>BOSCH  DS7432i-CHI</t>
        </is>
      </c>
      <c r="M419" s="22" t="n">
        <v>2</v>
      </c>
      <c r="N419" s="22" t="n"/>
      <c r="O419" s="22" t="n">
        <v>8</v>
      </c>
      <c r="P419" s="13" t="n"/>
      <c r="Q419" s="1">
        <f>B419</f>
        <v/>
      </c>
      <c r="R419" s="1">
        <f>"IA-"&amp;J419</f>
        <v/>
      </c>
      <c r="S419" s="1">
        <f>CONCATENATE(R419,"-",Q419)</f>
        <v/>
      </c>
    </row>
    <row r="420" ht="32.1" customHeight="1" s="38">
      <c r="A420" s="22" t="n">
        <v>417</v>
      </c>
      <c r="B420" s="15" t="inlineStr">
        <is>
          <t>D395</t>
        </is>
      </c>
      <c r="C420" s="42" t="n"/>
      <c r="D420" s="14" t="inlineStr">
        <is>
          <t>G栋B1F变配电机房（车库）东侧门口</t>
        </is>
      </c>
      <c r="E420" s="22" t="inlineStr">
        <is>
          <t>被动红外／微波双技术探测器</t>
        </is>
      </c>
      <c r="F420" s="25" t="inlineStr">
        <is>
          <t>即时</t>
        </is>
      </c>
      <c r="G420" s="25" t="inlineStr">
        <is>
          <t>BOSCH               ISC-BDL2-WP12G-CHI</t>
        </is>
      </c>
      <c r="H420" s="9" t="n">
        <v>44</v>
      </c>
      <c r="I420" s="14" t="inlineStr">
        <is>
          <t>IA-A77/D2</t>
        </is>
      </c>
      <c r="J420" s="42" t="n"/>
      <c r="K420" s="42" t="n"/>
      <c r="L420" s="42" t="n"/>
      <c r="M420" s="42" t="n"/>
      <c r="N420" s="42" t="n"/>
      <c r="O420" s="42" t="n"/>
      <c r="P420" s="13" t="n"/>
      <c r="Q420" s="1">
        <f>B420</f>
        <v/>
      </c>
      <c r="R420" s="1">
        <f>"IA-"&amp;J420</f>
        <v/>
      </c>
      <c r="S420" s="1">
        <f>CONCATENATE(R420,"-",Q420)</f>
        <v/>
      </c>
    </row>
    <row r="421" ht="32.1" customHeight="1" s="38">
      <c r="A421" s="22" t="n">
        <v>418</v>
      </c>
      <c r="B421" s="9" t="inlineStr">
        <is>
          <t>A023</t>
        </is>
      </c>
      <c r="C421" s="25" t="inlineStr">
        <is>
          <t>BP1-B1F-1</t>
        </is>
      </c>
      <c r="D421" s="14" t="inlineStr">
        <is>
          <t>G栋B2层B-K/B-4轴残卫</t>
        </is>
      </c>
      <c r="E421" s="22" t="inlineStr">
        <is>
          <t>紧急按钮</t>
        </is>
      </c>
      <c r="F421" s="25" t="inlineStr">
        <is>
          <t>24小时</t>
        </is>
      </c>
      <c r="G421" s="25" t="inlineStr">
        <is>
          <t>豪恩                HO-01B+</t>
        </is>
      </c>
      <c r="H421" s="9" t="n">
        <v>76</v>
      </c>
      <c r="I421" s="14" t="inlineStr">
        <is>
          <t>IA-A78/D1</t>
        </is>
      </c>
      <c r="J421" s="25" t="inlineStr">
        <is>
          <t>IA-A78</t>
        </is>
      </c>
      <c r="K421" s="22" t="inlineStr">
        <is>
          <t>防区地址模块</t>
        </is>
      </c>
      <c r="L421" s="25" t="inlineStr">
        <is>
          <t>BOSCH  DS7432i-CHI</t>
        </is>
      </c>
      <c r="M421" s="22" t="n">
        <v>1</v>
      </c>
      <c r="N421" s="22" t="n"/>
      <c r="O421" s="22" t="n">
        <v>8</v>
      </c>
      <c r="P421" s="13" t="n"/>
      <c r="Q421" s="1">
        <f>B421</f>
        <v/>
      </c>
      <c r="R421" s="1">
        <f>"IA-"&amp;J421</f>
        <v/>
      </c>
      <c r="S421" s="1">
        <f>CONCATENATE(R421,"-",Q421)</f>
        <v/>
      </c>
    </row>
  </sheetData>
  <autoFilter ref="A1:IV421"/>
  <mergeCells count="498">
    <mergeCell ref="A1:O1"/>
    <mergeCell ref="B2:I2"/>
    <mergeCell ref="J2:N2"/>
    <mergeCell ref="A2:A3"/>
    <mergeCell ref="C4:C16"/>
    <mergeCell ref="C17:C26"/>
    <mergeCell ref="J4:J11"/>
    <mergeCell ref="C27:C36"/>
    <mergeCell ref="C37:C46"/>
    <mergeCell ref="C47:C61"/>
    <mergeCell ref="C62:C78"/>
    <mergeCell ref="C79:C84"/>
    <mergeCell ref="C85:C98"/>
    <mergeCell ref="C99:C101"/>
    <mergeCell ref="C103:C117"/>
    <mergeCell ref="C118:C129"/>
    <mergeCell ref="C130:C139"/>
    <mergeCell ref="C140:C149"/>
    <mergeCell ref="C150:C159"/>
    <mergeCell ref="C160:C176"/>
    <mergeCell ref="C177:C197"/>
    <mergeCell ref="C198:C200"/>
    <mergeCell ref="C201:C221"/>
    <mergeCell ref="C222:C235"/>
    <mergeCell ref="C236:C247"/>
    <mergeCell ref="C248:C257"/>
    <mergeCell ref="C258:C267"/>
    <mergeCell ref="C268:C277"/>
    <mergeCell ref="C278:C285"/>
    <mergeCell ref="C286:C311"/>
    <mergeCell ref="C312:C332"/>
    <mergeCell ref="C333:C335"/>
    <mergeCell ref="C337:C350"/>
    <mergeCell ref="C351:C352"/>
    <mergeCell ref="C353:C357"/>
    <mergeCell ref="C358:C359"/>
    <mergeCell ref="C360:C363"/>
    <mergeCell ref="C364:C378"/>
    <mergeCell ref="C379:C385"/>
    <mergeCell ref="C386:C390"/>
    <mergeCell ref="C391:C400"/>
    <mergeCell ref="C401:C405"/>
    <mergeCell ref="C406:C408"/>
    <mergeCell ref="C409:C410"/>
    <mergeCell ref="C411:C412"/>
    <mergeCell ref="C413:C414"/>
    <mergeCell ref="C415:C418"/>
    <mergeCell ref="C419:C420"/>
    <mergeCell ref="K4:K11"/>
    <mergeCell ref="K12:K16"/>
    <mergeCell ref="K17:K21"/>
    <mergeCell ref="K22:K26"/>
    <mergeCell ref="K27:K31"/>
    <mergeCell ref="K32:K36"/>
    <mergeCell ref="K37:K41"/>
    <mergeCell ref="K42:K46"/>
    <mergeCell ref="K47:K54"/>
    <mergeCell ref="K55:K61"/>
    <mergeCell ref="K62:K69"/>
    <mergeCell ref="K70:K73"/>
    <mergeCell ref="K74:K78"/>
    <mergeCell ref="K79:K84"/>
    <mergeCell ref="K85:K92"/>
    <mergeCell ref="K93:K98"/>
    <mergeCell ref="K99:K101"/>
    <mergeCell ref="K103:K109"/>
    <mergeCell ref="K110:K117"/>
    <mergeCell ref="K118:K123"/>
    <mergeCell ref="K124:K129"/>
    <mergeCell ref="K130:K134"/>
    <mergeCell ref="K135:K139"/>
    <mergeCell ref="K140:K144"/>
    <mergeCell ref="K145:K149"/>
    <mergeCell ref="K150:K154"/>
    <mergeCell ref="K155:K159"/>
    <mergeCell ref="K160:K164"/>
    <mergeCell ref="K165:K169"/>
    <mergeCell ref="K170:K176"/>
    <mergeCell ref="K177:K183"/>
    <mergeCell ref="K184:K190"/>
    <mergeCell ref="K191:K197"/>
    <mergeCell ref="K198:K200"/>
    <mergeCell ref="K201:K207"/>
    <mergeCell ref="K208:K214"/>
    <mergeCell ref="K215:K221"/>
    <mergeCell ref="K222:K228"/>
    <mergeCell ref="K229:K235"/>
    <mergeCell ref="K236:K241"/>
    <mergeCell ref="K242:K247"/>
    <mergeCell ref="K248:K252"/>
    <mergeCell ref="K253:K257"/>
    <mergeCell ref="K258:K262"/>
    <mergeCell ref="K263:K267"/>
    <mergeCell ref="K268:K272"/>
    <mergeCell ref="K273:K277"/>
    <mergeCell ref="K278:K285"/>
    <mergeCell ref="K286:K293"/>
    <mergeCell ref="K294:K299"/>
    <mergeCell ref="K300:K306"/>
    <mergeCell ref="K307:K311"/>
    <mergeCell ref="K312:K319"/>
    <mergeCell ref="K320:K327"/>
    <mergeCell ref="K328:K332"/>
    <mergeCell ref="K333:K335"/>
    <mergeCell ref="K337:K344"/>
    <mergeCell ref="K345:K350"/>
    <mergeCell ref="K351:K352"/>
    <mergeCell ref="K353:K357"/>
    <mergeCell ref="K358:K359"/>
    <mergeCell ref="K360:K363"/>
    <mergeCell ref="K364:K371"/>
    <mergeCell ref="K372:K378"/>
    <mergeCell ref="K379:K385"/>
    <mergeCell ref="K386:K390"/>
    <mergeCell ref="K391:K398"/>
    <mergeCell ref="K399:K400"/>
    <mergeCell ref="K401:K405"/>
    <mergeCell ref="K406:K408"/>
    <mergeCell ref="K409:K410"/>
    <mergeCell ref="K411:K412"/>
    <mergeCell ref="K413:K414"/>
    <mergeCell ref="K415:K418"/>
    <mergeCell ref="K419:K420"/>
    <mergeCell ref="L4:L11"/>
    <mergeCell ref="L12:L16"/>
    <mergeCell ref="L17:L21"/>
    <mergeCell ref="L22:L26"/>
    <mergeCell ref="L27:L31"/>
    <mergeCell ref="L32:L36"/>
    <mergeCell ref="L37:L41"/>
    <mergeCell ref="L42:L46"/>
    <mergeCell ref="L47:L54"/>
    <mergeCell ref="L55:L61"/>
    <mergeCell ref="L62:L69"/>
    <mergeCell ref="L70:L73"/>
    <mergeCell ref="L74:L78"/>
    <mergeCell ref="L79:L84"/>
    <mergeCell ref="L85:L92"/>
    <mergeCell ref="L93:L98"/>
    <mergeCell ref="L99:L101"/>
    <mergeCell ref="L103:L109"/>
    <mergeCell ref="L110:L117"/>
    <mergeCell ref="L118:L123"/>
    <mergeCell ref="L124:L129"/>
    <mergeCell ref="L130:L134"/>
    <mergeCell ref="L135:L139"/>
    <mergeCell ref="L140:L144"/>
    <mergeCell ref="L145:L149"/>
    <mergeCell ref="L150:L154"/>
    <mergeCell ref="L155:L159"/>
    <mergeCell ref="L160:L164"/>
    <mergeCell ref="L165:L169"/>
    <mergeCell ref="L170:L176"/>
    <mergeCell ref="L177:L183"/>
    <mergeCell ref="L184:L190"/>
    <mergeCell ref="L191:L197"/>
    <mergeCell ref="L198:L200"/>
    <mergeCell ref="L201:L207"/>
    <mergeCell ref="L208:L214"/>
    <mergeCell ref="L215:L221"/>
    <mergeCell ref="L222:L228"/>
    <mergeCell ref="L229:L235"/>
    <mergeCell ref="L236:L241"/>
    <mergeCell ref="L242:L247"/>
    <mergeCell ref="L248:L252"/>
    <mergeCell ref="L253:L257"/>
    <mergeCell ref="L258:L262"/>
    <mergeCell ref="L263:L267"/>
    <mergeCell ref="L268:L272"/>
    <mergeCell ref="L273:L277"/>
    <mergeCell ref="L278:L285"/>
    <mergeCell ref="L286:L293"/>
    <mergeCell ref="L294:L299"/>
    <mergeCell ref="L300:L306"/>
    <mergeCell ref="L307:L311"/>
    <mergeCell ref="L312:L319"/>
    <mergeCell ref="L320:L327"/>
    <mergeCell ref="L328:L332"/>
    <mergeCell ref="L333:L335"/>
    <mergeCell ref="L337:L344"/>
    <mergeCell ref="L345:L350"/>
    <mergeCell ref="L351:L352"/>
    <mergeCell ref="L353:L357"/>
    <mergeCell ref="L358:L359"/>
    <mergeCell ref="L360:L363"/>
    <mergeCell ref="L364:L371"/>
    <mergeCell ref="L372:L378"/>
    <mergeCell ref="L379:L385"/>
    <mergeCell ref="L386:L390"/>
    <mergeCell ref="L391:L398"/>
    <mergeCell ref="L399:L400"/>
    <mergeCell ref="L401:L405"/>
    <mergeCell ref="L406:L408"/>
    <mergeCell ref="L409:L410"/>
    <mergeCell ref="L411:L412"/>
    <mergeCell ref="L413:L414"/>
    <mergeCell ref="L415:L418"/>
    <mergeCell ref="L419:L420"/>
    <mergeCell ref="M4:M11"/>
    <mergeCell ref="M12:M16"/>
    <mergeCell ref="M17:M21"/>
    <mergeCell ref="M22:M26"/>
    <mergeCell ref="M27:M31"/>
    <mergeCell ref="M32:M36"/>
    <mergeCell ref="M37:M41"/>
    <mergeCell ref="M42:M46"/>
    <mergeCell ref="M47:M54"/>
    <mergeCell ref="M55:M61"/>
    <mergeCell ref="M62:M69"/>
    <mergeCell ref="M70:M73"/>
    <mergeCell ref="M74:M78"/>
    <mergeCell ref="M79:M84"/>
    <mergeCell ref="M85:M92"/>
    <mergeCell ref="M93:M98"/>
    <mergeCell ref="M99:M101"/>
    <mergeCell ref="M103:M109"/>
    <mergeCell ref="M110:M117"/>
    <mergeCell ref="M118:M123"/>
    <mergeCell ref="M124:M129"/>
    <mergeCell ref="M130:M134"/>
    <mergeCell ref="M135:M139"/>
    <mergeCell ref="M140:M144"/>
    <mergeCell ref="M145:M149"/>
    <mergeCell ref="M150:M154"/>
    <mergeCell ref="M155:M159"/>
    <mergeCell ref="M160:M164"/>
    <mergeCell ref="M165:M169"/>
    <mergeCell ref="M170:M176"/>
    <mergeCell ref="M177:M183"/>
    <mergeCell ref="M184:M190"/>
    <mergeCell ref="M191:M197"/>
    <mergeCell ref="M198:M200"/>
    <mergeCell ref="M201:M207"/>
    <mergeCell ref="M208:M214"/>
    <mergeCell ref="M215:M221"/>
    <mergeCell ref="M222:M228"/>
    <mergeCell ref="M229:M235"/>
    <mergeCell ref="M236:M241"/>
    <mergeCell ref="M242:M247"/>
    <mergeCell ref="M248:M252"/>
    <mergeCell ref="M253:M257"/>
    <mergeCell ref="M258:M262"/>
    <mergeCell ref="M263:M267"/>
    <mergeCell ref="M268:M272"/>
    <mergeCell ref="M273:M277"/>
    <mergeCell ref="M278:M285"/>
    <mergeCell ref="M286:M293"/>
    <mergeCell ref="M294:M299"/>
    <mergeCell ref="M300:M306"/>
    <mergeCell ref="M307:M311"/>
    <mergeCell ref="M312:M319"/>
    <mergeCell ref="M320:M327"/>
    <mergeCell ref="M328:M332"/>
    <mergeCell ref="M333:M335"/>
    <mergeCell ref="M337:M344"/>
    <mergeCell ref="M345:M350"/>
    <mergeCell ref="M351:M352"/>
    <mergeCell ref="M353:M357"/>
    <mergeCell ref="M358:M359"/>
    <mergeCell ref="M360:M363"/>
    <mergeCell ref="M364:M371"/>
    <mergeCell ref="M372:M378"/>
    <mergeCell ref="M379:M385"/>
    <mergeCell ref="M386:M390"/>
    <mergeCell ref="M391:M398"/>
    <mergeCell ref="M399:M400"/>
    <mergeCell ref="M401:M405"/>
    <mergeCell ref="M406:M408"/>
    <mergeCell ref="M409:M410"/>
    <mergeCell ref="M411:M412"/>
    <mergeCell ref="M413:M414"/>
    <mergeCell ref="M415:M418"/>
    <mergeCell ref="M419:M420"/>
    <mergeCell ref="N4:N11"/>
    <mergeCell ref="N12:N16"/>
    <mergeCell ref="N17:N21"/>
    <mergeCell ref="N22:N26"/>
    <mergeCell ref="N27:N31"/>
    <mergeCell ref="N32:N36"/>
    <mergeCell ref="N37:N41"/>
    <mergeCell ref="N42:N46"/>
    <mergeCell ref="N47:N54"/>
    <mergeCell ref="N55:N61"/>
    <mergeCell ref="N62:N69"/>
    <mergeCell ref="N70:N73"/>
    <mergeCell ref="N74:N78"/>
    <mergeCell ref="N79:N84"/>
    <mergeCell ref="N85:N92"/>
    <mergeCell ref="N93:N98"/>
    <mergeCell ref="N99:N101"/>
    <mergeCell ref="N103:N109"/>
    <mergeCell ref="N110:N117"/>
    <mergeCell ref="N118:N123"/>
    <mergeCell ref="N124:N129"/>
    <mergeCell ref="N130:N134"/>
    <mergeCell ref="N135:N139"/>
    <mergeCell ref="N140:N144"/>
    <mergeCell ref="N145:N149"/>
    <mergeCell ref="N150:N154"/>
    <mergeCell ref="N155:N159"/>
    <mergeCell ref="N160:N164"/>
    <mergeCell ref="N165:N169"/>
    <mergeCell ref="N170:N176"/>
    <mergeCell ref="N177:N183"/>
    <mergeCell ref="N184:N190"/>
    <mergeCell ref="N191:N197"/>
    <mergeCell ref="N198:N200"/>
    <mergeCell ref="N201:N207"/>
    <mergeCell ref="N208:N214"/>
    <mergeCell ref="N215:N221"/>
    <mergeCell ref="N222:N228"/>
    <mergeCell ref="N229:N235"/>
    <mergeCell ref="N236:N241"/>
    <mergeCell ref="N242:N247"/>
    <mergeCell ref="N248:N252"/>
    <mergeCell ref="N253:N257"/>
    <mergeCell ref="N258:N262"/>
    <mergeCell ref="N263:N267"/>
    <mergeCell ref="N268:N272"/>
    <mergeCell ref="N273:N277"/>
    <mergeCell ref="N278:N285"/>
    <mergeCell ref="N286:N293"/>
    <mergeCell ref="N294:N299"/>
    <mergeCell ref="N300:N306"/>
    <mergeCell ref="N307:N311"/>
    <mergeCell ref="N312:N319"/>
    <mergeCell ref="N320:N327"/>
    <mergeCell ref="N328:N332"/>
    <mergeCell ref="N333:N335"/>
    <mergeCell ref="N337:N344"/>
    <mergeCell ref="N345:N350"/>
    <mergeCell ref="N351:N352"/>
    <mergeCell ref="N353:N357"/>
    <mergeCell ref="N358:N359"/>
    <mergeCell ref="N360:N363"/>
    <mergeCell ref="N364:N371"/>
    <mergeCell ref="N372:N378"/>
    <mergeCell ref="N379:N385"/>
    <mergeCell ref="N386:N390"/>
    <mergeCell ref="N391:N398"/>
    <mergeCell ref="N399:N400"/>
    <mergeCell ref="N401:N405"/>
    <mergeCell ref="N406:N408"/>
    <mergeCell ref="N409:N410"/>
    <mergeCell ref="N411:N412"/>
    <mergeCell ref="N413:N414"/>
    <mergeCell ref="N415:N418"/>
    <mergeCell ref="N419:N420"/>
    <mergeCell ref="O2:O3"/>
    <mergeCell ref="O4:O11"/>
    <mergeCell ref="O12:O16"/>
    <mergeCell ref="O17:O21"/>
    <mergeCell ref="O22:O26"/>
    <mergeCell ref="O27:O31"/>
    <mergeCell ref="O32:O36"/>
    <mergeCell ref="O37:O41"/>
    <mergeCell ref="O42:O46"/>
    <mergeCell ref="O47:O54"/>
    <mergeCell ref="O55:O61"/>
    <mergeCell ref="O62:O69"/>
    <mergeCell ref="O70:O73"/>
    <mergeCell ref="O74:O78"/>
    <mergeCell ref="O79:O84"/>
    <mergeCell ref="O85:O92"/>
    <mergeCell ref="O93:O98"/>
    <mergeCell ref="O99:O101"/>
    <mergeCell ref="O103:O109"/>
    <mergeCell ref="O110:O117"/>
    <mergeCell ref="O118:O123"/>
    <mergeCell ref="O124:O129"/>
    <mergeCell ref="O130:O134"/>
    <mergeCell ref="O135:O139"/>
    <mergeCell ref="O140:O144"/>
    <mergeCell ref="O145:O149"/>
    <mergeCell ref="O150:O154"/>
    <mergeCell ref="O155:O159"/>
    <mergeCell ref="O160:O164"/>
    <mergeCell ref="O165:O169"/>
    <mergeCell ref="O170:O176"/>
    <mergeCell ref="O177:O183"/>
    <mergeCell ref="O184:O190"/>
    <mergeCell ref="O191:O197"/>
    <mergeCell ref="O198:O200"/>
    <mergeCell ref="O201:O207"/>
    <mergeCell ref="O208:O214"/>
    <mergeCell ref="O215:O221"/>
    <mergeCell ref="O222:O228"/>
    <mergeCell ref="O229:O235"/>
    <mergeCell ref="O236:O241"/>
    <mergeCell ref="O242:O247"/>
    <mergeCell ref="O248:O252"/>
    <mergeCell ref="O253:O257"/>
    <mergeCell ref="O258:O262"/>
    <mergeCell ref="O263:O267"/>
    <mergeCell ref="O268:O272"/>
    <mergeCell ref="O273:O277"/>
    <mergeCell ref="O278:O285"/>
    <mergeCell ref="O286:O293"/>
    <mergeCell ref="O294:O299"/>
    <mergeCell ref="O300:O306"/>
    <mergeCell ref="O307:O311"/>
    <mergeCell ref="O312:O319"/>
    <mergeCell ref="O320:O327"/>
    <mergeCell ref="O328:O332"/>
    <mergeCell ref="O333:O335"/>
    <mergeCell ref="O337:O344"/>
    <mergeCell ref="O345:O350"/>
    <mergeCell ref="O351:O352"/>
    <mergeCell ref="O353:O357"/>
    <mergeCell ref="O358:O359"/>
    <mergeCell ref="O360:O363"/>
    <mergeCell ref="O364:O371"/>
    <mergeCell ref="O372:O378"/>
    <mergeCell ref="O379:O385"/>
    <mergeCell ref="O386:O390"/>
    <mergeCell ref="O391:O398"/>
    <mergeCell ref="O399:O400"/>
    <mergeCell ref="O419:O420"/>
    <mergeCell ref="O401:O405"/>
    <mergeCell ref="O406:O408"/>
    <mergeCell ref="O409:O410"/>
    <mergeCell ref="O411:O412"/>
    <mergeCell ref="O413:O414"/>
    <mergeCell ref="O415:O418"/>
    <mergeCell ref="J12:J16"/>
    <mergeCell ref="J17:J21"/>
    <mergeCell ref="J22:J26"/>
    <mergeCell ref="J27:J31"/>
    <mergeCell ref="J32:J36"/>
    <mergeCell ref="J37:J41"/>
    <mergeCell ref="J42:J46"/>
    <mergeCell ref="J47:J54"/>
    <mergeCell ref="J55:J61"/>
    <mergeCell ref="J62:J69"/>
    <mergeCell ref="J70:J73"/>
    <mergeCell ref="J74:J78"/>
    <mergeCell ref="J79:J84"/>
    <mergeCell ref="J85:J92"/>
    <mergeCell ref="J93:J98"/>
    <mergeCell ref="J99:J101"/>
    <mergeCell ref="J103:J109"/>
    <mergeCell ref="J110:J117"/>
    <mergeCell ref="J118:J123"/>
    <mergeCell ref="J124:J129"/>
    <mergeCell ref="J130:J134"/>
    <mergeCell ref="J135:J139"/>
    <mergeCell ref="J140:J144"/>
    <mergeCell ref="J145:J149"/>
    <mergeCell ref="J150:J154"/>
    <mergeCell ref="J155:J159"/>
    <mergeCell ref="J160:J164"/>
    <mergeCell ref="J165:J169"/>
    <mergeCell ref="J170:J176"/>
    <mergeCell ref="J177:J183"/>
    <mergeCell ref="J184:J190"/>
    <mergeCell ref="J191:J197"/>
    <mergeCell ref="J198:J200"/>
    <mergeCell ref="J201:J207"/>
    <mergeCell ref="J208:J214"/>
    <mergeCell ref="J215:J221"/>
    <mergeCell ref="J222:J228"/>
    <mergeCell ref="J229:J235"/>
    <mergeCell ref="J236:J241"/>
    <mergeCell ref="J242:J247"/>
    <mergeCell ref="J248:J252"/>
    <mergeCell ref="J253:J257"/>
    <mergeCell ref="J258:J262"/>
    <mergeCell ref="J263:J267"/>
    <mergeCell ref="J268:J272"/>
    <mergeCell ref="J273:J277"/>
    <mergeCell ref="J278:J285"/>
    <mergeCell ref="J286:J293"/>
    <mergeCell ref="J294:J299"/>
    <mergeCell ref="J300:J306"/>
    <mergeCell ref="J307:J311"/>
    <mergeCell ref="J312:J319"/>
    <mergeCell ref="J320:J327"/>
    <mergeCell ref="J328:J332"/>
    <mergeCell ref="J333:J335"/>
    <mergeCell ref="J337:J344"/>
    <mergeCell ref="J345:J350"/>
    <mergeCell ref="J351:J352"/>
    <mergeCell ref="J353:J357"/>
    <mergeCell ref="J358:J359"/>
    <mergeCell ref="J360:J363"/>
    <mergeCell ref="J364:J371"/>
    <mergeCell ref="J372:J378"/>
    <mergeCell ref="J379:J385"/>
    <mergeCell ref="J386:J390"/>
    <mergeCell ref="J391:J398"/>
    <mergeCell ref="J399:J400"/>
    <mergeCell ref="J401:J405"/>
    <mergeCell ref="J406:J408"/>
    <mergeCell ref="J409:J410"/>
    <mergeCell ref="J411:J412"/>
    <mergeCell ref="J413:J414"/>
    <mergeCell ref="J415:J418"/>
    <mergeCell ref="J419:J420"/>
  </mergeCells>
  <printOptions horizontalCentered="1"/>
  <pageMargins left="0.3930555555555555" right="0.3930555555555555" top="0.5902777777777778" bottom="0.5902777777777778" header="0.1965277777777778" footer="0.1965277777777778"/>
  <pageSetup orientation="landscape" paperSize="9" scale="60" fitToHeight="0" horizontalDpi="1200" verticalDpi="1200"/>
  <rowBreaks count="3" manualBreakCount="3">
    <brk id="26" min="0" max="14" man="1"/>
    <brk id="50" min="0" max="14" man="1"/>
    <brk id="73" min="0" max="14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ljl</dc:creator>
  <dcterms:created xsi:type="dcterms:W3CDTF">2013-05-06T14:10:46Z</dcterms:created>
  <dcterms:modified xsi:type="dcterms:W3CDTF">2021-11-11T06:09:53Z</dcterms:modified>
  <cp:lastModifiedBy>CSY</cp:lastModifiedBy>
  <cp:revision>1</cp:revision>
  <cp:lastPrinted>2021-06-04T05:08:59Z</cp:lastPrinted>
</cp:coreProperties>
</file>