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2017_Projects\para-mesh-generator-v2\docs\"/>
    </mc:Choice>
  </mc:AlternateContent>
  <xr:revisionPtr revIDLastSave="0" documentId="13_ncr:1_{5A067593-5853-4F40-8F36-7B7CBB367FCE}" xr6:coauthVersionLast="46" xr6:coauthVersionMax="46" xr10:uidLastSave="{00000000-0000-0000-0000-000000000000}"/>
  <bookViews>
    <workbookView xWindow="-28920" yWindow="-120" windowWidth="29040" windowHeight="15840" xr2:uid="{807FF2C9-8790-4A07-9358-3DAF00A8C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I38" i="1" s="1"/>
  <c r="D34" i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H3" i="1"/>
  <c r="I8" i="1" s="1"/>
  <c r="H9" i="1" s="1"/>
  <c r="D5" i="1"/>
  <c r="E8" i="1"/>
  <c r="D9" i="1" s="1"/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3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E9" i="1"/>
  <c r="D10" i="1" s="1"/>
  <c r="H39" i="1" l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<sst xmlns="http://schemas.openxmlformats.org/spreadsheetml/2006/main" count="57" uniqueCount="17">
  <si>
    <t xml:space="preserve">L = </t>
  </si>
  <si>
    <t>elSize =</t>
  </si>
  <si>
    <t>nRef</t>
  </si>
  <si>
    <t>From elSize + nRef to Length</t>
  </si>
  <si>
    <t>L</t>
  </si>
  <si>
    <t>elSize</t>
  </si>
  <si>
    <t>From Length + nRef to elSize</t>
  </si>
  <si>
    <t>***</t>
  </si>
  <si>
    <r>
      <rPr>
        <sz val="11"/>
        <color theme="1"/>
        <rFont val="Calibri"/>
        <family val="2"/>
        <scheme val="minor"/>
      </rPr>
      <t xml:space="preserve">When generating nodes with </t>
    </r>
    <r>
      <rPr>
        <b/>
        <sz val="11"/>
        <color theme="1"/>
        <rFont val="Calibri"/>
        <family val="2"/>
        <scheme val="minor"/>
      </rPr>
      <t xml:space="preserve">writeNodePlaneXY_ref() </t>
    </r>
    <r>
      <rPr>
        <sz val="11"/>
        <color theme="1"/>
        <rFont val="Calibri"/>
        <family val="2"/>
        <scheme val="minor"/>
      </rPr>
      <t>if offset parameter is set to true</t>
    </r>
  </si>
  <si>
    <r>
      <t xml:space="preserve">the first row of nodes is at </t>
    </r>
    <r>
      <rPr>
        <b/>
        <sz val="11"/>
        <color theme="1"/>
        <rFont val="Calibri"/>
        <family val="2"/>
        <scheme val="minor"/>
      </rPr>
      <t>x = elSize</t>
    </r>
  </si>
  <si>
    <r>
      <t xml:space="preserve">This way, the last node row will be at </t>
    </r>
    <r>
      <rPr>
        <b/>
        <sz val="11"/>
        <color theme="1"/>
        <rFont val="Calibri"/>
        <family val="2"/>
        <scheme val="minor"/>
      </rPr>
      <t>x = L</t>
    </r>
  </si>
  <si>
    <t>SKIP</t>
  </si>
  <si>
    <t>1elL</t>
  </si>
  <si>
    <t>2elL</t>
  </si>
  <si>
    <t>4elL</t>
  </si>
  <si>
    <r>
      <t xml:space="preserve">x = 0.0  </t>
    </r>
    <r>
      <rPr>
        <b/>
        <sz val="11"/>
        <color theme="1"/>
        <rFont val="Calibri"/>
        <family val="2"/>
        <scheme val="minor"/>
      </rPr>
      <t>^</t>
    </r>
  </si>
  <si>
    <r>
      <t xml:space="preserve">x = L  </t>
    </r>
    <r>
      <rPr>
        <b/>
        <sz val="11"/>
        <color theme="1"/>
        <rFont val="Calibri"/>
        <family val="2"/>
        <scheme val="minor"/>
      </rPr>
      <t>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</si>
</sst>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164" fontId="3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2" fillId="3" borderId="0" xfId="0" applyFont="1" applyFill="1"/>
    <xf numFmtId="0" fontId="4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8" fillId="2" borderId="0" xfId="0" applyNumberFormat="1" applyFont="1" applyFill="1"/>
    <xf numFmtId="165" fontId="5" fillId="2" borderId="0" xfId="0" applyNumberFormat="1" applyFont="1" applyFill="1"/>
    <xf numFmtId="165" fontId="6" fillId="2" borderId="0" xfId="0" applyNumberFormat="1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219075</xdr:colOff>
      <xdr:row>4</xdr:row>
      <xdr:rowOff>109803</xdr:rowOff>
    </xdr:from>
    <xdr:to>
      <xdr:col>23</xdr:col>
      <xdr:colOff>591336</xdr:colOff>
      <xdr:row>18</xdr:row>
      <xdr:rowOff>48207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6D2BC-313C-4991-934E-2D5D9238C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871803"/>
          <a:ext cx="3515511" cy="260540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23</xdr:row>
      <xdr:rowOff>161925</xdr:rowOff>
    </xdr:from>
    <xdr:to>
      <xdr:col>34</xdr:col>
      <xdr:colOff>419484</xdr:colOff>
      <xdr:row>31</xdr:row>
      <xdr:rowOff>124034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B7534E-B791-40E5-8809-23A6B4A9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8773775" y="4543425"/>
          <a:ext cx="2753109" cy="1495634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19050</xdr:rowOff>
    </xdr:from>
    <xdr:to>
      <xdr:col>18</xdr:col>
      <xdr:colOff>181579</xdr:colOff>
      <xdr:row>24</xdr:row>
      <xdr:rowOff>38688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D763F-0788-424F-A21C-F1AD907C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00050"/>
          <a:ext cx="4324954" cy="4210638"/>
        </a:xfrm>
        <a:prstGeom prst="rect">
          <a:avLst/>
        </a:prstGeom>
      </xdr:spPr>
    </xdr:pic>
    <xdr:clientData/>
  </xdr:twoCellAnchor>
  <xdr:oneCellAnchor>
    <xdr:from>
      <xdr:col>11</xdr:col>
      <xdr:colOff>355889</xdr:colOff>
      <xdr:row>28</xdr:row>
      <xdr:rowOff>34636</xdr:rowOff>
    </xdr:from>
    <xdr:ext cx="6921211" cy="1207657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2AEA76A-93FB-4652-AD16-999429B2DD5F}"/>
            </a:ext>
          </a:extLst>
        </xdr:cNvPr>
        <xdr:cNvSpPr txBox="1"/>
      </xdr:nvSpPr>
      <xdr:spPr>
        <a:xfrm>
          <a:off x="7442489" y="5368636"/>
          <a:ext cx="6921211" cy="12076576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row starts at x = elSize </a:t>
          </a:r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(3 + 6 + 12 + 24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3elL * sum(2^k) (k = 0 -&gt; nRefinements - 1)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3elL * (1 - 2^nRef) / (1 - 2)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-3elL * (1 - 2^nRef) </a:t>
          </a:r>
        </a:p>
        <a:p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L = 3elL * (2^nRef - 1)</a:t>
          </a:r>
        </a:p>
        <a:p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elL = L / (3 * (2^nRef - 1))</a:t>
          </a:r>
        </a:p>
        <a:p>
          <a:endParaRPr lang="en-US" sz="1400" b="1">
            <a:solidFill>
              <a:srgbClr val="FF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For Cuboid, 3 will be 5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elL * (5 + 10 + 20 + 40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5elL * (1 + 2 +  4 +  8 + ...)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5elL * sum(2^k) (k = 0 -&gt; nRefinements - 1)</a:t>
          </a:r>
        </a:p>
        <a:p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5elL * (2^nRef - 1)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L / (5 * (2^nRef - 1))</a:t>
          </a:r>
        </a:p>
        <a:p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First row starts at distance = 0.0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-----------------------------------------------------</a:t>
          </a:r>
        </a:p>
        <a:p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PLATE: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         nRefinements ---&gt;</a:t>
          </a:r>
        </a:p>
        <a:p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(3-1)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+ 6 + 12 + 24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elL * (6 + 12 + 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24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+ 2elL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6elL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(6*2^(nRef-1) - 4)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  L = elL * (6 * 2^(nRef-1) - 4)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  <a:r>
            <a:rPr lang="en-US" sz="1400" b="1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L =  3elL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(6 * 2^(nRef-1) - 4)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elL = L / (3 * (2^nRef - 1))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Cuboid: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(5-1)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+ 10 + 20 + 40 + ...)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(10 + 20 + 40 + ...)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sum(2^k) (k = 0 -&gt;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nRefinements - 2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(2^(nRef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- 1)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- 10elL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+ 4elL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10elL * 2^(nRef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-1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 - 6elL</a:t>
          </a: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L =   elL * (10*2^(nRef-1) -</a:t>
          </a:r>
          <a:r>
            <a:rPr lang="en-US" sz="1400" baseline="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6</a:t>
          </a:r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)</a:t>
          </a:r>
        </a:p>
        <a:p>
          <a:pPr marL="0" indent="0"/>
          <a:endParaRPr lang="en-US" sz="1400" b="1">
            <a:solidFill>
              <a:srgbClr val="FFFF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400">
              <a:solidFill>
                <a:schemeClr val="accent6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L = elL * (10 * 2^(nRef-1) - 6)   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vs   L =  5elL * (2^nRef - 1)</a:t>
          </a:r>
        </a:p>
        <a:p>
          <a:pPr marL="0" indent="0"/>
          <a:r>
            <a:rPr lang="en-US" sz="1400" b="1">
              <a:solidFill>
                <a:srgbClr val="FFFF00"/>
              </a:solidFill>
              <a:latin typeface="Consolas" panose="020B0609020204030204" pitchFamily="49" charset="0"/>
              <a:ea typeface="+mn-ea"/>
              <a:cs typeface="+mn-cs"/>
            </a:rPr>
            <a:t>elL =   L / (10 * 2^(nRef-1) - 6)</a:t>
          </a:r>
          <a:r>
            <a:rPr lang="en-US" sz="14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   vs elL = L / (5 * (2^nRef - 1))</a:t>
          </a: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endParaRPr lang="en-US" sz="1400">
            <a:solidFill>
              <a:schemeClr val="accent6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9BE8-93C2-4D41-A427-B4A9B2E0F22A}">
  <dimension ref="A2:X68"/>
  <sheetViews>
    <sheetView tabSelected="1" topLeftCell="A55" zoomScaleNormal="100" workbookViewId="0">
      <selection activeCell="Y77" sqref="Y77"/>
    </sheetView>
  </sheetViews>
  <sheetFormatPr defaultRowHeight="15" x14ac:dyDescent="0.25"/>
  <cols>
    <col min="4" max="5" width="10.5703125" bestFit="1" customWidth="1"/>
    <col min="8" max="9" width="10.5703125" bestFit="1" customWidth="1"/>
    <col min="20" max="20" width="16" customWidth="1"/>
    <col min="21" max="21" width="12.85546875" customWidth="1"/>
  </cols>
  <sheetData>
    <row r="2" spans="1:10" x14ac:dyDescent="0.25">
      <c r="C2" s="9" t="s">
        <v>3</v>
      </c>
      <c r="D2" s="10"/>
      <c r="E2" s="10"/>
      <c r="G2" s="9" t="s">
        <v>6</v>
      </c>
      <c r="H2" s="10"/>
      <c r="I2" s="10"/>
    </row>
    <row r="3" spans="1:10" x14ac:dyDescent="0.25">
      <c r="C3" s="3" t="s">
        <v>1</v>
      </c>
      <c r="D3" s="3">
        <v>1.11111</v>
      </c>
      <c r="E3" s="4"/>
      <c r="G3" s="8" t="s">
        <v>1</v>
      </c>
      <c r="H3" s="8">
        <f>H5/(3*(2^H4 - 1))</f>
        <v>1.1111111111111112</v>
      </c>
      <c r="I3" s="4"/>
    </row>
    <row r="4" spans="1:10" x14ac:dyDescent="0.25">
      <c r="A4" s="1"/>
      <c r="B4" s="1"/>
      <c r="C4" s="3" t="s">
        <v>2</v>
      </c>
      <c r="D4" s="3">
        <v>2</v>
      </c>
      <c r="E4" s="4"/>
      <c r="G4" s="3" t="s">
        <v>2</v>
      </c>
      <c r="H4" s="14">
        <v>2</v>
      </c>
      <c r="I4" s="13"/>
    </row>
    <row r="5" spans="1:10" x14ac:dyDescent="0.25">
      <c r="C5" s="7" t="s">
        <v>0</v>
      </c>
      <c r="D5" s="8">
        <f>3*D3*(2^D4-1)</f>
        <v>9.9999900000000004</v>
      </c>
      <c r="E5" s="5"/>
      <c r="F5" s="2"/>
      <c r="G5" s="3" t="s">
        <v>0</v>
      </c>
      <c r="H5" s="6">
        <v>10</v>
      </c>
      <c r="I5" s="5"/>
    </row>
    <row r="6" spans="1:10" x14ac:dyDescent="0.25">
      <c r="D6" s="2"/>
      <c r="H6" s="2"/>
    </row>
    <row r="7" spans="1:10" x14ac:dyDescent="0.25">
      <c r="C7" s="9" t="s">
        <v>2</v>
      </c>
      <c r="D7" s="9" t="s">
        <v>4</v>
      </c>
      <c r="E7" s="9" t="s">
        <v>5</v>
      </c>
      <c r="F7" s="2"/>
      <c r="G7" s="9" t="s">
        <v>2</v>
      </c>
      <c r="H7" s="9" t="s">
        <v>4</v>
      </c>
      <c r="I7" s="9" t="s">
        <v>5</v>
      </c>
    </row>
    <row r="8" spans="1:10" x14ac:dyDescent="0.25">
      <c r="C8" s="11">
        <v>0</v>
      </c>
      <c r="D8" s="15">
        <v>0</v>
      </c>
      <c r="E8" s="15">
        <f>D3</f>
        <v>1.11111</v>
      </c>
      <c r="F8" s="17" t="s">
        <v>7</v>
      </c>
      <c r="G8" s="11">
        <v>0</v>
      </c>
      <c r="H8" s="15">
        <v>0</v>
      </c>
      <c r="I8" s="15">
        <f>H3</f>
        <v>1.1111111111111112</v>
      </c>
      <c r="J8" s="17" t="s">
        <v>7</v>
      </c>
    </row>
    <row r="9" spans="1:10" x14ac:dyDescent="0.25">
      <c r="C9" s="12"/>
      <c r="D9" s="16">
        <f>D8+E8</f>
        <v>1.11111</v>
      </c>
      <c r="E9" s="16">
        <f>E8</f>
        <v>1.11111</v>
      </c>
      <c r="F9" s="2"/>
      <c r="G9" s="12"/>
      <c r="H9" s="16">
        <f>H8+I8</f>
        <v>1.1111111111111112</v>
      </c>
      <c r="I9" s="16">
        <f>I8</f>
        <v>1.1111111111111112</v>
      </c>
    </row>
    <row r="10" spans="1:10" x14ac:dyDescent="0.25">
      <c r="C10" s="12"/>
      <c r="D10" s="16">
        <f t="shared" ref="D10:D22" si="0">D9+E9</f>
        <v>2.2222200000000001</v>
      </c>
      <c r="E10" s="16">
        <f>E9</f>
        <v>1.11111</v>
      </c>
      <c r="F10" s="2"/>
      <c r="G10" s="12"/>
      <c r="H10" s="16">
        <f t="shared" ref="H10:H22" si="1">H9+I9</f>
        <v>2.2222222222222223</v>
      </c>
      <c r="I10" s="16">
        <f>I9</f>
        <v>1.1111111111111112</v>
      </c>
    </row>
    <row r="11" spans="1:10" x14ac:dyDescent="0.25">
      <c r="C11" s="11">
        <v>1</v>
      </c>
      <c r="D11" s="15">
        <f t="shared" si="0"/>
        <v>3.3333300000000001</v>
      </c>
      <c r="E11" s="15">
        <f>2*E10</f>
        <v>2.2222200000000001</v>
      </c>
      <c r="F11" s="2"/>
      <c r="G11" s="11">
        <v>1</v>
      </c>
      <c r="H11" s="15">
        <f t="shared" si="1"/>
        <v>3.3333333333333335</v>
      </c>
      <c r="I11" s="15">
        <f>2*I10</f>
        <v>2.2222222222222223</v>
      </c>
    </row>
    <row r="12" spans="1:10" x14ac:dyDescent="0.25">
      <c r="C12" s="12"/>
      <c r="D12" s="16">
        <f t="shared" si="0"/>
        <v>5.5555500000000002</v>
      </c>
      <c r="E12" s="16">
        <f>E11</f>
        <v>2.2222200000000001</v>
      </c>
      <c r="F12" s="2"/>
      <c r="G12" s="12"/>
      <c r="H12" s="16">
        <f t="shared" si="1"/>
        <v>5.5555555555555554</v>
      </c>
      <c r="I12" s="16">
        <f>I11</f>
        <v>2.2222222222222223</v>
      </c>
    </row>
    <row r="13" spans="1:10" x14ac:dyDescent="0.25">
      <c r="C13" s="12"/>
      <c r="D13" s="16">
        <f t="shared" si="0"/>
        <v>7.7777700000000003</v>
      </c>
      <c r="E13" s="16">
        <f>E12</f>
        <v>2.2222200000000001</v>
      </c>
      <c r="F13" s="2"/>
      <c r="G13" s="12"/>
      <c r="H13" s="16">
        <f t="shared" si="1"/>
        <v>7.7777777777777777</v>
      </c>
      <c r="I13" s="16">
        <f>I12</f>
        <v>2.2222222222222223</v>
      </c>
    </row>
    <row r="14" spans="1:10" x14ac:dyDescent="0.25">
      <c r="C14" s="11">
        <v>2</v>
      </c>
      <c r="D14" s="15">
        <f t="shared" si="0"/>
        <v>9.9999900000000004</v>
      </c>
      <c r="E14" s="15">
        <f>2*E13</f>
        <v>4.4444400000000002</v>
      </c>
      <c r="F14" s="2"/>
      <c r="G14" s="11">
        <v>2</v>
      </c>
      <c r="H14" s="15">
        <f t="shared" si="1"/>
        <v>10</v>
      </c>
      <c r="I14" s="15">
        <f>2*I13</f>
        <v>4.4444444444444446</v>
      </c>
    </row>
    <row r="15" spans="1:10" x14ac:dyDescent="0.25">
      <c r="C15" s="12"/>
      <c r="D15" s="16">
        <f t="shared" si="0"/>
        <v>14.444430000000001</v>
      </c>
      <c r="E15" s="16">
        <f>E14</f>
        <v>4.4444400000000002</v>
      </c>
      <c r="F15" s="2"/>
      <c r="G15" s="12"/>
      <c r="H15" s="16">
        <f t="shared" si="1"/>
        <v>14.444444444444445</v>
      </c>
      <c r="I15" s="16">
        <f>I14</f>
        <v>4.4444444444444446</v>
      </c>
    </row>
    <row r="16" spans="1:10" x14ac:dyDescent="0.25">
      <c r="C16" s="12"/>
      <c r="D16" s="16">
        <f t="shared" si="0"/>
        <v>18.888870000000001</v>
      </c>
      <c r="E16" s="16">
        <f>E15</f>
        <v>4.4444400000000002</v>
      </c>
      <c r="F16" s="2"/>
      <c r="G16" s="12"/>
      <c r="H16" s="16">
        <f t="shared" si="1"/>
        <v>18.888888888888889</v>
      </c>
      <c r="I16" s="16">
        <f>I15</f>
        <v>4.4444444444444446</v>
      </c>
    </row>
    <row r="17" spans="1:24" x14ac:dyDescent="0.25">
      <c r="C17" s="11">
        <v>3</v>
      </c>
      <c r="D17" s="15">
        <f t="shared" si="0"/>
        <v>23.333310000000001</v>
      </c>
      <c r="E17" s="15">
        <f>2*E16</f>
        <v>8.8888800000000003</v>
      </c>
      <c r="F17" s="2"/>
      <c r="G17" s="11">
        <v>3</v>
      </c>
      <c r="H17" s="15">
        <f t="shared" si="1"/>
        <v>23.333333333333336</v>
      </c>
      <c r="I17" s="15">
        <f>2*I16</f>
        <v>8.8888888888888893</v>
      </c>
    </row>
    <row r="18" spans="1:24" x14ac:dyDescent="0.25">
      <c r="C18" s="12"/>
      <c r="D18" s="16">
        <f t="shared" si="0"/>
        <v>32.222189999999998</v>
      </c>
      <c r="E18" s="16">
        <f>E17</f>
        <v>8.8888800000000003</v>
      </c>
      <c r="F18" s="2"/>
      <c r="G18" s="12"/>
      <c r="H18" s="16">
        <f t="shared" si="1"/>
        <v>32.222222222222229</v>
      </c>
      <c r="I18" s="16">
        <f>I17</f>
        <v>8.8888888888888893</v>
      </c>
    </row>
    <row r="19" spans="1:24" x14ac:dyDescent="0.25">
      <c r="C19" s="12"/>
      <c r="D19" s="16">
        <f t="shared" si="0"/>
        <v>41.111069999999998</v>
      </c>
      <c r="E19" s="16">
        <f>E18</f>
        <v>8.8888800000000003</v>
      </c>
      <c r="F19" s="2"/>
      <c r="G19" s="12"/>
      <c r="H19" s="16">
        <f t="shared" si="1"/>
        <v>41.111111111111114</v>
      </c>
      <c r="I19" s="16">
        <f>I18</f>
        <v>8.8888888888888893</v>
      </c>
    </row>
    <row r="20" spans="1:24" x14ac:dyDescent="0.25">
      <c r="C20" s="11">
        <v>4</v>
      </c>
      <c r="D20" s="15">
        <f t="shared" si="0"/>
        <v>49.999949999999998</v>
      </c>
      <c r="E20" s="15">
        <f>2*E19</f>
        <v>17.777760000000001</v>
      </c>
      <c r="F20" s="2"/>
      <c r="G20" s="11">
        <v>4</v>
      </c>
      <c r="H20" s="15">
        <f t="shared" si="1"/>
        <v>50</v>
      </c>
      <c r="I20" s="15">
        <f>2*I19</f>
        <v>17.777777777777779</v>
      </c>
    </row>
    <row r="21" spans="1:24" x14ac:dyDescent="0.25">
      <c r="C21" s="12"/>
      <c r="D21" s="16">
        <f t="shared" si="0"/>
        <v>67.777709999999999</v>
      </c>
      <c r="E21" s="16">
        <f>E20</f>
        <v>17.777760000000001</v>
      </c>
      <c r="F21" s="2"/>
      <c r="G21" s="12"/>
      <c r="H21" s="16">
        <f t="shared" si="1"/>
        <v>67.777777777777771</v>
      </c>
      <c r="I21" s="16">
        <f>I20</f>
        <v>17.777777777777779</v>
      </c>
    </row>
    <row r="22" spans="1:24" x14ac:dyDescent="0.25">
      <c r="A22" s="2"/>
      <c r="B22" s="2"/>
      <c r="C22" s="12"/>
      <c r="D22" s="16">
        <f t="shared" si="0"/>
        <v>85.55547</v>
      </c>
      <c r="E22" s="16">
        <f>E21</f>
        <v>17.777760000000001</v>
      </c>
      <c r="F22" s="2"/>
      <c r="G22" s="12"/>
      <c r="H22" s="16">
        <f t="shared" si="1"/>
        <v>85.555555555555543</v>
      </c>
      <c r="I22" s="16">
        <f>I21</f>
        <v>17.777777777777779</v>
      </c>
    </row>
    <row r="23" spans="1:24" x14ac:dyDescent="0.25">
      <c r="A23" s="2"/>
      <c r="B23" s="2"/>
      <c r="C23" s="2"/>
      <c r="D23" s="2"/>
      <c r="E23" s="2"/>
      <c r="F23" s="2"/>
    </row>
    <row r="24" spans="1:24" x14ac:dyDescent="0.25">
      <c r="A24" s="1"/>
      <c r="B24" s="1"/>
      <c r="C24" s="1"/>
      <c r="D24" s="1"/>
    </row>
    <row r="25" spans="1:24" x14ac:dyDescent="0.25">
      <c r="A25" s="1"/>
      <c r="B25" s="1"/>
      <c r="C25" s="1"/>
      <c r="D25" s="1"/>
    </row>
    <row r="26" spans="1:24" x14ac:dyDescent="0.25">
      <c r="A26" s="1"/>
      <c r="B26" s="1"/>
      <c r="C26" s="18" t="s">
        <v>7</v>
      </c>
      <c r="D26" s="1" t="s">
        <v>8</v>
      </c>
    </row>
    <row r="27" spans="1:24" x14ac:dyDescent="0.25">
      <c r="D27" t="s">
        <v>9</v>
      </c>
    </row>
    <row r="28" spans="1:24" x14ac:dyDescent="0.25">
      <c r="D28" t="s">
        <v>10</v>
      </c>
    </row>
    <row r="31" spans="1:24" ht="15.75" thickBot="1" x14ac:dyDescent="0.3">
      <c r="C31" s="9" t="s">
        <v>3</v>
      </c>
      <c r="D31" s="10"/>
      <c r="E31" s="10"/>
      <c r="G31" s="9" t="s">
        <v>6</v>
      </c>
      <c r="H31" s="10"/>
      <c r="I31" s="10"/>
    </row>
    <row r="32" spans="1:24" x14ac:dyDescent="0.25">
      <c r="C32" s="3" t="s">
        <v>1</v>
      </c>
      <c r="D32" s="3">
        <v>1.25</v>
      </c>
      <c r="E32" s="4"/>
      <c r="G32" s="8" t="s">
        <v>1</v>
      </c>
      <c r="H32" s="8">
        <f>H34/(6*2^(H33-1) -4)</f>
        <v>1.25</v>
      </c>
      <c r="I32" s="4"/>
      <c r="W32" s="19" t="s">
        <v>15</v>
      </c>
      <c r="X32" s="20" t="s">
        <v>12</v>
      </c>
    </row>
    <row r="33" spans="3:24" x14ac:dyDescent="0.25">
      <c r="C33" s="3" t="s">
        <v>2</v>
      </c>
      <c r="D33" s="3">
        <v>2</v>
      </c>
      <c r="E33" s="4"/>
      <c r="G33" s="3" t="s">
        <v>2</v>
      </c>
      <c r="H33" s="14">
        <v>2</v>
      </c>
      <c r="I33" s="13"/>
      <c r="X33" s="21" t="s">
        <v>12</v>
      </c>
    </row>
    <row r="34" spans="3:24" ht="15.75" thickBot="1" x14ac:dyDescent="0.3">
      <c r="C34" s="7" t="s">
        <v>0</v>
      </c>
      <c r="D34" s="8">
        <f>D32*(6*2^(D33-1)-4)</f>
        <v>10</v>
      </c>
      <c r="E34" s="5"/>
      <c r="G34" s="3" t="s">
        <v>0</v>
      </c>
      <c r="H34" s="6">
        <v>10</v>
      </c>
      <c r="I34" s="5"/>
      <c r="X34" s="22" t="s">
        <v>12</v>
      </c>
    </row>
    <row r="35" spans="3:24" x14ac:dyDescent="0.25">
      <c r="D35" s="2"/>
      <c r="H35" s="2"/>
      <c r="X35" s="20" t="s">
        <v>13</v>
      </c>
    </row>
    <row r="36" spans="3:24" x14ac:dyDescent="0.25">
      <c r="C36" s="9" t="s">
        <v>2</v>
      </c>
      <c r="D36" s="9" t="s">
        <v>4</v>
      </c>
      <c r="E36" s="9" t="s">
        <v>5</v>
      </c>
      <c r="G36" s="9" t="s">
        <v>2</v>
      </c>
      <c r="H36" s="9" t="s">
        <v>4</v>
      </c>
      <c r="I36" s="9" t="s">
        <v>5</v>
      </c>
      <c r="X36" s="21" t="s">
        <v>13</v>
      </c>
    </row>
    <row r="37" spans="3:24" ht="15.75" thickBot="1" x14ac:dyDescent="0.3">
      <c r="C37" s="11">
        <v>0</v>
      </c>
      <c r="D37" s="15">
        <v>0</v>
      </c>
      <c r="E37" s="15">
        <v>0</v>
      </c>
      <c r="G37" s="11">
        <v>0</v>
      </c>
      <c r="H37" s="15">
        <v>0</v>
      </c>
      <c r="I37" s="15">
        <v>0</v>
      </c>
      <c r="J37" s="17" t="s">
        <v>11</v>
      </c>
      <c r="X37" s="22" t="s">
        <v>13</v>
      </c>
    </row>
    <row r="38" spans="3:24" x14ac:dyDescent="0.25">
      <c r="C38" s="12"/>
      <c r="D38" s="16">
        <f>D37+E37</f>
        <v>0</v>
      </c>
      <c r="E38" s="16">
        <f>D32</f>
        <v>1.25</v>
      </c>
      <c r="G38" s="12"/>
      <c r="H38" s="16">
        <f>H37+I37</f>
        <v>0</v>
      </c>
      <c r="I38" s="16">
        <f>H32</f>
        <v>1.25</v>
      </c>
      <c r="X38" s="20" t="s">
        <v>14</v>
      </c>
    </row>
    <row r="39" spans="3:24" x14ac:dyDescent="0.25">
      <c r="C39" s="12"/>
      <c r="D39" s="16">
        <f t="shared" ref="D39:D51" si="2">D38+E38</f>
        <v>1.25</v>
      </c>
      <c r="E39" s="16">
        <f>E38</f>
        <v>1.25</v>
      </c>
      <c r="G39" s="12"/>
      <c r="H39" s="16">
        <f t="shared" ref="H39:H51" si="3">H38+I38</f>
        <v>1.25</v>
      </c>
      <c r="I39" s="16">
        <f>I38</f>
        <v>1.25</v>
      </c>
      <c r="X39" s="21" t="s">
        <v>14</v>
      </c>
    </row>
    <row r="40" spans="3:24" ht="15.75" thickBot="1" x14ac:dyDescent="0.3">
      <c r="C40" s="11">
        <v>1</v>
      </c>
      <c r="D40" s="15">
        <f t="shared" si="2"/>
        <v>2.5</v>
      </c>
      <c r="E40" s="15">
        <f>2*E39</f>
        <v>2.5</v>
      </c>
      <c r="G40" s="11">
        <v>1</v>
      </c>
      <c r="H40" s="15">
        <f t="shared" si="3"/>
        <v>2.5</v>
      </c>
      <c r="I40" s="15">
        <f>2*I39</f>
        <v>2.5</v>
      </c>
      <c r="W40" s="19" t="s">
        <v>16</v>
      </c>
      <c r="X40" s="22" t="s">
        <v>14</v>
      </c>
    </row>
    <row r="41" spans="3:24" x14ac:dyDescent="0.25">
      <c r="C41" s="12"/>
      <c r="D41" s="16">
        <f t="shared" si="2"/>
        <v>5</v>
      </c>
      <c r="E41" s="16">
        <f>E40</f>
        <v>2.5</v>
      </c>
      <c r="G41" s="12"/>
      <c r="H41" s="16">
        <f t="shared" si="3"/>
        <v>5</v>
      </c>
      <c r="I41" s="16">
        <f>I40</f>
        <v>2.5</v>
      </c>
    </row>
    <row r="42" spans="3:24" x14ac:dyDescent="0.25">
      <c r="C42" s="12"/>
      <c r="D42" s="16">
        <f t="shared" si="2"/>
        <v>7.5</v>
      </c>
      <c r="E42" s="16">
        <f>E41</f>
        <v>2.5</v>
      </c>
      <c r="G42" s="12"/>
      <c r="H42" s="16">
        <f t="shared" si="3"/>
        <v>7.5</v>
      </c>
      <c r="I42" s="16">
        <f>I41</f>
        <v>2.5</v>
      </c>
    </row>
    <row r="43" spans="3:24" x14ac:dyDescent="0.25">
      <c r="C43" s="11">
        <v>2</v>
      </c>
      <c r="D43" s="15">
        <f t="shared" si="2"/>
        <v>10</v>
      </c>
      <c r="E43" s="15">
        <f>2*E42</f>
        <v>5</v>
      </c>
      <c r="G43" s="11">
        <v>2</v>
      </c>
      <c r="H43" s="15">
        <f t="shared" si="3"/>
        <v>10</v>
      </c>
      <c r="I43" s="15">
        <f>2*I42</f>
        <v>5</v>
      </c>
    </row>
    <row r="44" spans="3:24" x14ac:dyDescent="0.25">
      <c r="C44" s="12"/>
      <c r="D44" s="16">
        <f t="shared" si="2"/>
        <v>15</v>
      </c>
      <c r="E44" s="16">
        <f>E43</f>
        <v>5</v>
      </c>
      <c r="G44" s="12"/>
      <c r="H44" s="16">
        <f t="shared" si="3"/>
        <v>15</v>
      </c>
      <c r="I44" s="16">
        <f>I43</f>
        <v>5</v>
      </c>
    </row>
    <row r="45" spans="3:24" x14ac:dyDescent="0.25">
      <c r="C45" s="12"/>
      <c r="D45" s="16">
        <f t="shared" si="2"/>
        <v>20</v>
      </c>
      <c r="E45" s="16">
        <f>E44</f>
        <v>5</v>
      </c>
      <c r="G45" s="12"/>
      <c r="H45" s="16">
        <f t="shared" si="3"/>
        <v>20</v>
      </c>
      <c r="I45" s="16">
        <f>I44</f>
        <v>5</v>
      </c>
    </row>
    <row r="46" spans="3:24" x14ac:dyDescent="0.25">
      <c r="C46" s="11">
        <v>3</v>
      </c>
      <c r="D46" s="15">
        <f t="shared" si="2"/>
        <v>25</v>
      </c>
      <c r="E46" s="15">
        <f>2*E45</f>
        <v>10</v>
      </c>
      <c r="G46" s="11">
        <v>3</v>
      </c>
      <c r="H46" s="15">
        <f t="shared" si="3"/>
        <v>25</v>
      </c>
      <c r="I46" s="15">
        <f>2*I45</f>
        <v>10</v>
      </c>
    </row>
    <row r="47" spans="3:24" x14ac:dyDescent="0.25">
      <c r="C47" s="12"/>
      <c r="D47" s="16">
        <f t="shared" si="2"/>
        <v>35</v>
      </c>
      <c r="E47" s="16">
        <f>E46</f>
        <v>10</v>
      </c>
      <c r="G47" s="12"/>
      <c r="H47" s="16">
        <f t="shared" si="3"/>
        <v>35</v>
      </c>
      <c r="I47" s="16">
        <f>I46</f>
        <v>10</v>
      </c>
    </row>
    <row r="48" spans="3:24" ht="15.75" thickBot="1" x14ac:dyDescent="0.3">
      <c r="C48" s="12"/>
      <c r="D48" s="16">
        <f t="shared" si="2"/>
        <v>45</v>
      </c>
      <c r="E48" s="16">
        <f>E47</f>
        <v>10</v>
      </c>
      <c r="G48" s="12"/>
      <c r="H48" s="16">
        <f t="shared" si="3"/>
        <v>45</v>
      </c>
      <c r="I48" s="16">
        <f>I47</f>
        <v>10</v>
      </c>
      <c r="X48" t="s">
        <v>12</v>
      </c>
    </row>
    <row r="49" spans="3:24" x14ac:dyDescent="0.25">
      <c r="C49" s="11">
        <v>4</v>
      </c>
      <c r="D49" s="15">
        <f t="shared" si="2"/>
        <v>55</v>
      </c>
      <c r="E49" s="15">
        <f>2*E48</f>
        <v>20</v>
      </c>
      <c r="G49" s="11">
        <v>4</v>
      </c>
      <c r="H49" s="15">
        <f t="shared" si="3"/>
        <v>55</v>
      </c>
      <c r="I49" s="15">
        <f>2*I48</f>
        <v>20</v>
      </c>
      <c r="W49" s="19" t="s">
        <v>15</v>
      </c>
      <c r="X49" s="23" t="s">
        <v>12</v>
      </c>
    </row>
    <row r="50" spans="3:24" ht="15.75" thickBot="1" x14ac:dyDescent="0.3">
      <c r="C50" s="12"/>
      <c r="D50" s="16">
        <f t="shared" si="2"/>
        <v>75</v>
      </c>
      <c r="E50" s="16">
        <f>E49</f>
        <v>20</v>
      </c>
      <c r="G50" s="12"/>
      <c r="H50" s="16">
        <f t="shared" si="3"/>
        <v>75</v>
      </c>
      <c r="I50" s="16">
        <f>I49</f>
        <v>20</v>
      </c>
      <c r="X50" s="24" t="s">
        <v>12</v>
      </c>
    </row>
    <row r="51" spans="3:24" x14ac:dyDescent="0.25">
      <c r="C51" s="12"/>
      <c r="D51" s="16">
        <f t="shared" si="2"/>
        <v>95</v>
      </c>
      <c r="E51" s="16">
        <f>E50</f>
        <v>20</v>
      </c>
      <c r="G51" s="12"/>
      <c r="H51" s="16">
        <f t="shared" si="3"/>
        <v>95</v>
      </c>
      <c r="I51" s="16">
        <f>I50</f>
        <v>20</v>
      </c>
      <c r="X51" s="20" t="s">
        <v>13</v>
      </c>
    </row>
    <row r="52" spans="3:24" x14ac:dyDescent="0.25">
      <c r="X52" s="21" t="s">
        <v>13</v>
      </c>
    </row>
    <row r="53" spans="3:24" ht="15.75" thickBot="1" x14ac:dyDescent="0.3">
      <c r="X53" s="22" t="s">
        <v>13</v>
      </c>
    </row>
    <row r="54" spans="3:24" x14ac:dyDescent="0.25">
      <c r="X54" s="20" t="s">
        <v>14</v>
      </c>
    </row>
    <row r="55" spans="3:24" x14ac:dyDescent="0.25">
      <c r="X55" s="21" t="s">
        <v>14</v>
      </c>
    </row>
    <row r="56" spans="3:24" ht="15.75" thickBot="1" x14ac:dyDescent="0.3">
      <c r="W56" s="19" t="s">
        <v>16</v>
      </c>
      <c r="X56" s="22" t="s">
        <v>14</v>
      </c>
    </row>
    <row r="68" spans="23:23" x14ac:dyDescent="0.25">
      <c r="W6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Lanza</dc:creator>
  <cp:lastModifiedBy>Remi Lanza</cp:lastModifiedBy>
  <dcterms:created xsi:type="dcterms:W3CDTF">2021-02-10T08:23:16Z</dcterms:created>
  <dcterms:modified xsi:type="dcterms:W3CDTF">2021-04-06T12:20:10Z</dcterms:modified>
</cp:coreProperties>
</file>