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essons\python\get-start\pilot-student\assets\expenses\"/>
    </mc:Choice>
  </mc:AlternateContent>
  <bookViews>
    <workbookView xWindow="0" yWindow="0" windowWidth="19200" windowHeight="6700"/>
  </bookViews>
  <sheets>
    <sheet name="零用金报销单" sheetId="1" r:id="rId1"/>
  </sheets>
  <definedNames>
    <definedName name="ColumnTitle1">ExpenseData[[#Headers],[日期]]</definedName>
    <definedName name="_xlnm.Print_Titles" localSheetId="0">零用金报销单!$7:$7</definedName>
    <definedName name="小计">零用金报销单!$L$20</definedName>
    <definedName name="预付款">零用金报销单!$L$21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K19" i="1"/>
  <c r="J19" i="1"/>
  <c r="I19" i="1"/>
  <c r="H19" i="1"/>
  <c r="G19" i="1"/>
  <c r="F19" i="1"/>
  <c r="E19" i="1"/>
  <c r="L19" i="1" l="1"/>
  <c r="L20" i="1" s="1"/>
  <c r="L22" i="1" s="1"/>
  <c r="L2" i="1"/>
  <c r="J2" i="1"/>
</calcChain>
</file>

<file path=xl/sharedStrings.xml><?xml version="1.0" encoding="utf-8"?>
<sst xmlns="http://schemas.openxmlformats.org/spreadsheetml/2006/main" count="32" uniqueCount="30">
  <si>
    <t>零用金报销单</t>
  </si>
  <si>
    <t>事由：</t>
  </si>
  <si>
    <t>员工信息：</t>
  </si>
  <si>
    <t>姓名</t>
  </si>
  <si>
    <t>部门</t>
  </si>
  <si>
    <t>日期</t>
  </si>
  <si>
    <t>总计</t>
  </si>
  <si>
    <t>批准人：</t>
  </si>
  <si>
    <t>账目</t>
  </si>
  <si>
    <t>说明</t>
  </si>
  <si>
    <t>结算单号：</t>
  </si>
  <si>
    <t>酒店</t>
  </si>
  <si>
    <t>职位</t>
  </si>
  <si>
    <t>经理</t>
  </si>
  <si>
    <t>交通费</t>
  </si>
  <si>
    <t xml:space="preserve">备注： </t>
  </si>
  <si>
    <t>油费</t>
  </si>
  <si>
    <t>付款期</t>
  </si>
  <si>
    <t>餐饮</t>
  </si>
  <si>
    <t>开始时间：</t>
  </si>
  <si>
    <t>电话</t>
  </si>
  <si>
    <t>SSN</t>
  </si>
  <si>
    <t>员工 ID</t>
  </si>
  <si>
    <t>招待费</t>
  </si>
  <si>
    <t>仅用于办公用途</t>
  </si>
  <si>
    <t>杂项</t>
  </si>
  <si>
    <t>小计</t>
  </si>
  <si>
    <t>预付款</t>
  </si>
  <si>
    <t>总计</t>
    <phoneticPr fontId="1" type="noConversion"/>
  </si>
  <si>
    <t>王大臭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</si>
</sst>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28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20" fillId="0" borderId="0" xfId="17" applyFont="1">
      <alignment vertical="top"/>
    </xf>
    <xf numFmtId="0" fontId="21" fillId="0" borderId="0" xfId="0" applyFont="1"/>
    <xf numFmtId="0" fontId="22" fillId="0" borderId="0" xfId="4" applyFont="1">
      <alignment vertical="top"/>
    </xf>
    <xf numFmtId="0" fontId="23" fillId="0" borderId="0" xfId="2" applyFont="1">
      <alignment horizontal="right" vertical="center" wrapText="1"/>
    </xf>
    <xf numFmtId="0" fontId="21" fillId="0" borderId="0" xfId="3" applyFont="1">
      <alignment horizontal="right" vertical="center" indent="1"/>
    </xf>
    <xf numFmtId="14" fontId="21" fillId="0" borderId="0" xfId="13" applyFont="1">
      <alignment horizontal="left" vertical="center"/>
    </xf>
    <xf numFmtId="0" fontId="24" fillId="0" borderId="0" xfId="1" applyFont="1"/>
    <xf numFmtId="0" fontId="21" fillId="0" borderId="0" xfId="12" applyFont="1">
      <alignment vertical="center"/>
    </xf>
    <xf numFmtId="0" fontId="21" fillId="0" borderId="0" xfId="14" applyFont="1">
      <alignment vertical="center" wrapText="1"/>
    </xf>
    <xf numFmtId="178" fontId="21" fillId="0" borderId="0" xfId="7" applyFont="1">
      <alignment vertical="center"/>
    </xf>
    <xf numFmtId="178" fontId="21" fillId="0" borderId="0" xfId="7" applyNumberFormat="1" applyFont="1">
      <alignment vertical="center"/>
    </xf>
    <xf numFmtId="0" fontId="25" fillId="0" borderId="0" xfId="0" applyFont="1" applyFill="1" applyBorder="1"/>
    <xf numFmtId="0" fontId="21" fillId="0" borderId="0" xfId="0" applyFont="1" applyFill="1" applyBorder="1"/>
    <xf numFmtId="178" fontId="21" fillId="0" borderId="0" xfId="0" applyNumberFormat="1" applyFont="1" applyFill="1" applyBorder="1" applyAlignment="1"/>
    <xf numFmtId="0" fontId="26" fillId="0" borderId="0" xfId="0" applyFont="1" applyAlignment="1">
      <alignment horizontal="center"/>
    </xf>
    <xf numFmtId="178" fontId="27" fillId="2" borderId="4" xfId="15" applyNumberFormat="1" applyFont="1">
      <alignment horizontal="center"/>
    </xf>
    <xf numFmtId="0" fontId="23" fillId="0" borderId="0" xfId="2" applyFont="1" applyAlignment="1">
      <alignment horizontal="right"/>
    </xf>
    <xf numFmtId="178" fontId="27" fillId="0" borderId="2" xfId="16" applyNumberFormat="1" applyFont="1">
      <alignment horizontal="center"/>
    </xf>
    <xf numFmtId="0" fontId="26" fillId="0" borderId="0" xfId="0" applyFont="1" applyBorder="1" applyAlignment="1">
      <alignment horizontal="center"/>
    </xf>
    <xf numFmtId="7" fontId="27" fillId="2" borderId="3" xfId="10" applyNumberFormat="1" applyFont="1">
      <alignment horizontal="center"/>
    </xf>
    <xf numFmtId="0" fontId="0" fillId="0" borderId="0" xfId="3" applyFont="1">
      <alignment horizontal="right" vertical="center" indent="1"/>
    </xf>
    <xf numFmtId="0" fontId="21" fillId="0" borderId="1" xfId="11" applyFont="1">
      <alignment horizontal="left" vertical="center" wrapText="1"/>
    </xf>
    <xf numFmtId="0" fontId="0" fillId="0" borderId="1" xfId="11" applyFont="1">
      <alignment horizontal="left" vertical="center"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/>
    <cellStyle name="表文本" xfId="14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/>
    <cellStyle name="适中" xfId="20" builtinId="28" customBuiltin="1"/>
    <cellStyle name="输出" xfId="22" builtinId="21" customBuiltin="1"/>
    <cellStyle name="输入" xfId="21" builtinId="20" customBuiltin="1"/>
    <cellStyle name="小计" xfId="15"/>
    <cellStyle name="预付款" xfId="16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宋体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Data" displayName="ExpenseData" ref="B7:L19" totalsRowCount="1" headerRowDxfId="23" dataDxfId="22" totalsRowDxfId="21">
  <autoFilter ref="B7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日期" totalsRowLabel="总计" dataDxfId="20" totalsRowDxfId="10"/>
    <tableColumn id="2" name="账目" dataDxfId="19" totalsRowDxfId="9" dataCellStyle="表文本"/>
    <tableColumn id="3" name="说明" dataDxfId="18" totalsRowDxfId="8" dataCellStyle="表文本"/>
    <tableColumn id="4" name="酒店" totalsRowFunction="sum" totalsRowDxfId="7"/>
    <tableColumn id="5" name="交通费" totalsRowFunction="sum" dataDxfId="17" totalsRowDxfId="6"/>
    <tableColumn id="6" name="油费" totalsRowFunction="sum" dataDxfId="16" totalsRowDxfId="5"/>
    <tableColumn id="7" name="餐饮" totalsRowFunction="sum" dataDxfId="15" totalsRowDxfId="4"/>
    <tableColumn id="8" name="电话" totalsRowFunction="sum" dataDxfId="14" totalsRowDxfId="3"/>
    <tableColumn id="10" name="招待费" totalsRowFunction="sum" dataDxfId="13" totalsRowDxfId="2"/>
    <tableColumn id="11" name="杂项" totalsRowFunction="sum" dataDxfId="12" totalsRowDxfId="1"/>
    <tableColumn id="12" name="总计" totalsRowFunction="sum" dataDxfId="11" totalsRowDxfId="0">
      <calculatedColumnFormula>SUM(ExpenseData[[#This Row],[酒店]:[杂项]])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22"/>
  <sheetViews>
    <sheetView showGridLines="0" tabSelected="1" zoomScale="85" zoomScaleNormal="85" workbookViewId="0">
      <selection activeCell="J9" sqref="J9"/>
    </sheetView>
  </sheetViews>
  <sheetFormatPr defaultColWidth="8.84375" defaultRowHeight="30" customHeight="1" x14ac:dyDescent="0.45"/>
  <cols>
    <col min="1" max="1" width="2.765625" style="2" customWidth="1"/>
    <col min="2" max="2" width="14.765625" style="2" customWidth="1"/>
    <col min="3" max="3" width="12.765625" style="2" customWidth="1"/>
    <col min="4" max="4" width="15.765625" style="2" customWidth="1"/>
    <col min="5" max="8" width="12.69140625" style="2" customWidth="1"/>
    <col min="9" max="9" width="15.07421875" style="2" customWidth="1"/>
    <col min="10" max="10" width="14.765625" style="2" customWidth="1"/>
    <col min="11" max="12" width="12.69140625" style="2" customWidth="1"/>
    <col min="13" max="13" width="2.765625" style="2" customWidth="1"/>
    <col min="14" max="16384" width="8.84375" style="2"/>
  </cols>
  <sheetData>
    <row r="1" spans="2:12" ht="30" customHeight="1" x14ac:dyDescent="0.45">
      <c r="B1" s="1" t="s">
        <v>0</v>
      </c>
      <c r="K1" s="3" t="s">
        <v>24</v>
      </c>
    </row>
    <row r="2" spans="2:12" ht="30" customHeight="1" x14ac:dyDescent="0.45">
      <c r="B2" s="4" t="s">
        <v>1</v>
      </c>
      <c r="C2" s="22"/>
      <c r="D2" s="22"/>
      <c r="E2" s="4" t="s">
        <v>10</v>
      </c>
      <c r="F2" s="22"/>
      <c r="G2" s="22"/>
      <c r="H2" s="4" t="s">
        <v>17</v>
      </c>
      <c r="I2" s="5" t="s">
        <v>19</v>
      </c>
      <c r="J2" s="6">
        <f>IF(COUNTA(ExpenseData[日期])=0,"",MIN(ExpenseData[日期]))</f>
        <v>44088</v>
      </c>
      <c r="K2" s="21" t="s">
        <v>19</v>
      </c>
      <c r="L2" s="6">
        <f>IF(COUNTA(ExpenseData[日期])=0,"",MAX(ExpenseData[日期]))</f>
        <v>44177</v>
      </c>
    </row>
    <row r="3" spans="2:12" ht="30" customHeight="1" x14ac:dyDescent="0.45">
      <c r="B3" s="7" t="s">
        <v>2</v>
      </c>
    </row>
    <row r="4" spans="2:12" ht="30" customHeight="1" x14ac:dyDescent="0.45">
      <c r="B4" s="5" t="s">
        <v>3</v>
      </c>
      <c r="C4" s="23" t="s">
        <v>29</v>
      </c>
      <c r="D4" s="22"/>
      <c r="F4" s="5" t="s">
        <v>12</v>
      </c>
      <c r="G4" s="22"/>
      <c r="H4" s="22"/>
      <c r="J4" s="5" t="s">
        <v>21</v>
      </c>
      <c r="K4" s="22"/>
      <c r="L4" s="22"/>
    </row>
    <row r="5" spans="2:12" ht="30" customHeight="1" x14ac:dyDescent="0.45">
      <c r="B5" s="5" t="s">
        <v>4</v>
      </c>
      <c r="C5" s="22"/>
      <c r="D5" s="22"/>
      <c r="F5" s="5" t="s">
        <v>13</v>
      </c>
      <c r="G5" s="22"/>
      <c r="H5" s="22"/>
      <c r="J5" s="5" t="s">
        <v>22</v>
      </c>
      <c r="K5" s="22">
        <v>1</v>
      </c>
      <c r="L5" s="22"/>
    </row>
    <row r="6" spans="2:12" ht="15" customHeight="1" x14ac:dyDescent="0.45"/>
    <row r="7" spans="2:12" ht="15" customHeight="1" x14ac:dyDescent="0.45">
      <c r="B7" s="8" t="s">
        <v>5</v>
      </c>
      <c r="C7" s="8" t="s">
        <v>8</v>
      </c>
      <c r="D7" s="8" t="s">
        <v>9</v>
      </c>
      <c r="E7" s="8" t="s">
        <v>11</v>
      </c>
      <c r="F7" s="8" t="s">
        <v>14</v>
      </c>
      <c r="G7" s="8" t="s">
        <v>16</v>
      </c>
      <c r="H7" s="8" t="s">
        <v>18</v>
      </c>
      <c r="I7" s="8" t="s">
        <v>20</v>
      </c>
      <c r="J7" s="8" t="s">
        <v>23</v>
      </c>
      <c r="K7" s="8" t="s">
        <v>25</v>
      </c>
      <c r="L7" s="8" t="s">
        <v>6</v>
      </c>
    </row>
    <row r="8" spans="2:12" ht="30" customHeight="1" x14ac:dyDescent="0.45">
      <c r="B8" s="6">
        <v>44088</v>
      </c>
      <c r="C8" s="9"/>
      <c r="D8" s="9"/>
      <c r="E8" s="10">
        <v>500</v>
      </c>
      <c r="F8" s="11">
        <v>230</v>
      </c>
      <c r="G8" s="11">
        <v>100</v>
      </c>
      <c r="H8" s="11">
        <v>300</v>
      </c>
      <c r="I8" s="11">
        <v>100</v>
      </c>
      <c r="J8" s="11">
        <v>499</v>
      </c>
      <c r="K8" s="11">
        <v>30</v>
      </c>
      <c r="L8" s="11">
        <f>SUM(ExpenseData[[#This Row],[酒店]:[杂项]])</f>
        <v>1759</v>
      </c>
    </row>
    <row r="9" spans="2:12" ht="30" customHeight="1" x14ac:dyDescent="0.45">
      <c r="B9" s="6">
        <v>44111</v>
      </c>
      <c r="C9" s="9"/>
      <c r="D9" s="9"/>
      <c r="E9" s="10"/>
      <c r="F9" s="11"/>
      <c r="G9" s="11"/>
      <c r="H9" s="11">
        <v>299</v>
      </c>
      <c r="I9" s="11"/>
      <c r="J9" s="11">
        <v>999</v>
      </c>
      <c r="K9" s="11"/>
      <c r="L9" s="11">
        <f>SUM(ExpenseData[[#This Row],[酒店]:[杂项]])</f>
        <v>1298</v>
      </c>
    </row>
    <row r="10" spans="2:12" ht="30" customHeight="1" x14ac:dyDescent="0.45">
      <c r="B10" s="6">
        <v>44177</v>
      </c>
      <c r="C10" s="9"/>
      <c r="D10" s="9"/>
      <c r="E10" s="10">
        <v>500</v>
      </c>
      <c r="F10" s="11">
        <v>300</v>
      </c>
      <c r="G10" s="11"/>
      <c r="H10" s="11">
        <v>488</v>
      </c>
      <c r="I10" s="11"/>
      <c r="J10" s="11"/>
      <c r="K10" s="11"/>
      <c r="L10" s="11">
        <f>SUM(ExpenseData[[#This Row],[酒店]:[杂项]])</f>
        <v>1288</v>
      </c>
    </row>
    <row r="11" spans="2:12" ht="30" customHeight="1" x14ac:dyDescent="0.45">
      <c r="B11" s="6"/>
      <c r="C11" s="9"/>
      <c r="D11" s="9"/>
      <c r="E11" s="10"/>
      <c r="F11" s="11"/>
      <c r="G11" s="11"/>
      <c r="H11" s="11"/>
      <c r="I11" s="11"/>
      <c r="J11" s="11"/>
      <c r="K11" s="11"/>
      <c r="L11" s="11">
        <f>SUM(ExpenseData[[#This Row],[酒店]:[杂项]])</f>
        <v>0</v>
      </c>
    </row>
    <row r="12" spans="2:12" ht="30" customHeight="1" x14ac:dyDescent="0.45">
      <c r="B12" s="6"/>
      <c r="C12" s="9"/>
      <c r="D12" s="9"/>
      <c r="E12" s="10"/>
      <c r="F12" s="11"/>
      <c r="G12" s="11"/>
      <c r="H12" s="11"/>
      <c r="I12" s="11"/>
      <c r="J12" s="11"/>
      <c r="K12" s="11"/>
      <c r="L12" s="11">
        <f>SUM(ExpenseData[[#This Row],[酒店]:[杂项]])</f>
        <v>0</v>
      </c>
    </row>
    <row r="13" spans="2:12" ht="30" customHeight="1" x14ac:dyDescent="0.45">
      <c r="B13" s="6"/>
      <c r="C13" s="9"/>
      <c r="D13" s="9"/>
      <c r="E13" s="10"/>
      <c r="F13" s="11"/>
      <c r="G13" s="11"/>
      <c r="H13" s="11"/>
      <c r="I13" s="11"/>
      <c r="J13" s="11"/>
      <c r="K13" s="11"/>
      <c r="L13" s="11">
        <f>SUM(ExpenseData[[#This Row],[酒店]:[杂项]])</f>
        <v>0</v>
      </c>
    </row>
    <row r="14" spans="2:12" ht="30" customHeight="1" x14ac:dyDescent="0.45">
      <c r="B14" s="6"/>
      <c r="C14" s="9"/>
      <c r="D14" s="9"/>
      <c r="E14" s="10"/>
      <c r="F14" s="11"/>
      <c r="G14" s="11"/>
      <c r="H14" s="11"/>
      <c r="I14" s="11"/>
      <c r="J14" s="11"/>
      <c r="K14" s="11"/>
      <c r="L14" s="11">
        <f>SUM(ExpenseData[[#This Row],[酒店]:[杂项]])</f>
        <v>0</v>
      </c>
    </row>
    <row r="15" spans="2:12" ht="30" customHeight="1" x14ac:dyDescent="0.45">
      <c r="B15" s="6"/>
      <c r="C15" s="9"/>
      <c r="D15" s="9"/>
      <c r="E15" s="10"/>
      <c r="F15" s="11"/>
      <c r="G15" s="11"/>
      <c r="H15" s="11"/>
      <c r="I15" s="11"/>
      <c r="J15" s="11"/>
      <c r="K15" s="11"/>
      <c r="L15" s="11">
        <f>SUM(ExpenseData[[#This Row],[酒店]:[杂项]])</f>
        <v>0</v>
      </c>
    </row>
    <row r="16" spans="2:12" ht="30" customHeight="1" x14ac:dyDescent="0.45">
      <c r="B16" s="6"/>
      <c r="C16" s="9"/>
      <c r="D16" s="9"/>
      <c r="E16" s="10"/>
      <c r="F16" s="11"/>
      <c r="G16" s="11"/>
      <c r="H16" s="11"/>
      <c r="I16" s="11"/>
      <c r="J16" s="11"/>
      <c r="K16" s="11"/>
      <c r="L16" s="11">
        <f>SUM(ExpenseData[[#This Row],[酒店]:[杂项]])</f>
        <v>0</v>
      </c>
    </row>
    <row r="17" spans="2:12" ht="30" customHeight="1" x14ac:dyDescent="0.45">
      <c r="B17" s="6"/>
      <c r="C17" s="9"/>
      <c r="D17" s="9"/>
      <c r="E17" s="10"/>
      <c r="F17" s="11"/>
      <c r="G17" s="11"/>
      <c r="H17" s="11"/>
      <c r="I17" s="11"/>
      <c r="J17" s="11"/>
      <c r="K17" s="11"/>
      <c r="L17" s="11">
        <f>SUM(ExpenseData[[#This Row],[酒店]:[杂项]])</f>
        <v>0</v>
      </c>
    </row>
    <row r="18" spans="2:12" ht="30" customHeight="1" x14ac:dyDescent="0.45">
      <c r="B18" s="6"/>
      <c r="C18" s="9"/>
      <c r="D18" s="9"/>
      <c r="E18" s="10"/>
      <c r="F18" s="11"/>
      <c r="G18" s="11"/>
      <c r="H18" s="11"/>
      <c r="I18" s="11"/>
      <c r="J18" s="11"/>
      <c r="K18" s="11"/>
      <c r="L18" s="11">
        <f>SUM(ExpenseData[[#This Row],[酒店]:[杂项]])</f>
        <v>0</v>
      </c>
    </row>
    <row r="19" spans="2:12" ht="30" customHeight="1" x14ac:dyDescent="0.45">
      <c r="B19" s="12" t="s">
        <v>28</v>
      </c>
      <c r="C19" s="13"/>
      <c r="D19" s="13"/>
      <c r="E19" s="14">
        <f>SUBTOTAL(109,ExpenseData[酒店])</f>
        <v>1000</v>
      </c>
      <c r="F19" s="14">
        <f>SUBTOTAL(109,ExpenseData[交通费])</f>
        <v>530</v>
      </c>
      <c r="G19" s="14">
        <f>SUBTOTAL(109,ExpenseData[油费])</f>
        <v>100</v>
      </c>
      <c r="H19" s="14">
        <f>SUBTOTAL(109,ExpenseData[餐饮])</f>
        <v>1087</v>
      </c>
      <c r="I19" s="14">
        <f>SUBTOTAL(109,ExpenseData[电话])</f>
        <v>100</v>
      </c>
      <c r="J19" s="14">
        <f>SUBTOTAL(109,ExpenseData[招待费])</f>
        <v>1498</v>
      </c>
      <c r="K19" s="14">
        <f>SUBTOTAL(109,ExpenseData[杂项])</f>
        <v>30</v>
      </c>
      <c r="L19" s="14">
        <f>SUBTOTAL(109,ExpenseData[总计])</f>
        <v>4345</v>
      </c>
    </row>
    <row r="20" spans="2:12" ht="30" customHeight="1" x14ac:dyDescent="0.45">
      <c r="C20" s="15"/>
      <c r="D20" s="15"/>
      <c r="E20" s="15"/>
      <c r="F20" s="15"/>
      <c r="G20" s="15"/>
      <c r="H20" s="15"/>
      <c r="I20" s="15"/>
      <c r="K20" s="5" t="s">
        <v>26</v>
      </c>
      <c r="L20" s="16">
        <f>ExpenseData[[#Totals],[总计]]</f>
        <v>4345</v>
      </c>
    </row>
    <row r="21" spans="2:12" ht="30" customHeight="1" thickBot="1" x14ac:dyDescent="0.5">
      <c r="B21" s="4" t="s">
        <v>7</v>
      </c>
      <c r="C21" s="22"/>
      <c r="D21" s="22"/>
      <c r="E21" s="22"/>
      <c r="F21" s="17" t="s">
        <v>15</v>
      </c>
      <c r="G21" s="22"/>
      <c r="H21" s="22"/>
      <c r="I21" s="22"/>
      <c r="K21" s="5" t="s">
        <v>27</v>
      </c>
      <c r="L21" s="18">
        <v>0</v>
      </c>
    </row>
    <row r="22" spans="2:12" ht="30" customHeight="1" thickTop="1" x14ac:dyDescent="0.45">
      <c r="C22" s="22"/>
      <c r="D22" s="22"/>
      <c r="E22" s="22"/>
      <c r="F22" s="19"/>
      <c r="G22" s="22"/>
      <c r="H22" s="22"/>
      <c r="I22" s="22"/>
      <c r="K22" s="5" t="s">
        <v>6</v>
      </c>
      <c r="L22" s="20">
        <f>小计-预付款</f>
        <v>4345</v>
      </c>
    </row>
  </sheetData>
  <mergeCells count="12">
    <mergeCell ref="C2:D2"/>
    <mergeCell ref="C4:D4"/>
    <mergeCell ref="K5:L5"/>
    <mergeCell ref="K4:L4"/>
    <mergeCell ref="G5:H5"/>
    <mergeCell ref="G4:H4"/>
    <mergeCell ref="F2:G2"/>
    <mergeCell ref="C21:E21"/>
    <mergeCell ref="C22:E22"/>
    <mergeCell ref="G21:I21"/>
    <mergeCell ref="G22:I22"/>
    <mergeCell ref="C5:D5"/>
  </mergeCells>
  <phoneticPr fontId="1" type="noConversion"/>
  <dataValidations count="41">
    <dataValidation allowBlank="1" showInputMessage="1" showErrorMessage="1" prompt="使用此“零用金报销单”工作表跟踪支出。在单元格 B2 到 K5 和支出数据表中输入各种支出类别的值" sqref="A1"/>
    <dataValidation allowBlank="1" showInputMessage="1" showErrorMessage="1" prompt="报表仅供办公用途" sqref="K1"/>
    <dataValidation allowBlank="1" showInputMessage="1" showErrorMessage="1" prompt="此单元格为零用金报销单标题" sqref="B1"/>
    <dataValidation allowBlank="1" showInputMessage="1" showErrorMessage="1" prompt="在右侧的单元格中输入支出事由" sqref="B2"/>
    <dataValidation allowBlank="1" showInputMessage="1" showErrorMessage="1" prompt="在右侧的单元格中输入结算单号" sqref="E2"/>
    <dataValidation allowBlank="1" showInputMessage="1" showErrorMessage="1" prompt="在下面的单元格中输入员工信息" sqref="B3"/>
    <dataValidation allowBlank="1" showInputMessage="1" showErrorMessage="1" prompt="在此单元格中输入员工姓名" sqref="C4:D4"/>
    <dataValidation allowBlank="1" showInputMessage="1" showErrorMessage="1" prompt="在此单元格中输入员工部门" sqref="C5:D5"/>
    <dataValidation allowBlank="1" showInputMessage="1" showErrorMessage="1" prompt="在此单元格中输入员工职位" sqref="G4:H4"/>
    <dataValidation allowBlank="1" showInputMessage="1" showErrorMessage="1" prompt="在此单元格中输入经理的姓名" sqref="G5:H5"/>
    <dataValidation allowBlank="1" showInputMessage="1" showErrorMessage="1" prompt="在此单元格中输入社会保险号" sqref="K4:L4"/>
    <dataValidation allowBlank="1" showInputMessage="1" showErrorMessage="1" prompt="在此单元格中输入员工 ID" sqref="K5:L5"/>
    <dataValidation allowBlank="1" showInputMessage="1" showErrorMessage="1" prompt="付款期根据支出数据表中的数据自动更新" sqref="H2"/>
    <dataValidation allowBlank="1" showInputMessage="1" showErrorMessage="1" prompt="此单元格中是此零用金报销单的起始时间，该时间按照支出数据表中的条目自动确定" sqref="J2"/>
    <dataValidation allowBlank="1" showInputMessage="1" showErrorMessage="1" prompt="在此标题下的列中输入日期" sqref="B7"/>
    <dataValidation allowBlank="1" showInputMessage="1" showErrorMessage="1" prompt="在此标题下的列中输入帐目" sqref="C7"/>
    <dataValidation allowBlank="1" showInputMessage="1" showErrorMessage="1" prompt="在此标题下的列中输入说明" sqref="D7"/>
    <dataValidation allowBlank="1" showInputMessage="1" showErrorMessage="1" prompt="在此标题下的列中输入酒店费用" sqref="E7"/>
    <dataValidation allowBlank="1" showInputMessage="1" showErrorMessage="1" prompt="在此标题下的列中输入交通费" sqref="F7"/>
    <dataValidation allowBlank="1" showInputMessage="1" showErrorMessage="1" prompt="在此标题下的列中输入油费" sqref="G7"/>
    <dataValidation allowBlank="1" showInputMessage="1" showErrorMessage="1" prompt="在此标题下的列中输入餐饮费" sqref="H7"/>
    <dataValidation allowBlank="1" showInputMessage="1" showErrorMessage="1" prompt="在此标题下的列中输入电话费" sqref="I7"/>
    <dataValidation allowBlank="1" showInputMessage="1" showErrorMessage="1" prompt="在此标题下的列中输入招待费" sqref="J7"/>
    <dataValidation allowBlank="1" showInputMessage="1" showErrorMessage="1" prompt="在此标题下的列中输入杂项支出" sqref="K7"/>
    <dataValidation allowBlank="1" showInputMessage="1" showErrorMessage="1" prompt="将在此标题下的列中自动计算每个日期的总支出" sqref="L7"/>
    <dataValidation allowBlank="1" showInputMessage="1" showErrorMessage="1" prompt="在右侧单元格中输入意见" sqref="B21"/>
    <dataValidation allowBlank="1" showInputMessage="1" showErrorMessage="1" prompt="在此单元格中输入签名" sqref="C21:E22"/>
    <dataValidation allowBlank="1" showInputMessage="1" showErrorMessage="1" prompt="在右侧单元格中输入备注" sqref="F21"/>
    <dataValidation allowBlank="1" showInputMessage="1" showErrorMessage="1" prompt="在此单元格中输入备注" sqref="G21:I22"/>
    <dataValidation allowBlank="1" showInputMessage="1" showErrorMessage="1" prompt="自动计算的小计" sqref="L20"/>
    <dataValidation allowBlank="1" showInputMessage="1" showErrorMessage="1" prompt="在此单元格中输入预付款" sqref="L21"/>
    <dataValidation allowBlank="1" showInputMessage="1" showErrorMessage="1" prompt="自动计算的总计" sqref="L22"/>
    <dataValidation allowBlank="1" showInputMessage="1" showErrorMessage="1" prompt="在右侧单元格中输入员工姓名" sqref="B4"/>
    <dataValidation allowBlank="1" showInputMessage="1" showErrorMessage="1" prompt="在右侧单元格中输入员工部门" sqref="B5"/>
    <dataValidation allowBlank="1" showInputMessage="1" showErrorMessage="1" prompt="在右侧单元格中输入员工职位" sqref="F4"/>
    <dataValidation allowBlank="1" showInputMessage="1" showErrorMessage="1" prompt="在右侧单元格中输入经理姓名" sqref="F5"/>
    <dataValidation allowBlank="1" showInputMessage="1" showErrorMessage="1" prompt="在右侧单元格中输入员工 ID" sqref="J5"/>
    <dataValidation allowBlank="1" showInputMessage="1" showErrorMessage="1" prompt="在右侧单元格中输入社会保险号" sqref="J4"/>
    <dataValidation allowBlank="1" showInputMessage="1" showErrorMessage="1" prompt="在此单元格中输入零用金报销单事由" sqref="C2:D2"/>
    <dataValidation allowBlank="1" showInputMessage="1" showErrorMessage="1" prompt="在此单元格中输入零用金报销单结算单号" sqref="F2:G2"/>
    <dataValidation allowBlank="1" showInputMessage="1" showErrorMessage="1" prompt="此单元格中是此零用金报销单的结束时间，该时间按照支出数据表中的条目自动确定" sqref="L2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0262f94-9f35-4ac3-9a90-690165a166b7"/>
    <ds:schemaRef ds:uri="http://schemas.microsoft.com/office/2006/documentManagement/types"/>
    <ds:schemaRef ds:uri="http://schemas.microsoft.com/office/2006/metadata/properties"/>
    <ds:schemaRef ds:uri="a4f35948-e619-41b3-aa29-22878b09cfd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零用金报销单</vt:lpstr>
      <vt:lpstr>ColumnTitle1</vt:lpstr>
      <vt:lpstr>零用金报销单!Print_Titles</vt:lpstr>
      <vt:lpstr>小计</vt:lpstr>
      <vt:lpstr>预付款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2016-11-28T09:05:13Z</dcterms:created>
  <dcterms:modified xsi:type="dcterms:W3CDTF">2022-09-20T00:49:02Z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