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"/>
    </mc:Choice>
  </mc:AlternateContent>
  <xr:revisionPtr revIDLastSave="0" documentId="13_ncr:1_{1A1C79B6-F3BD-4768-84FA-317C40F9740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1" l="1"/>
  <c r="J10" i="1"/>
  <c r="J9" i="1"/>
  <c r="J8" i="1"/>
  <c r="J7" i="1"/>
  <c r="J6" i="1"/>
  <c r="J5" i="1"/>
  <c r="I4" i="1"/>
  <c r="J4" i="1" s="1"/>
  <c r="I3" i="1"/>
  <c r="J3" i="1" s="1"/>
  <c r="I2" i="1"/>
  <c r="J2" i="1" s="1"/>
  <c r="J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CLT Boland_Jeannie</author>
  </authors>
  <commentList>
    <comment ref="F9" authorId="0" shapeId="0" xr:uid="{EAEE57D8-EF9E-4B3C-B9AD-3A5E9D470AF3}">
      <text>
        <r>
          <rPr>
            <b/>
            <sz val="9"/>
            <color indexed="81"/>
            <rFont val="Tahoma"/>
            <family val="2"/>
          </rPr>
          <t>CLT Boland_Jeannie:</t>
        </r>
        <r>
          <rPr>
            <sz val="9"/>
            <color indexed="81"/>
            <rFont val="Tahoma"/>
            <family val="2"/>
          </rPr>
          <t xml:space="preserve">
Only worked for few days in March, April, Aug and Sept...</t>
        </r>
      </text>
    </comment>
    <comment ref="B10" authorId="0" shapeId="0" xr:uid="{88EF85ED-FDE0-4990-BC1F-CA9E3D7A34AF}">
      <text>
        <r>
          <rPr>
            <b/>
            <sz val="9"/>
            <color indexed="81"/>
            <rFont val="Tahoma"/>
            <family val="2"/>
          </rPr>
          <t>CLT Boland_Jeannie:</t>
        </r>
        <r>
          <rPr>
            <sz val="9"/>
            <color indexed="81"/>
            <rFont val="Tahoma"/>
            <family val="2"/>
          </rPr>
          <t xml:space="preserve">
This leopard was caught accidentally by a farmer in a cage set for dogs following stock losses. The decision was made to collar it since it was an adult male within the study area and we had a functioning collar on hand. It soon became apparent that this cat was not a dominant territorial individual, but rather a dispersing male seemingly searching for a territory.</t>
        </r>
      </text>
    </comment>
  </commentList>
</comments>
</file>

<file path=xl/sharedStrings.xml><?xml version="1.0" encoding="utf-8"?>
<sst xmlns="http://schemas.openxmlformats.org/spreadsheetml/2006/main" count="61" uniqueCount="38">
  <si>
    <t>BF8</t>
  </si>
  <si>
    <t>BM4</t>
  </si>
  <si>
    <t>BM5</t>
  </si>
  <si>
    <t>BM7</t>
  </si>
  <si>
    <t>BM12</t>
  </si>
  <si>
    <t>BM17</t>
  </si>
  <si>
    <t>BM18</t>
  </si>
  <si>
    <t>BM21</t>
  </si>
  <si>
    <t>BM22</t>
  </si>
  <si>
    <t>Cat ID</t>
  </si>
  <si>
    <t>mortality, retrieved</t>
  </si>
  <si>
    <t>collar dropped off, retrieved</t>
  </si>
  <si>
    <t>collar failed, dropped off, retrieved</t>
  </si>
  <si>
    <t>collar stopped transmitting, not retrieved</t>
  </si>
  <si>
    <t>mature dominant adult female</t>
  </si>
  <si>
    <t>mature dominant adult male</t>
  </si>
  <si>
    <t>young subordinate adult male</t>
  </si>
  <si>
    <t>very old dominant adult male</t>
  </si>
  <si>
    <t>Date of last fix</t>
  </si>
  <si>
    <t>Number of fixes: 8fixes/day</t>
  </si>
  <si>
    <t>Number of fixes: 1fix/day</t>
  </si>
  <si>
    <t>Total number of fixes</t>
  </si>
  <si>
    <t>Date schedule changed from 8 to 1 fix per day</t>
  </si>
  <si>
    <t>N/A</t>
  </si>
  <si>
    <t>Date collar deployed</t>
  </si>
  <si>
    <t>Collar</t>
  </si>
  <si>
    <t>Vectronics</t>
  </si>
  <si>
    <t>Followit</t>
  </si>
  <si>
    <t>Duration working with 8fixes/day</t>
  </si>
  <si>
    <t>18 months</t>
  </si>
  <si>
    <t>15 months</t>
  </si>
  <si>
    <t>12 months</t>
  </si>
  <si>
    <t>2 months</t>
  </si>
  <si>
    <t>6 months-sporadically</t>
  </si>
  <si>
    <t>8 months</t>
  </si>
  <si>
    <t>7 months</t>
  </si>
  <si>
    <t>10 months</t>
  </si>
  <si>
    <t>Cat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</si>
</sst>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66"/>
      <name val="Arial"/>
      <family val="2"/>
    </font>
    <font>
      <sz val="10"/>
      <color rgb="FF0070C0"/>
      <name val="Arial"/>
      <family val="2"/>
    </font>
    <font>
      <sz val="10"/>
      <color rgb="FF7030A0"/>
      <name val="Arial"/>
      <family val="2"/>
    </font>
    <font>
      <sz val="10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Border="1"/>
    <xf numFmtId="14" fontId="0" fillId="0" borderId="0" xfId="0" applyNumberFormat="1" applyBorder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2.75" x14ac:dyDescent="0.2"/>
  <cols>
    <col min="1" max="1" width="7.42578125" customWidth="1"/>
    <col min="2" max="2" width="26" bestFit="1" customWidth="1"/>
    <col min="3" max="3" width="9.85546875" bestFit="1" customWidth="1"/>
    <col min="4" max="4" width="10.85546875" style="2" bestFit="1" customWidth="1"/>
    <col min="5" max="5" width="15.5703125" customWidth="1"/>
    <col min="6" max="6" width="15.5703125" style="2" customWidth="1"/>
    <col min="7" max="7" width="19.42578125" style="2" bestFit="1" customWidth="1"/>
    <col min="8" max="8" width="10.42578125" bestFit="1" customWidth="1"/>
    <col min="9" max="9" width="10.42578125" customWidth="1"/>
    <col min="10" max="10" width="8.28515625" customWidth="1"/>
    <col min="11" max="11" width="2.42578125" customWidth="1"/>
    <col min="12" max="12" width="34.85546875" bestFit="1" customWidth="1"/>
  </cols>
  <sheetData>
    <row r="1" spans="1:12" s="22" customFormat="1" ht="38.25" x14ac:dyDescent="0.2">
      <c r="A1" s="21" t="s">
        <v>9</v>
      </c>
      <c r="B1" s="21" t="s">
        <v>37</v>
      </c>
      <c r="C1" s="21" t="s">
        <v>25</v>
      </c>
      <c r="D1" s="23" t="s">
        <v>24</v>
      </c>
      <c r="E1" s="23" t="s">
        <v>22</v>
      </c>
      <c r="F1" s="21" t="s">
        <v>18</v>
      </c>
      <c r="G1" s="23" t="s">
        <v>28</v>
      </c>
      <c r="H1" s="23" t="s">
        <v>19</v>
      </c>
      <c r="I1" s="23" t="s">
        <v>20</v>
      </c>
      <c r="J1" s="23" t="s">
        <v>21</v>
      </c>
      <c r="K1" s="21"/>
    </row>
    <row r="2" spans="1:12" x14ac:dyDescent="0.2">
      <c r="A2" s="2" t="s">
        <v>0</v>
      </c>
      <c r="B2" s="5" t="s">
        <v>14</v>
      </c>
      <c r="C2" s="2" t="s">
        <v>26</v>
      </c>
      <c r="D2" s="12">
        <v>41261</v>
      </c>
      <c r="E2" s="9">
        <v>41447</v>
      </c>
      <c r="F2" s="16">
        <v>41622</v>
      </c>
      <c r="G2" s="16" t="s">
        <v>29</v>
      </c>
      <c r="H2" s="2">
        <v>1313</v>
      </c>
      <c r="I2">
        <f>1447-1314</f>
        <v>133</v>
      </c>
      <c r="J2">
        <f t="shared" ref="J2:J10" si="0">SUM(H2:I2)</f>
        <v>1446</v>
      </c>
      <c r="L2" t="s">
        <v>11</v>
      </c>
    </row>
    <row r="3" spans="1:12" x14ac:dyDescent="0.2">
      <c r="A3" s="2" t="s">
        <v>1</v>
      </c>
      <c r="B3" s="6" t="s">
        <v>15</v>
      </c>
      <c r="C3" s="2" t="s">
        <v>26</v>
      </c>
      <c r="D3" s="13">
        <v>41168</v>
      </c>
      <c r="E3" s="10">
        <v>41624</v>
      </c>
      <c r="F3" s="17">
        <v>41715</v>
      </c>
      <c r="G3" s="17" t="s">
        <v>30</v>
      </c>
      <c r="H3" s="2">
        <v>3256</v>
      </c>
      <c r="I3">
        <f>3332-3257</f>
        <v>75</v>
      </c>
      <c r="J3">
        <f t="shared" si="0"/>
        <v>3331</v>
      </c>
      <c r="L3" t="s">
        <v>11</v>
      </c>
    </row>
    <row r="4" spans="1:12" x14ac:dyDescent="0.2">
      <c r="A4" s="2" t="s">
        <v>2</v>
      </c>
      <c r="B4" s="6" t="s">
        <v>15</v>
      </c>
      <c r="C4" s="2" t="s">
        <v>26</v>
      </c>
      <c r="D4" s="13">
        <v>41179</v>
      </c>
      <c r="E4" s="10">
        <v>41540</v>
      </c>
      <c r="F4" s="17">
        <v>41627</v>
      </c>
      <c r="G4" s="17" t="s">
        <v>31</v>
      </c>
      <c r="H4" s="2">
        <v>2704</v>
      </c>
      <c r="I4">
        <f>2785-2705</f>
        <v>80</v>
      </c>
      <c r="J4">
        <f t="shared" si="0"/>
        <v>2784</v>
      </c>
      <c r="L4" t="s">
        <v>13</v>
      </c>
    </row>
    <row r="5" spans="1:12" x14ac:dyDescent="0.2">
      <c r="A5" s="2" t="s">
        <v>3</v>
      </c>
      <c r="B5" s="7" t="s">
        <v>17</v>
      </c>
      <c r="C5" s="2" t="s">
        <v>27</v>
      </c>
      <c r="D5" s="13">
        <v>41170</v>
      </c>
      <c r="E5" s="11" t="s">
        <v>23</v>
      </c>
      <c r="F5" s="18">
        <v>41225</v>
      </c>
      <c r="G5" s="18" t="s">
        <v>32</v>
      </c>
      <c r="H5" s="2">
        <v>415</v>
      </c>
      <c r="I5">
        <v>0</v>
      </c>
      <c r="J5">
        <f t="shared" si="0"/>
        <v>415</v>
      </c>
      <c r="L5" t="s">
        <v>10</v>
      </c>
    </row>
    <row r="6" spans="1:12" x14ac:dyDescent="0.2">
      <c r="A6" s="2" t="s">
        <v>4</v>
      </c>
      <c r="B6" s="6" t="s">
        <v>15</v>
      </c>
      <c r="C6" s="2" t="s">
        <v>27</v>
      </c>
      <c r="D6" s="13">
        <v>41371</v>
      </c>
      <c r="E6" s="11" t="s">
        <v>23</v>
      </c>
      <c r="F6" s="19">
        <v>41608</v>
      </c>
      <c r="G6" s="19" t="s">
        <v>34</v>
      </c>
      <c r="H6" s="2">
        <v>1364</v>
      </c>
      <c r="I6">
        <v>0</v>
      </c>
      <c r="J6">
        <f t="shared" si="0"/>
        <v>1364</v>
      </c>
      <c r="L6" t="s">
        <v>11</v>
      </c>
    </row>
    <row r="7" spans="1:12" x14ac:dyDescent="0.2">
      <c r="A7" s="2" t="s">
        <v>5</v>
      </c>
      <c r="B7" s="6" t="s">
        <v>15</v>
      </c>
      <c r="C7" s="2" t="s">
        <v>27</v>
      </c>
      <c r="D7" s="14">
        <v>41415</v>
      </c>
      <c r="E7" s="11" t="s">
        <v>23</v>
      </c>
      <c r="F7" s="18">
        <v>41623</v>
      </c>
      <c r="G7" s="18" t="s">
        <v>35</v>
      </c>
      <c r="H7" s="2">
        <v>900</v>
      </c>
      <c r="I7">
        <v>0</v>
      </c>
      <c r="J7">
        <f t="shared" si="0"/>
        <v>900</v>
      </c>
      <c r="L7" t="s">
        <v>11</v>
      </c>
    </row>
    <row r="8" spans="1:12" x14ac:dyDescent="0.2">
      <c r="A8" s="2" t="s">
        <v>6</v>
      </c>
      <c r="B8" s="6" t="s">
        <v>15</v>
      </c>
      <c r="C8" s="2" t="s">
        <v>26</v>
      </c>
      <c r="D8" s="13">
        <v>41169</v>
      </c>
      <c r="E8" s="11" t="s">
        <v>23</v>
      </c>
      <c r="F8" s="17">
        <v>41460</v>
      </c>
      <c r="G8" s="17" t="s">
        <v>36</v>
      </c>
      <c r="H8" s="2">
        <v>1870</v>
      </c>
      <c r="I8">
        <v>0</v>
      </c>
      <c r="J8">
        <f t="shared" si="0"/>
        <v>1870</v>
      </c>
      <c r="L8" t="s">
        <v>13</v>
      </c>
    </row>
    <row r="9" spans="1:12" x14ac:dyDescent="0.2">
      <c r="A9" s="2" t="s">
        <v>7</v>
      </c>
      <c r="B9" s="6" t="s">
        <v>15</v>
      </c>
      <c r="C9" s="2" t="s">
        <v>27</v>
      </c>
      <c r="D9" s="15">
        <v>41700</v>
      </c>
      <c r="E9" s="11" t="s">
        <v>23</v>
      </c>
      <c r="F9" s="20">
        <v>41891</v>
      </c>
      <c r="G9" s="20" t="s">
        <v>33</v>
      </c>
      <c r="H9" s="2">
        <v>73</v>
      </c>
      <c r="I9">
        <v>0</v>
      </c>
      <c r="J9">
        <f t="shared" si="0"/>
        <v>73</v>
      </c>
      <c r="L9" t="s">
        <v>12</v>
      </c>
    </row>
    <row r="10" spans="1:12" x14ac:dyDescent="0.2">
      <c r="A10" s="2" t="s">
        <v>8</v>
      </c>
      <c r="B10" s="8" t="s">
        <v>16</v>
      </c>
      <c r="C10" s="2" t="s">
        <v>27</v>
      </c>
      <c r="D10" s="13">
        <v>41468</v>
      </c>
      <c r="E10" s="11" t="s">
        <v>23</v>
      </c>
      <c r="F10" s="17">
        <v>41789</v>
      </c>
      <c r="G10" s="17" t="s">
        <v>36</v>
      </c>
      <c r="H10" s="2">
        <v>2354</v>
      </c>
      <c r="I10">
        <v>0</v>
      </c>
      <c r="J10">
        <f t="shared" si="0"/>
        <v>2354</v>
      </c>
      <c r="L10" t="s">
        <v>13</v>
      </c>
    </row>
    <row r="11" spans="1:12" x14ac:dyDescent="0.2">
      <c r="A11" s="1"/>
      <c r="C11" s="1"/>
      <c r="D11" s="1"/>
      <c r="E11" s="1"/>
      <c r="F11" s="1"/>
      <c r="G11" s="1"/>
      <c r="H11" s="3">
        <f>SUM(H2:H10)</f>
        <v>14249</v>
      </c>
      <c r="I11" s="4"/>
      <c r="J11" s="3">
        <f>SUM(J2:J10)</f>
        <v>14537</v>
      </c>
      <c r="K11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 Boland</dc:creator>
  <cp:lastModifiedBy>CLT Boland_Jeannie</cp:lastModifiedBy>
  <dcterms:created xsi:type="dcterms:W3CDTF">2017-09-29T16:37:16Z</dcterms:created>
  <dcterms:modified xsi:type="dcterms:W3CDTF">2019-05-13T14:49:14Z</dcterms:modified>
</cp:coreProperties>
</file>