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tabRatio="63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7" i="2" l="1"/>
  <c r="B37" i="2"/>
  <c r="C37" i="2"/>
  <c r="D37" i="2"/>
  <c r="E37" i="2"/>
  <c r="A34" i="2"/>
  <c r="B34" i="2"/>
  <c r="C34" i="2"/>
  <c r="D34" i="2"/>
  <c r="E34" i="2"/>
  <c r="A31" i="2"/>
  <c r="B31" i="2"/>
  <c r="C31" i="2"/>
  <c r="D31" i="2"/>
  <c r="E31" i="2"/>
  <c r="J36" i="2"/>
  <c r="K36" i="2"/>
  <c r="L36" i="2"/>
  <c r="M36" i="2"/>
  <c r="N36" i="2"/>
  <c r="J27" i="2"/>
  <c r="K27" i="2"/>
  <c r="L27" i="2"/>
  <c r="M27" i="2"/>
  <c r="N27" i="2"/>
  <c r="K23" i="2"/>
  <c r="L23" i="2"/>
  <c r="M23" i="2"/>
  <c r="N23" i="2"/>
  <c r="J23" i="2"/>
  <c r="R3" i="2"/>
  <c r="R6" i="2"/>
  <c r="R9" i="2"/>
  <c r="R12" i="2"/>
  <c r="R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F7" i="2"/>
  <c r="F8" i="2"/>
  <c r="F9" i="2"/>
  <c r="F10" i="2"/>
  <c r="F11" i="2"/>
  <c r="F12" i="2"/>
  <c r="F13" i="2"/>
  <c r="F14" i="2"/>
  <c r="F15" i="2"/>
  <c r="F16" i="2"/>
  <c r="F17" i="2"/>
  <c r="F4" i="2"/>
  <c r="F5" i="2"/>
  <c r="F3" i="2"/>
</calcChain>
</file>

<file path=xl/sharedStrings.xml><?xml version="1.0" encoding="utf-8"?>
<sst xmlns="http://schemas.openxmlformats.org/spreadsheetml/2006/main" count="626" uniqueCount="422">
  <si>
    <t>E_s=558*10^(-8);%感知单位bit数据能耗，J/bit 0.018;%
E_t=558*10^(-8);%传输电路能耗，J/bit  0.018;
E_r=558*10^(-8);%接收电路能耗，J/bit  0.01;
epsilon=44.66*10^(-12);%传输模型中放大器参数，J/bit</t>
    <phoneticPr fontId="1" type="noConversion"/>
  </si>
  <si>
    <t>数据量（collection_to_base）</t>
  </si>
  <si>
    <t>DC-WCV  (时间)</t>
    <phoneticPr fontId="1" type="noConversion"/>
  </si>
  <si>
    <t>2h 7200</t>
    <phoneticPr fontId="1" type="noConversion"/>
  </si>
  <si>
    <t>4h 14400</t>
    <phoneticPr fontId="1" type="noConversion"/>
  </si>
  <si>
    <t>6h 21600</t>
    <phoneticPr fontId="1" type="noConversion"/>
  </si>
  <si>
    <t>8h 28800</t>
    <phoneticPr fontId="1" type="noConversion"/>
  </si>
  <si>
    <t>10h 36000</t>
    <phoneticPr fontId="1" type="noConversion"/>
  </si>
  <si>
    <t>DC-WCV 移动距离</t>
    <phoneticPr fontId="1" type="noConversion"/>
  </si>
  <si>
    <t>DC-WCV 收集数据能耗</t>
    <phoneticPr fontId="1" type="noConversion"/>
  </si>
  <si>
    <t>DC-WCV 补充能量能耗（锚点）</t>
    <phoneticPr fontId="1" type="noConversion"/>
  </si>
  <si>
    <t>DC-WCV 补充能量能耗（待充电节点）</t>
    <phoneticPr fontId="1" type="noConversion"/>
  </si>
  <si>
    <t>DC-WCV 移动能耗</t>
    <phoneticPr fontId="1" type="noConversion"/>
  </si>
  <si>
    <t>节点总剩余能量</t>
    <phoneticPr fontId="1" type="noConversion"/>
  </si>
  <si>
    <t>212572.079999984</t>
  </si>
  <si>
    <r>
      <t>9.82h 35370 (</t>
    </r>
    <r>
      <rPr>
        <b/>
        <sz val="11"/>
        <color rgb="FFFF0000"/>
        <rFont val="宋体"/>
        <family val="3"/>
        <charset val="134"/>
        <scheme val="minor"/>
      </rPr>
      <t>存在节点死亡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</si>
  <si>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t>初值设定：小车速度=6m/s 节点初始能量为974J</t>
    <phoneticPr fontId="1" type="noConversion"/>
  </si>
  <si>
    <r>
      <t>9.87h 35548 (</t>
    </r>
    <r>
      <rPr>
        <b/>
        <sz val="11"/>
        <color rgb="FFFF0000"/>
        <rFont val="宋体"/>
        <family val="3"/>
        <charset val="134"/>
        <scheme val="minor"/>
      </rPr>
      <t>存在节点死亡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</si>
  <si>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t>初值设定：小车速度=9m/s 节点初始能量为974J</t>
    <phoneticPr fontId="1" type="noConversion"/>
  </si>
  <si>
    <r>
      <t>9.92h 35744 (</t>
    </r>
    <r>
      <rPr>
        <b/>
        <sz val="11"/>
        <color rgb="FFFF0000"/>
        <rFont val="宋体"/>
        <family val="3"/>
        <charset val="134"/>
        <scheme val="minor"/>
      </rPr>
      <t>存在节点死亡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</si>
  <si>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t>初值设定：小车速度=3m/s 节点初始能量为974J</t>
    <phoneticPr fontId="1" type="noConversion"/>
  </si>
  <si>
    <t>锚点路径长度</t>
    <phoneticPr fontId="1" type="noConversion"/>
  </si>
  <si>
    <t>本文 分区1</t>
    <phoneticPr fontId="1" type="noConversion"/>
  </si>
  <si>
    <t>锚点个数</t>
    <phoneticPr fontId="1" type="noConversion"/>
  </si>
  <si>
    <t>150节点  LTSP=150m 22 27 30 21</t>
    <phoneticPr fontId="1" type="noConversion"/>
  </si>
  <si>
    <t>DC-WCV Joint Mobile Data Gathering and Energy Provisioning in Wireless Rechargeable Sensor Networks  h=2</t>
    <phoneticPr fontId="1" type="noConversion"/>
  </si>
  <si>
    <t>100节点  LTSP=180m 22 27 30 21</t>
    <phoneticPr fontId="1" type="noConversion"/>
  </si>
  <si>
    <t>LTSP=150m 22 27 30 21</t>
    <phoneticPr fontId="1" type="noConversion"/>
  </si>
  <si>
    <t>150节点  LTSP=180m 22 27 30 21</t>
    <phoneticPr fontId="1" type="noConversion"/>
  </si>
  <si>
    <t>150节点  LTSP=120m 22 27 30 21</t>
    <phoneticPr fontId="1" type="noConversion"/>
  </si>
  <si>
    <t>200节点  LTSP=120m 56 48 48 48</t>
    <phoneticPr fontId="1" type="noConversion"/>
  </si>
  <si>
    <t>200节点  LTSP=180m 56 48 48 48</t>
    <phoneticPr fontId="1" type="noConversion"/>
  </si>
  <si>
    <t>250节点  LTSP=180m 68 66 56 60</t>
    <phoneticPr fontId="1" type="noConversion"/>
  </si>
  <si>
    <t>250节点  LTSP=150m 68 66 56 60</t>
    <phoneticPr fontId="1" type="noConversion"/>
  </si>
  <si>
    <t>250节点  LTSP=120m 68 66 56 60</t>
    <phoneticPr fontId="1" type="noConversion"/>
  </si>
  <si>
    <t>300节点  LTSP=120m 72 82 72 84</t>
    <phoneticPr fontId="1" type="noConversion"/>
  </si>
  <si>
    <t>锚点个数</t>
    <phoneticPr fontId="1" type="noConversion"/>
  </si>
  <si>
    <t>DC-WCV巡游路径长度</t>
  </si>
  <si>
    <t>本文DC-WCV</t>
  </si>
  <si>
    <t>sensors</t>
  </si>
  <si>
    <t>yuanyuan Yang</t>
  </si>
  <si>
    <t>死亡时刻 39112</t>
    <phoneticPr fontId="1" type="noConversion"/>
  </si>
  <si>
    <t xml:space="preserve">初值设定：小车速度=6m/s 节点初始能量为974J </t>
    <phoneticPr fontId="1" type="noConversion"/>
  </si>
  <si>
    <t xml:space="preserve">初值设定：小车速度=3m/s 节点初始能量为974J </t>
    <phoneticPr fontId="1" type="noConversion"/>
  </si>
  <si>
    <t>DC-WCV Joint Mobile Data Gathering and Energy Provisioning in Wireless Rechargeable Sensor Networks  h=2 （LTSP=150m）</t>
    <phoneticPr fontId="1" type="noConversion"/>
  </si>
  <si>
    <t>DC-WCV Joint Mobile Data Gathering and Energy Provisioning in Wireless Rechargeable Sensor Networks  h=2 （LTSP=120m）</t>
    <phoneticPr fontId="1" type="noConversion"/>
  </si>
  <si>
    <t>死亡时刻 39180</t>
    <phoneticPr fontId="1" type="noConversion"/>
  </si>
  <si>
    <t>死亡时刻 39424</t>
    <phoneticPr fontId="1" type="noConversion"/>
  </si>
  <si>
    <t xml:space="preserve">初值设定：小车速度=9m/s 节点初始能量为974J </t>
    <phoneticPr fontId="1" type="noConversion"/>
  </si>
  <si>
    <t>死亡时刻 39680</t>
    <phoneticPr fontId="1" type="noConversion"/>
  </si>
  <si>
    <t>死亡时刻 39543</t>
    <phoneticPr fontId="1" type="noConversion"/>
  </si>
  <si>
    <t>死亡时刻 39304</t>
    <phoneticPr fontId="1" type="noConversion"/>
  </si>
  <si>
    <t>DC-WCV Joint Mobile Data Gathering and Energy Provisioning in Wireless Rechargeable Sensor Networks  h=2 （LTSP=180m）</t>
    <phoneticPr fontId="1" type="noConversion"/>
  </si>
  <si>
    <t>死亡时刻 60686</t>
    <phoneticPr fontId="1" type="noConversion"/>
  </si>
  <si>
    <t>死亡时刻 60383</t>
    <phoneticPr fontId="1" type="noConversion"/>
  </si>
  <si>
    <t xml:space="preserve">死亡时刻61162 </t>
    <phoneticPr fontId="1" type="noConversion"/>
  </si>
  <si>
    <t>100节点 22 27 30 21</t>
    <phoneticPr fontId="1" type="noConversion"/>
  </si>
  <si>
    <t>150节点 40 38 36 36</t>
    <phoneticPr fontId="1" type="noConversion"/>
  </si>
  <si>
    <t>200节点  LTSP=150m 56 48 48 48</t>
    <phoneticPr fontId="1" type="noConversion"/>
  </si>
  <si>
    <t>200节点 56 48 48 48</t>
    <phoneticPr fontId="1" type="noConversion"/>
  </si>
  <si>
    <t>250节点 68 66 56 60</t>
    <phoneticPr fontId="1" type="noConversion"/>
  </si>
  <si>
    <t>Novel methods for energy charging and data collection in wireless rechargeable sensor networks</t>
    <phoneticPr fontId="1" type="noConversion"/>
  </si>
  <si>
    <t>Novel methods for energy charging and data collection in wireless rechargeable sensor networks</t>
    <phoneticPr fontId="1" type="noConversion"/>
  </si>
  <si>
    <t>951.437548021271</t>
  </si>
  <si>
    <t>562690.799999984</t>
  </si>
  <si>
    <t>死亡 36495</t>
    <phoneticPr fontId="1" type="noConversion"/>
  </si>
  <si>
    <t>初值设定：小车速度=9m/s 节点初始能量为994.5J</t>
    <phoneticPr fontId="1" type="noConversion"/>
  </si>
  <si>
    <t>初值设定：小车速度=6m/s 节点初始能量为994.5J</t>
    <phoneticPr fontId="1" type="noConversion"/>
  </si>
  <si>
    <t>950.911065704871</t>
  </si>
  <si>
    <t>392990.399999971</t>
  </si>
  <si>
    <t>死亡 36186</t>
    <phoneticPr fontId="1" type="noConversion"/>
  </si>
  <si>
    <t>950.426563434838</t>
  </si>
  <si>
    <t>891.503340469775</t>
  </si>
  <si>
    <t>832.580117504741</t>
  </si>
  <si>
    <t>773.526813579729</t>
  </si>
  <si>
    <t>死亡 35905</t>
    <phoneticPr fontId="1" type="noConversion"/>
  </si>
  <si>
    <t>100节点  LTSP=120m 22 27 30 21</t>
    <phoneticPr fontId="1" type="noConversion"/>
  </si>
  <si>
    <t>0</t>
    <phoneticPr fontId="1" type="noConversion"/>
  </si>
  <si>
    <t>1227499.56000016</t>
  </si>
  <si>
    <t>1645448</t>
  </si>
  <si>
    <t>8124</t>
  </si>
  <si>
    <t>67185.4799999975</t>
  </si>
  <si>
    <t>9.90784799999968</t>
  </si>
  <si>
    <t>4439</t>
  </si>
  <si>
    <t>0</t>
    <phoneticPr fontId="1" type="noConversion"/>
  </si>
  <si>
    <t>906.291213350328</t>
    <phoneticPr fontId="1" type="noConversion"/>
  </si>
  <si>
    <t>8891</t>
  </si>
  <si>
    <t>19.8447119999968</t>
  </si>
  <si>
    <t>134073.239999991</t>
  </si>
  <si>
    <t>16212</t>
    <phoneticPr fontId="1" type="noConversion"/>
  </si>
  <si>
    <t>3296080</t>
  </si>
  <si>
    <t>4946712</t>
  </si>
  <si>
    <t>24297</t>
  </si>
  <si>
    <t>200936.189999985</t>
  </si>
  <si>
    <t>13343</t>
  </si>
  <si>
    <t>852.384537978515</t>
  </si>
  <si>
    <t>776.477110426696</t>
  </si>
  <si>
    <t>14314</t>
  </si>
  <si>
    <t>31.9488479999932</t>
  </si>
  <si>
    <t>216119.909999984</t>
  </si>
  <si>
    <t>26133</t>
  </si>
  <si>
    <t>5304984</t>
  </si>
  <si>
    <t>29.7815759999939</t>
    <phoneticPr fontId="1" type="noConversion"/>
  </si>
  <si>
    <t>696.989806952803</t>
  </si>
  <si>
    <t>158.183091501324</t>
  </si>
  <si>
    <t>179.918855775862</t>
  </si>
  <si>
    <t>215.037615682547</t>
  </si>
  <si>
    <t>114.573817633980</t>
  </si>
  <si>
    <t>4</t>
    <phoneticPr fontId="1" type="noConversion"/>
  </si>
  <si>
    <t>10</t>
    <phoneticPr fontId="1" type="noConversion"/>
  </si>
  <si>
    <t>20</t>
    <phoneticPr fontId="1" type="noConversion"/>
  </si>
  <si>
    <t>5</t>
    <phoneticPr fontId="1" type="noConversion"/>
  </si>
  <si>
    <t>LTSP=150m</t>
    <phoneticPr fontId="1" type="noConversion"/>
  </si>
  <si>
    <t>146.527359150130</t>
  </si>
  <si>
    <t>188.614438413072</t>
  </si>
  <si>
    <t>201.093536034099</t>
  </si>
  <si>
    <t>138.818591187280</t>
  </si>
  <si>
    <t>9</t>
    <phoneticPr fontId="1" type="noConversion"/>
  </si>
  <si>
    <t>12</t>
    <phoneticPr fontId="1" type="noConversion"/>
  </si>
  <si>
    <t>19</t>
    <phoneticPr fontId="1" type="noConversion"/>
  </si>
  <si>
    <t>8</t>
    <phoneticPr fontId="1" type="noConversion"/>
  </si>
  <si>
    <t>1595944</t>
  </si>
  <si>
    <t>7500</t>
  </si>
  <si>
    <t>62024.9999999980</t>
  </si>
  <si>
    <t>10.3721039999995</t>
  </si>
  <si>
    <t>1017.71364656368</t>
  </si>
  <si>
    <t>986.737963983855</t>
  </si>
  <si>
    <t>9311</t>
  </si>
  <si>
    <t>20.7821519999965</t>
  </si>
  <si>
    <t>123653.039999992</t>
  </si>
  <si>
    <t>14952</t>
  </si>
  <si>
    <t>3196120</t>
  </si>
  <si>
    <t>0</t>
    <phoneticPr fontId="1" type="noConversion"/>
  </si>
  <si>
    <t>4796296</t>
  </si>
  <si>
    <t>22401</t>
  </si>
  <si>
    <t>185256.269999986</t>
  </si>
  <si>
    <t>31.1921999999934</t>
  </si>
  <si>
    <t>13975</t>
  </si>
  <si>
    <t>955.770055525618</t>
  </si>
  <si>
    <t>924.797236667380</t>
  </si>
  <si>
    <t>18635</t>
  </si>
  <si>
    <t>41.5933199999904</t>
  </si>
  <si>
    <t>246958.739999981</t>
  </si>
  <si>
    <t>29862</t>
  </si>
  <si>
    <t>6382040</t>
  </si>
  <si>
    <t>201</t>
  </si>
  <si>
    <t>891.792007319698</t>
  </si>
  <si>
    <t>22775</t>
  </si>
  <si>
    <t>50.8337999999877</t>
  </si>
  <si>
    <t>316724.459999974</t>
  </si>
  <si>
    <t>38298</t>
  </si>
  <si>
    <t>7815496</t>
  </si>
  <si>
    <t>LTSP=180m</t>
    <phoneticPr fontId="1" type="noConversion"/>
  </si>
  <si>
    <t>14</t>
    <phoneticPr fontId="1" type="noConversion"/>
  </si>
  <si>
    <t>179.441980907194</t>
  </si>
  <si>
    <t>1602680</t>
  </si>
  <si>
    <t>6669</t>
  </si>
  <si>
    <t>55152.6299999987</t>
  </si>
  <si>
    <t>11.0193839999994</t>
  </si>
  <si>
    <t>4937</t>
  </si>
  <si>
    <t>1049.38675131067</t>
  </si>
  <si>
    <t>1029.56530718968</t>
  </si>
  <si>
    <t>3213240</t>
  </si>
  <si>
    <t>13269</t>
  </si>
  <si>
    <t>109734.629999994</t>
  </si>
  <si>
    <t>22.0901039999961</t>
  </si>
  <si>
    <t>9897</t>
  </si>
  <si>
    <t>14857</t>
  </si>
  <si>
    <t>33.1608239999929</t>
  </si>
  <si>
    <t>164316.629999988</t>
  </si>
  <si>
    <t>19869</t>
  </si>
  <si>
    <t>4823800</t>
  </si>
  <si>
    <t>1009.74386306871</t>
  </si>
  <si>
    <t>0</t>
    <phoneticPr fontId="1" type="noConversion"/>
  </si>
  <si>
    <t>989.922418947742</t>
  </si>
  <si>
    <t>19817</t>
    <phoneticPr fontId="1" type="noConversion"/>
  </si>
  <si>
    <t>44.2315439999896</t>
  </si>
  <si>
    <t>218898.629999983</t>
  </si>
  <si>
    <t>26469</t>
  </si>
  <si>
    <t>6434360</t>
  </si>
  <si>
    <t>0</t>
    <phoneticPr fontId="1" type="noConversion"/>
  </si>
  <si>
    <t>7837176</t>
  </si>
  <si>
    <t>32139</t>
  </si>
  <si>
    <t>265789.529999979</t>
  </si>
  <si>
    <t>53.8514639999868</t>
  </si>
  <si>
    <t>24127</t>
  </si>
  <si>
    <t>966.708107558031</t>
  </si>
  <si>
    <t>死亡53698</t>
    <phoneticPr fontId="1" type="noConversion"/>
  </si>
  <si>
    <t>1535816</t>
  </si>
  <si>
    <t>10878</t>
    <phoneticPr fontId="1" type="noConversion"/>
  </si>
  <si>
    <t>89961.0599999992</t>
  </si>
  <si>
    <t>11.8563839999991</t>
  </si>
  <si>
    <t>5312</t>
  </si>
  <si>
    <t>1048.02000422462</t>
  </si>
  <si>
    <t>1028.29545263774</t>
  </si>
  <si>
    <t>10637</t>
  </si>
  <si>
    <t>23.7417839999956</t>
  </si>
  <si>
    <t>179277.059999991</t>
  </si>
  <si>
    <t>21678</t>
  </si>
  <si>
    <t>3076016</t>
  </si>
  <si>
    <t>4616216</t>
  </si>
  <si>
    <t>32478</t>
  </si>
  <si>
    <t>268593.059999983</t>
  </si>
  <si>
    <t>35.6271839999921</t>
  </si>
  <si>
    <t>15962</t>
  </si>
  <si>
    <t>1008.57090105089</t>
  </si>
  <si>
    <t>988.846349464029</t>
  </si>
  <si>
    <t>21287</t>
  </si>
  <si>
    <t>47.5125839999887</t>
  </si>
  <si>
    <t>357909.059999974</t>
  </si>
  <si>
    <t>43278</t>
  </si>
  <si>
    <t>6156416</t>
  </si>
  <si>
    <t>7549520</t>
  </si>
  <si>
    <t>55806</t>
  </si>
  <si>
    <t>461515.619999964</t>
  </si>
  <si>
    <t>58.2440399999855</t>
  </si>
  <si>
    <t>26095</t>
  </si>
  <si>
    <t>237</t>
  </si>
  <si>
    <t>967.335478212209</t>
  </si>
  <si>
    <t>死亡53871</t>
    <phoneticPr fontId="1" type="noConversion"/>
  </si>
  <si>
    <t>1047.02475634308</t>
  </si>
  <si>
    <t>5808</t>
  </si>
  <si>
    <t>12.9634559999988</t>
  </si>
  <si>
    <t>96758.9999999973</t>
  </si>
  <si>
    <t>11700</t>
  </si>
  <si>
    <t>1536456</t>
  </si>
  <si>
    <t>3079848</t>
  </si>
  <si>
    <t>23346</t>
  </si>
  <si>
    <t>193071.419999988</t>
  </si>
  <si>
    <t>25.9380719999950</t>
  </si>
  <si>
    <t>11621</t>
  </si>
  <si>
    <t>1027.28865520231</t>
  </si>
  <si>
    <t>1007.63866394345</t>
  </si>
  <si>
    <t>17435</t>
  </si>
  <si>
    <t>38.9149199999912</t>
  </si>
  <si>
    <t>289383.839999979</t>
  </si>
  <si>
    <t>34992</t>
  </si>
  <si>
    <t>4617904</t>
  </si>
  <si>
    <t>6157928</t>
  </si>
  <si>
    <t>46602</t>
  </si>
  <si>
    <t>385398.539999970</t>
  </si>
  <si>
    <t>51.9006959999874</t>
  </si>
  <si>
    <t>23253</t>
  </si>
  <si>
    <t>987.957469324594</t>
  </si>
  <si>
    <t>966.523925402654</t>
    <phoneticPr fontId="1" type="noConversion"/>
  </si>
  <si>
    <t>352</t>
  </si>
  <si>
    <t>28505</t>
  </si>
  <si>
    <t>63.6231599999839</t>
  </si>
  <si>
    <t>498011.129999960</t>
  </si>
  <si>
    <t>60219</t>
  </si>
  <si>
    <t>7552232</t>
  </si>
  <si>
    <t>53956</t>
    <phoneticPr fontId="1" type="noConversion"/>
  </si>
  <si>
    <t>1016.46152915851</t>
  </si>
  <si>
    <t>5020</t>
  </si>
  <si>
    <t>11.2046399999993</t>
  </si>
  <si>
    <t>12516</t>
  </si>
  <si>
    <t>103507.319999998</t>
  </si>
  <si>
    <t>1481464</t>
  </si>
  <si>
    <t>2955760</t>
  </si>
  <si>
    <t>25056</t>
  </si>
  <si>
    <t>207213.119999988</t>
  </si>
  <si>
    <t>22.3981199999960</t>
  </si>
  <si>
    <t>10035</t>
  </si>
  <si>
    <t>985.643448686179</t>
  </si>
  <si>
    <t>954.832733813867</t>
  </si>
  <si>
    <t>15052</t>
  </si>
  <si>
    <t>33.5960639999927</t>
  </si>
  <si>
    <t>310819.679999979</t>
  </si>
  <si>
    <t>37584</t>
  </si>
  <si>
    <t>4437760</t>
  </si>
  <si>
    <t>5918800</t>
  </si>
  <si>
    <t>50082</t>
  </si>
  <si>
    <t>414178.139999969</t>
  </si>
  <si>
    <t>44.8051679999895</t>
  </si>
  <si>
    <t>20074</t>
  </si>
  <si>
    <t>923.981084061553</t>
  </si>
  <si>
    <t>891.493623173522</t>
  </si>
  <si>
    <t>227</t>
  </si>
  <si>
    <t>24630</t>
  </si>
  <si>
    <t>54.9741599999865</t>
  </si>
  <si>
    <t>529891.979999958</t>
  </si>
  <si>
    <t>64074</t>
  </si>
  <si>
    <t>7262344</t>
  </si>
  <si>
    <t>53968</t>
    <phoneticPr fontId="1" type="noConversion"/>
  </si>
  <si>
    <t>1203640</t>
  </si>
  <si>
    <t>16254</t>
  </si>
  <si>
    <t>134420.579999994</t>
  </si>
  <si>
    <t>11.7046079999992</t>
  </si>
  <si>
    <t>5244</t>
  </si>
  <si>
    <t>1015.63087550046</t>
  </si>
  <si>
    <t>985.056142434451</t>
  </si>
  <si>
    <t>10494</t>
  </si>
  <si>
    <t>23.4226079999957</t>
  </si>
  <si>
    <t>268394.579999981</t>
  </si>
  <si>
    <t>32454</t>
  </si>
  <si>
    <t>2406040</t>
  </si>
  <si>
    <t>3608440</t>
  </si>
  <si>
    <t>48654</t>
  </si>
  <si>
    <t>402368.579999969</t>
  </si>
  <si>
    <t>35.1406079999923</t>
  </si>
  <si>
    <t>15744</t>
  </si>
  <si>
    <t>954.481409368470</t>
  </si>
  <si>
    <t>923.906676302487</t>
  </si>
  <si>
    <t>20994</t>
  </si>
  <si>
    <t>46.8586079999889</t>
  </si>
  <si>
    <t>536342.579999966</t>
  </si>
  <si>
    <t>64854</t>
  </si>
  <si>
    <t>4810840</t>
  </si>
  <si>
    <t>5949112</t>
  </si>
  <si>
    <t>81891</t>
  </si>
  <si>
    <t>677238.570000063</t>
  </si>
  <si>
    <t>57.9516479999856</t>
  </si>
  <si>
    <t>25964</t>
  </si>
  <si>
    <t>196</t>
  </si>
  <si>
    <t>892.351587982364</t>
  </si>
  <si>
    <t>54245</t>
    <phoneticPr fontId="1" type="noConversion"/>
  </si>
  <si>
    <t>1573968</t>
  </si>
  <si>
    <t>15246</t>
  </si>
  <si>
    <t>126084.419999996</t>
  </si>
  <si>
    <t>10.1734559999996</t>
  </si>
  <si>
    <t>4558</t>
  </si>
  <si>
    <t>960.811298736859</t>
  </si>
  <si>
    <t>907.199283048692</t>
  </si>
  <si>
    <t>9128</t>
  </si>
  <si>
    <t>20.3736959999966</t>
  </si>
  <si>
    <t>251573.399999984</t>
  </si>
  <si>
    <t>30420</t>
  </si>
  <si>
    <t>3159160</t>
  </si>
  <si>
    <t>4734128</t>
  </si>
  <si>
    <t>45672</t>
  </si>
  <si>
    <t>377707.439999972</t>
  </si>
  <si>
    <t>30.5426879999936</t>
  </si>
  <si>
    <t>13684</t>
  </si>
  <si>
    <t>853.664095403972</t>
  </si>
  <si>
    <t>1573440</t>
  </si>
  <si>
    <t>19971</t>
  </si>
  <si>
    <t>165160.169999991</t>
  </si>
  <si>
    <t>10.8095759999994</t>
  </si>
  <si>
    <t>4843</t>
  </si>
  <si>
    <t>961.115162931110</t>
  </si>
  <si>
    <t>907.791352732524</t>
  </si>
  <si>
    <t>9689</t>
  </si>
  <si>
    <t>21.6258479999962</t>
  </si>
  <si>
    <t>330022.619999975</t>
  </si>
  <si>
    <t>39906</t>
  </si>
  <si>
    <t>3149032</t>
  </si>
  <si>
    <t>4721552</t>
  </si>
  <si>
    <t>59859</t>
  </si>
  <si>
    <t>495033.929999960</t>
  </si>
  <si>
    <t>32.4398879999931</t>
  </si>
  <si>
    <t>14534</t>
  </si>
  <si>
    <t>854.544365370568</t>
  </si>
  <si>
    <t>784.304405420657</t>
  </si>
  <si>
    <t>1775</t>
  </si>
  <si>
    <t>15798</t>
  </si>
  <si>
    <t>35.2611359999923</t>
  </si>
  <si>
    <t>802057.680000148</t>
  </si>
  <si>
    <t>96984</t>
  </si>
  <si>
    <t>5134128</t>
  </si>
  <si>
    <t>140184</t>
  </si>
  <si>
    <t>4175</t>
  </si>
  <si>
    <t>708.111964867956</t>
    <phoneticPr fontId="1" type="noConversion"/>
  </si>
  <si>
    <t>死亡 36034</t>
    <phoneticPr fontId="1" type="noConversion"/>
  </si>
  <si>
    <t xml:space="preserve">  </t>
    <phoneticPr fontId="1" type="noConversion"/>
  </si>
  <si>
    <t xml:space="preserve"> </t>
    <phoneticPr fontId="1" type="noConversion"/>
  </si>
  <si>
    <t>100节点</t>
    <phoneticPr fontId="1" type="noConversion"/>
  </si>
  <si>
    <t>LTSP=120</t>
    <phoneticPr fontId="1" type="noConversion"/>
  </si>
  <si>
    <t>150节点</t>
    <phoneticPr fontId="1" type="noConversion"/>
  </si>
  <si>
    <t>不可行</t>
    <phoneticPr fontId="1" type="noConversion"/>
  </si>
  <si>
    <t>184.791379638732</t>
  </si>
  <si>
    <t>236.401203227341</t>
  </si>
  <si>
    <t>226.688639605306</t>
  </si>
  <si>
    <t>164.300037260924</t>
  </si>
  <si>
    <t>262.888160445300</t>
  </si>
  <si>
    <t>207.656263641555</t>
  </si>
  <si>
    <t>176.002141573389</t>
  </si>
  <si>
    <t>252.699907603686</t>
  </si>
  <si>
    <t>201.062513311617</t>
  </si>
  <si>
    <t>237.194836028310</t>
  </si>
  <si>
    <t>254.021192253842</t>
  </si>
  <si>
    <t>244.281897915199</t>
  </si>
  <si>
    <t>286.315127152720</t>
  </si>
  <si>
    <t>100 120m</t>
    <phoneticPr fontId="1" type="noConversion"/>
  </si>
  <si>
    <t>100 150m</t>
    <phoneticPr fontId="1" type="noConversion"/>
  </si>
  <si>
    <t>100 180m</t>
    <phoneticPr fontId="1" type="noConversion"/>
  </si>
  <si>
    <t>150 120m</t>
    <phoneticPr fontId="1" type="noConversion"/>
  </si>
  <si>
    <t>150 150m</t>
    <phoneticPr fontId="1" type="noConversion"/>
  </si>
  <si>
    <t>150 180m</t>
    <phoneticPr fontId="1" type="noConversion"/>
  </si>
  <si>
    <t>200 120m</t>
    <phoneticPr fontId="1" type="noConversion"/>
  </si>
  <si>
    <t>200 150m</t>
    <phoneticPr fontId="1" type="noConversion"/>
  </si>
  <si>
    <t>200 180m</t>
    <phoneticPr fontId="1" type="noConversion"/>
  </si>
  <si>
    <t>250 120m</t>
    <phoneticPr fontId="1" type="noConversion"/>
  </si>
  <si>
    <t>250 150m</t>
    <phoneticPr fontId="1" type="noConversion"/>
  </si>
  <si>
    <t>250 180m</t>
    <phoneticPr fontId="1" type="noConversion"/>
  </si>
  <si>
    <t>300 120m</t>
    <phoneticPr fontId="1" type="noConversion"/>
  </si>
  <si>
    <t>300 150m</t>
    <phoneticPr fontId="1" type="noConversion"/>
  </si>
  <si>
    <t>300 180m</t>
    <phoneticPr fontId="1" type="noConversion"/>
  </si>
  <si>
    <t>锚点巡游路径长度DC-WCV</t>
    <phoneticPr fontId="1" type="noConversion"/>
  </si>
  <si>
    <t>本文</t>
    <phoneticPr fontId="1" type="noConversion"/>
  </si>
  <si>
    <t>JOINT</t>
    <phoneticPr fontId="1" type="noConversion"/>
  </si>
  <si>
    <t>NOVEL METHOD</t>
    <phoneticPr fontId="1" type="noConversion"/>
  </si>
  <si>
    <t>v=6</t>
    <phoneticPr fontId="1" type="noConversion"/>
  </si>
  <si>
    <t>死亡35752</t>
    <phoneticPr fontId="1" type="noConversion"/>
  </si>
  <si>
    <t>死亡53762</t>
    <phoneticPr fontId="1" type="noConversion"/>
  </si>
  <si>
    <t xml:space="preserve">53762 </t>
    <phoneticPr fontId="1" type="noConversion"/>
  </si>
  <si>
    <t>100 120m</t>
    <phoneticPr fontId="1" type="noConversion"/>
  </si>
  <si>
    <t>53698</t>
    <phoneticPr fontId="1" type="noConversion"/>
  </si>
  <si>
    <t>本文</t>
    <phoneticPr fontId="1" type="noConversion"/>
  </si>
  <si>
    <t>100</t>
    <phoneticPr fontId="1" type="noConversion"/>
  </si>
  <si>
    <t>joint</t>
    <phoneticPr fontId="1" type="noConversion"/>
  </si>
  <si>
    <t>novel</t>
    <phoneticPr fontId="1" type="noConversion"/>
  </si>
  <si>
    <t>v=3</t>
    <phoneticPr fontId="1" type="noConversion"/>
  </si>
  <si>
    <t>v=9</t>
    <phoneticPr fontId="1" type="noConversion"/>
  </si>
  <si>
    <t>715.461643</t>
  </si>
  <si>
    <t>LTSP=120 994.5</t>
    <phoneticPr fontId="1" type="noConversion"/>
  </si>
  <si>
    <t>994.5</t>
  </si>
  <si>
    <t xml:space="preserve">初值设定：小车速度=3m/s 节点初始能量为974J </t>
    <phoneticPr fontId="1" type="noConversion"/>
  </si>
  <si>
    <t xml:space="preserve">974J </t>
  </si>
  <si>
    <t>初值设定：小车速度=3m/s 节点初始能量为994.5J</t>
    <phoneticPr fontId="1" type="noConversion"/>
  </si>
  <si>
    <t>novel</t>
    <phoneticPr fontId="1" type="noConversion"/>
  </si>
  <si>
    <t>joint</t>
    <phoneticPr fontId="1" type="noConversion"/>
  </si>
  <si>
    <t>994.5J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</si>
</sst>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);\(0.00\)"/>
    <numFmt numFmtId="178" formatCode="000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rgb="FFFF0000"/>
      <name val="Times New Roman"/>
      <family val="1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thin">
        <color auto="1"/>
      </right>
      <top/>
      <bottom style="medium">
        <color rgb="FFC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1" fontId="0" fillId="0" borderId="0" xfId="0" applyNumberFormat="1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11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1" fontId="0" fillId="0" borderId="11" xfId="0" applyNumberForma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11" fontId="0" fillId="0" borderId="9" xfId="0" applyNumberFormat="1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9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11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9" fontId="0" fillId="0" borderId="0" xfId="0" applyNumberFormat="1" applyBorder="1" applyAlignment="1">
      <alignment wrapText="1"/>
    </xf>
    <xf numFmtId="49" fontId="0" fillId="0" borderId="16" xfId="0" applyNumberFormat="1" applyBorder="1" applyAlignment="1">
      <alignment horizontal="center" wrapText="1"/>
    </xf>
    <xf numFmtId="49" fontId="0" fillId="0" borderId="19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wrapText="1"/>
    </xf>
    <xf numFmtId="49" fontId="0" fillId="0" borderId="15" xfId="0" applyNumberFormat="1" applyBorder="1" applyAlignment="1">
      <alignment horizontal="center" wrapText="1"/>
    </xf>
    <xf numFmtId="49" fontId="0" fillId="0" borderId="17" xfId="0" applyNumberFormat="1" applyBorder="1" applyAlignment="1">
      <alignment horizontal="center" wrapText="1"/>
    </xf>
    <xf numFmtId="49" fontId="0" fillId="0" borderId="18" xfId="0" applyNumberFormat="1" applyBorder="1" applyAlignment="1">
      <alignment horizontal="center" wrapText="1"/>
    </xf>
    <xf numFmtId="49" fontId="0" fillId="0" borderId="20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wrapText="1"/>
    </xf>
    <xf numFmtId="49" fontId="0" fillId="0" borderId="0" xfId="0" applyNumberFormat="1"/>
    <xf numFmtId="176" fontId="0" fillId="0" borderId="0" xfId="0" applyNumberFormat="1"/>
    <xf numFmtId="176" fontId="0" fillId="0" borderId="0" xfId="0" applyNumberFormat="1" applyBorder="1" applyAlignment="1">
      <alignment horizontal="center" wrapText="1"/>
    </xf>
    <xf numFmtId="177" fontId="0" fillId="0" borderId="0" xfId="0" applyNumberFormat="1"/>
    <xf numFmtId="177" fontId="0" fillId="0" borderId="0" xfId="0" applyNumberFormat="1" applyBorder="1" applyAlignment="1">
      <alignment horizontal="center" wrapText="1"/>
    </xf>
    <xf numFmtId="177" fontId="0" fillId="0" borderId="19" xfId="0" applyNumberFormat="1" applyBorder="1" applyAlignment="1">
      <alignment horizontal="center" wrapText="1"/>
    </xf>
    <xf numFmtId="177" fontId="0" fillId="0" borderId="21" xfId="0" applyNumberFormat="1" applyBorder="1" applyAlignment="1">
      <alignment horizontal="center" wrapText="1"/>
    </xf>
    <xf numFmtId="177" fontId="0" fillId="0" borderId="22" xfId="0" applyNumberFormat="1" applyBorder="1" applyAlignment="1">
      <alignment horizontal="center" wrapText="1"/>
    </xf>
    <xf numFmtId="177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19" xfId="0" applyNumberFormat="1" applyBorder="1" applyAlignment="1">
      <alignment horizontal="center" wrapText="1"/>
    </xf>
    <xf numFmtId="0" fontId="0" fillId="0" borderId="21" xfId="0" applyNumberForma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9" xfId="0" applyNumberFormat="1" applyBorder="1" applyAlignment="1">
      <alignment horizontal="center" wrapText="1"/>
    </xf>
    <xf numFmtId="176" fontId="0" fillId="0" borderId="0" xfId="0" applyNumberFormat="1" applyFill="1" applyBorder="1" applyAlignment="1">
      <alignment horizontal="center" wrapText="1"/>
    </xf>
    <xf numFmtId="176" fontId="0" fillId="0" borderId="10" xfId="0" applyNumberFormat="1" applyBorder="1" applyAlignment="1">
      <alignment horizontal="center" wrapText="1"/>
    </xf>
    <xf numFmtId="0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opLeftCell="A25" zoomScale="70" zoomScaleNormal="70" workbookViewId="0">
      <pane xSplit="1" topLeftCell="B1" activePane="topRight" state="frozen"/>
      <selection pane="topRight" activeCell="B38" sqref="B38:F40"/>
    </sheetView>
  </sheetViews>
  <sheetFormatPr defaultRowHeight="14.4" x14ac:dyDescent="0.25"/>
  <cols>
    <col min="1" max="1" width="32.6640625" style="6" customWidth="1"/>
    <col min="2" max="2" width="12.88671875" style="6" customWidth="1"/>
    <col min="3" max="3" width="13" style="6" bestFit="1" customWidth="1"/>
    <col min="4" max="4" width="13.109375" style="6" bestFit="1" customWidth="1"/>
    <col min="5" max="5" width="11.44140625" style="6" customWidth="1"/>
    <col min="6" max="6" width="14.109375" style="6" customWidth="1"/>
    <col min="7" max="7" width="10.44140625" style="6" customWidth="1"/>
    <col min="8" max="8" width="12.77734375" style="6" bestFit="1" customWidth="1"/>
    <col min="9" max="9" width="10.21875" style="6" customWidth="1"/>
    <col min="10" max="10" width="13" style="6" bestFit="1" customWidth="1"/>
    <col min="11" max="11" width="12.88671875" style="6" bestFit="1" customWidth="1"/>
    <col min="12" max="12" width="10.6640625" style="6" customWidth="1"/>
    <col min="13" max="13" width="14.33203125" style="6" customWidth="1"/>
    <col min="14" max="15" width="8.88671875" style="6"/>
    <col min="16" max="16" width="10.5546875" style="6" bestFit="1" customWidth="1"/>
    <col min="17" max="17" width="9.5546875" style="6" bestFit="1" customWidth="1"/>
    <col min="18" max="18" width="11.6640625" style="6" bestFit="1" customWidth="1"/>
    <col min="19" max="19" width="8.88671875" style="6"/>
    <col min="20" max="20" width="12.77734375" style="6" bestFit="1" customWidth="1"/>
    <col min="21" max="16384" width="8.88671875" style="6"/>
  </cols>
  <sheetData>
    <row r="1" spans="1:31" ht="67.2" customHeight="1" thickBot="1" x14ac:dyDescent="0.3">
      <c r="A1" s="37" t="s">
        <v>0</v>
      </c>
      <c r="B1" s="38"/>
      <c r="C1" s="38"/>
      <c r="D1" s="38"/>
      <c r="E1" s="38"/>
      <c r="F1" s="38"/>
      <c r="G1" s="38"/>
      <c r="H1" s="39"/>
      <c r="I1" s="38"/>
      <c r="J1" s="38"/>
      <c r="K1" s="40"/>
    </row>
    <row r="2" spans="1:31" ht="22.2" customHeight="1" x14ac:dyDescent="0.25">
      <c r="A2" s="7" t="s">
        <v>22</v>
      </c>
      <c r="B2" s="35" t="s">
        <v>20</v>
      </c>
      <c r="C2" s="35"/>
      <c r="D2" s="35"/>
      <c r="E2" s="35"/>
      <c r="F2" s="35"/>
      <c r="G2" s="36"/>
      <c r="H2" s="4"/>
      <c r="I2" s="34" t="s">
        <v>16</v>
      </c>
      <c r="J2" s="35"/>
      <c r="K2" s="35"/>
      <c r="L2" s="35"/>
      <c r="M2" s="35"/>
      <c r="N2" s="36"/>
      <c r="P2" s="34" t="s">
        <v>18</v>
      </c>
      <c r="Q2" s="35"/>
      <c r="R2" s="35"/>
      <c r="S2" s="35"/>
      <c r="T2" s="35"/>
      <c r="U2" s="36"/>
    </row>
    <row r="3" spans="1:31" ht="43.2" x14ac:dyDescent="0.25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0" t="s">
        <v>15</v>
      </c>
      <c r="G3" s="11" t="s">
        <v>7</v>
      </c>
      <c r="H3" s="9"/>
      <c r="I3" s="8" t="s">
        <v>3</v>
      </c>
      <c r="J3" s="9" t="s">
        <v>4</v>
      </c>
      <c r="K3" s="9" t="s">
        <v>5</v>
      </c>
      <c r="L3" s="10" t="s">
        <v>6</v>
      </c>
      <c r="M3" s="10" t="s">
        <v>17</v>
      </c>
      <c r="N3" s="11" t="s">
        <v>7</v>
      </c>
      <c r="P3" s="8" t="s">
        <v>3</v>
      </c>
      <c r="Q3" s="9" t="s">
        <v>4</v>
      </c>
      <c r="R3" s="9" t="s">
        <v>5</v>
      </c>
      <c r="S3" s="10" t="s">
        <v>6</v>
      </c>
      <c r="T3" s="10" t="s">
        <v>19</v>
      </c>
      <c r="U3" s="11" t="s">
        <v>7</v>
      </c>
    </row>
    <row r="4" spans="1:31" x14ac:dyDescent="0.25">
      <c r="A4" s="8" t="s">
        <v>1</v>
      </c>
      <c r="B4" s="9">
        <v>1563936</v>
      </c>
      <c r="C4" s="9">
        <v>3146296</v>
      </c>
      <c r="D4" s="9">
        <v>4728656</v>
      </c>
      <c r="E4" s="9">
        <v>5014864</v>
      </c>
      <c r="F4" s="9">
        <v>5014864</v>
      </c>
      <c r="G4" s="12"/>
      <c r="H4" s="9"/>
      <c r="I4" s="8">
        <v>1544640</v>
      </c>
      <c r="J4" s="9">
        <v>3089280</v>
      </c>
      <c r="K4" s="9">
        <v>4633920</v>
      </c>
      <c r="L4" s="9">
        <v>4942848</v>
      </c>
      <c r="M4" s="9">
        <v>4942848</v>
      </c>
      <c r="N4" s="12"/>
      <c r="P4" s="8">
        <v>1494720</v>
      </c>
      <c r="Q4" s="9">
        <v>2989440</v>
      </c>
      <c r="R4" s="9">
        <v>4484160</v>
      </c>
      <c r="S4" s="9">
        <v>4816320</v>
      </c>
      <c r="T4" s="9">
        <v>4816320</v>
      </c>
      <c r="U4" s="12"/>
    </row>
    <row r="5" spans="1:31" x14ac:dyDescent="0.25">
      <c r="A5" s="8" t="s">
        <v>8</v>
      </c>
      <c r="B5" s="9">
        <v>8544</v>
      </c>
      <c r="C5" s="9">
        <v>17124</v>
      </c>
      <c r="D5" s="9">
        <v>25704</v>
      </c>
      <c r="E5" s="9">
        <v>42027</v>
      </c>
      <c r="F5" s="9">
        <v>59274</v>
      </c>
      <c r="G5" s="12"/>
      <c r="H5" s="9"/>
      <c r="I5" s="8">
        <v>15840</v>
      </c>
      <c r="J5" s="9">
        <v>31680</v>
      </c>
      <c r="K5" s="9">
        <v>47520</v>
      </c>
      <c r="L5" s="9">
        <v>76602</v>
      </c>
      <c r="M5" s="9">
        <v>108948</v>
      </c>
      <c r="N5" s="12"/>
      <c r="P5" s="8">
        <v>22680</v>
      </c>
      <c r="Q5" s="9">
        <v>45360</v>
      </c>
      <c r="R5" s="9">
        <v>68040</v>
      </c>
      <c r="S5" s="9">
        <v>106677</v>
      </c>
      <c r="T5" s="9">
        <v>153279</v>
      </c>
      <c r="U5" s="12"/>
    </row>
    <row r="6" spans="1:31" ht="16.8" customHeight="1" x14ac:dyDescent="0.25">
      <c r="A6" s="8" t="s">
        <v>12</v>
      </c>
      <c r="B6" s="1">
        <v>70658.879999997196</v>
      </c>
      <c r="C6" s="13">
        <v>141615.47999999</v>
      </c>
      <c r="D6" s="14" t="s">
        <v>14</v>
      </c>
      <c r="E6" s="9">
        <v>347563.28999997099</v>
      </c>
      <c r="F6" s="9">
        <v>490195.97999995801</v>
      </c>
      <c r="G6" s="12"/>
      <c r="H6" s="9"/>
      <c r="I6" s="8">
        <v>130996.799999995</v>
      </c>
      <c r="J6" s="9">
        <v>261993.59999998301</v>
      </c>
      <c r="K6" s="9">
        <v>392990.39999997098</v>
      </c>
      <c r="L6" s="9">
        <v>633498.539999948</v>
      </c>
      <c r="M6" s="9">
        <v>900999.95999992301</v>
      </c>
      <c r="N6" s="12"/>
      <c r="P6" s="8">
        <v>187563.599999989</v>
      </c>
      <c r="Q6" s="9">
        <v>375127.19999997102</v>
      </c>
      <c r="R6" s="9">
        <v>562690.79999998398</v>
      </c>
      <c r="S6" s="9">
        <v>882218.790000204</v>
      </c>
      <c r="T6" s="9">
        <v>1267617.33000013</v>
      </c>
      <c r="U6" s="12"/>
    </row>
    <row r="7" spans="1:31" x14ac:dyDescent="0.25">
      <c r="A7" s="8" t="s">
        <v>9</v>
      </c>
      <c r="B7" s="9">
        <v>9.5708159999997804</v>
      </c>
      <c r="C7" s="9">
        <v>19.112615999996901</v>
      </c>
      <c r="D7" s="9">
        <v>28.6544159999942</v>
      </c>
      <c r="E7" s="9">
        <v>30.3462719999937</v>
      </c>
      <c r="F7" s="9">
        <v>30.3462719999937</v>
      </c>
      <c r="G7" s="12"/>
      <c r="H7" s="9"/>
      <c r="I7" s="8">
        <v>9.9100799999996791</v>
      </c>
      <c r="J7" s="9">
        <v>19.8201599999968</v>
      </c>
      <c r="K7" s="9">
        <v>29.730239999993898</v>
      </c>
      <c r="L7" s="9">
        <v>31.7122559999933</v>
      </c>
      <c r="M7" s="9">
        <v>31.7122559999933</v>
      </c>
      <c r="N7" s="12"/>
      <c r="P7" s="8">
        <v>10.043999999999601</v>
      </c>
      <c r="Q7" s="9">
        <v>20.0879999999967</v>
      </c>
      <c r="R7" s="9">
        <v>30.131999999993798</v>
      </c>
      <c r="S7" s="9">
        <v>32.363999999993098</v>
      </c>
      <c r="T7" s="9">
        <v>32.363999999993098</v>
      </c>
      <c r="U7" s="12"/>
    </row>
    <row r="8" spans="1:31" x14ac:dyDescent="0.25">
      <c r="A8" s="8" t="s">
        <v>10</v>
      </c>
      <c r="B8" s="9">
        <v>4288</v>
      </c>
      <c r="C8" s="9">
        <v>8563</v>
      </c>
      <c r="D8" s="9">
        <v>12838</v>
      </c>
      <c r="E8" s="9">
        <v>13596</v>
      </c>
      <c r="F8" s="9">
        <v>13596</v>
      </c>
      <c r="G8" s="12"/>
      <c r="H8" s="9"/>
      <c r="I8" s="8">
        <v>4440</v>
      </c>
      <c r="J8" s="9">
        <v>8880</v>
      </c>
      <c r="K8" s="9">
        <v>13320</v>
      </c>
      <c r="L8" s="9">
        <v>14208</v>
      </c>
      <c r="M8" s="9">
        <v>14208</v>
      </c>
      <c r="N8" s="12"/>
      <c r="P8" s="8">
        <v>4500</v>
      </c>
      <c r="Q8" s="9">
        <v>9000</v>
      </c>
      <c r="R8" s="9">
        <v>13500</v>
      </c>
      <c r="S8" s="9">
        <v>14500</v>
      </c>
      <c r="T8" s="9">
        <v>14500</v>
      </c>
      <c r="U8" s="12"/>
    </row>
    <row r="9" spans="1:31" ht="28.8" x14ac:dyDescent="0.25">
      <c r="A9" s="8" t="s">
        <v>11</v>
      </c>
      <c r="B9" s="9">
        <v>0</v>
      </c>
      <c r="C9" s="9">
        <v>0</v>
      </c>
      <c r="D9" s="9">
        <v>0</v>
      </c>
      <c r="E9" s="9">
        <v>990</v>
      </c>
      <c r="F9" s="9">
        <v>1811</v>
      </c>
      <c r="G9" s="12"/>
      <c r="H9" s="9"/>
      <c r="I9" s="8">
        <v>0</v>
      </c>
      <c r="J9" s="9">
        <v>0</v>
      </c>
      <c r="K9" s="9">
        <v>0</v>
      </c>
      <c r="L9" s="9">
        <v>1442</v>
      </c>
      <c r="M9" s="9">
        <v>2799</v>
      </c>
      <c r="N9" s="12"/>
      <c r="P9" s="8">
        <v>0</v>
      </c>
      <c r="Q9" s="9">
        <v>0</v>
      </c>
      <c r="R9" s="9">
        <v>0</v>
      </c>
      <c r="S9" s="9">
        <v>1868</v>
      </c>
      <c r="T9" s="9">
        <v>3634</v>
      </c>
      <c r="U9" s="12"/>
    </row>
    <row r="10" spans="1:31" ht="15" thickBot="1" x14ac:dyDescent="0.3">
      <c r="A10" s="15" t="s">
        <v>13</v>
      </c>
      <c r="B10" s="16">
        <v>935.42656343483804</v>
      </c>
      <c r="C10" s="17">
        <v>876.50334046976195</v>
      </c>
      <c r="D10" s="17">
        <v>817.58011750471201</v>
      </c>
      <c r="E10" s="17">
        <v>747.50156107882401</v>
      </c>
      <c r="F10" s="17">
        <v>681.47230260360402</v>
      </c>
      <c r="G10" s="18"/>
      <c r="H10" s="9"/>
      <c r="I10" s="19">
        <v>935.91106570487102</v>
      </c>
      <c r="J10" s="17">
        <v>877.41547364982603</v>
      </c>
      <c r="K10" s="17">
        <v>818.91988159480798</v>
      </c>
      <c r="L10" s="17">
        <v>749.35236720947501</v>
      </c>
      <c r="M10" s="20">
        <v>681.54091428360505</v>
      </c>
      <c r="N10" s="18"/>
      <c r="P10" s="19">
        <v>936.43754802127103</v>
      </c>
      <c r="Q10" s="17">
        <v>878.43768132262301</v>
      </c>
      <c r="R10" s="17">
        <v>820.43781462400398</v>
      </c>
      <c r="S10" s="17">
        <v>751.28818966704398</v>
      </c>
      <c r="T10" s="20">
        <v>681.50529156360506</v>
      </c>
      <c r="U10" s="18"/>
    </row>
    <row r="11" spans="1:31" ht="28.8" x14ac:dyDescent="0.25">
      <c r="A11" s="8" t="s">
        <v>414</v>
      </c>
      <c r="B11" s="14"/>
      <c r="C11" s="14"/>
      <c r="D11" s="14"/>
      <c r="E11" s="14"/>
      <c r="F11" s="14" t="s">
        <v>402</v>
      </c>
      <c r="G11" s="29"/>
      <c r="H11" s="14"/>
      <c r="I11" s="30"/>
      <c r="J11" s="14"/>
      <c r="K11" s="14"/>
      <c r="L11" s="14"/>
      <c r="M11" s="14"/>
      <c r="N11" s="29"/>
      <c r="O11" s="31"/>
      <c r="P11" s="30"/>
      <c r="Q11" s="14"/>
      <c r="R11" s="14"/>
      <c r="S11" s="14"/>
      <c r="T11" s="14"/>
      <c r="U11" s="29" t="s">
        <v>362</v>
      </c>
      <c r="AE11" s="6" t="s">
        <v>364</v>
      </c>
    </row>
    <row r="12" spans="1:31" x14ac:dyDescent="0.25">
      <c r="A12" s="8" t="s">
        <v>1</v>
      </c>
      <c r="B12" s="28" t="s">
        <v>79</v>
      </c>
      <c r="C12" s="28" t="s">
        <v>90</v>
      </c>
      <c r="D12" s="28" t="s">
        <v>91</v>
      </c>
      <c r="E12" s="28" t="s">
        <v>101</v>
      </c>
      <c r="F12" s="28" t="s">
        <v>101</v>
      </c>
      <c r="G12" s="29"/>
      <c r="H12" s="14"/>
      <c r="I12" s="30" t="s">
        <v>316</v>
      </c>
      <c r="J12" s="28" t="s">
        <v>327</v>
      </c>
      <c r="K12" s="28" t="s">
        <v>328</v>
      </c>
      <c r="L12" s="14"/>
      <c r="M12" s="14"/>
      <c r="N12" s="29"/>
      <c r="O12" s="31"/>
      <c r="P12" s="30" t="s">
        <v>334</v>
      </c>
      <c r="Q12" s="28" t="s">
        <v>345</v>
      </c>
      <c r="R12" s="28" t="s">
        <v>346</v>
      </c>
      <c r="S12" s="28" t="s">
        <v>358</v>
      </c>
      <c r="T12" s="28" t="s">
        <v>358</v>
      </c>
      <c r="U12" s="29"/>
    </row>
    <row r="13" spans="1:31" x14ac:dyDescent="0.25">
      <c r="A13" s="8" t="s">
        <v>8</v>
      </c>
      <c r="B13" s="28" t="s">
        <v>80</v>
      </c>
      <c r="C13" s="28" t="s">
        <v>89</v>
      </c>
      <c r="D13" s="28" t="s">
        <v>92</v>
      </c>
      <c r="E13" s="28" t="s">
        <v>100</v>
      </c>
      <c r="F13" s="14"/>
      <c r="G13" s="29"/>
      <c r="H13" s="14"/>
      <c r="I13" s="30" t="s">
        <v>317</v>
      </c>
      <c r="J13" s="28" t="s">
        <v>326</v>
      </c>
      <c r="K13" s="28" t="s">
        <v>329</v>
      </c>
      <c r="L13" s="14"/>
      <c r="M13" s="14"/>
      <c r="N13" s="29"/>
      <c r="O13" s="31"/>
      <c r="P13" s="30" t="s">
        <v>335</v>
      </c>
      <c r="Q13" s="28" t="s">
        <v>344</v>
      </c>
      <c r="R13" s="28" t="s">
        <v>347</v>
      </c>
      <c r="S13" s="28" t="s">
        <v>357</v>
      </c>
      <c r="T13" s="28" t="s">
        <v>359</v>
      </c>
      <c r="U13" s="29"/>
    </row>
    <row r="14" spans="1:31" ht="28.8" x14ac:dyDescent="0.25">
      <c r="A14" s="8" t="s">
        <v>12</v>
      </c>
      <c r="B14" s="28" t="s">
        <v>81</v>
      </c>
      <c r="C14" s="28" t="s">
        <v>88</v>
      </c>
      <c r="D14" s="28" t="s">
        <v>93</v>
      </c>
      <c r="E14" s="28" t="s">
        <v>99</v>
      </c>
      <c r="F14" s="14"/>
      <c r="G14" s="29"/>
      <c r="H14" s="14"/>
      <c r="I14" s="30" t="s">
        <v>318</v>
      </c>
      <c r="J14" s="28" t="s">
        <v>325</v>
      </c>
      <c r="K14" s="28" t="s">
        <v>330</v>
      </c>
      <c r="L14" s="14"/>
      <c r="M14" s="14"/>
      <c r="N14" s="29"/>
      <c r="O14" s="31"/>
      <c r="P14" s="30" t="s">
        <v>336</v>
      </c>
      <c r="Q14" s="28" t="s">
        <v>343</v>
      </c>
      <c r="R14" s="28" t="s">
        <v>348</v>
      </c>
      <c r="S14" s="28" t="s">
        <v>356</v>
      </c>
      <c r="T14" s="14" t="s">
        <v>78</v>
      </c>
      <c r="U14" s="29"/>
    </row>
    <row r="15" spans="1:31" ht="14.4" customHeight="1" x14ac:dyDescent="0.25">
      <c r="A15" s="8" t="s">
        <v>9</v>
      </c>
      <c r="B15" s="28" t="s">
        <v>82</v>
      </c>
      <c r="C15" s="28" t="s">
        <v>87</v>
      </c>
      <c r="D15" s="28" t="s">
        <v>102</v>
      </c>
      <c r="E15" s="28" t="s">
        <v>98</v>
      </c>
      <c r="F15" s="14"/>
      <c r="G15" s="29"/>
      <c r="H15" s="14"/>
      <c r="I15" s="30" t="s">
        <v>319</v>
      </c>
      <c r="J15" s="28" t="s">
        <v>324</v>
      </c>
      <c r="K15" s="28" t="s">
        <v>331</v>
      </c>
      <c r="L15" s="14"/>
      <c r="M15" s="14"/>
      <c r="N15" s="29"/>
      <c r="O15" s="31"/>
      <c r="P15" s="30" t="s">
        <v>337</v>
      </c>
      <c r="Q15" s="28" t="s">
        <v>342</v>
      </c>
      <c r="R15" s="28" t="s">
        <v>349</v>
      </c>
      <c r="S15" s="28" t="s">
        <v>355</v>
      </c>
      <c r="T15" s="28" t="s">
        <v>355</v>
      </c>
      <c r="U15" s="29" t="s">
        <v>363</v>
      </c>
    </row>
    <row r="16" spans="1:31" ht="14.4" customHeight="1" x14ac:dyDescent="0.25">
      <c r="A16" s="8" t="s">
        <v>10</v>
      </c>
      <c r="B16" s="28" t="s">
        <v>83</v>
      </c>
      <c r="C16" s="28" t="s">
        <v>86</v>
      </c>
      <c r="D16" s="28" t="s">
        <v>94</v>
      </c>
      <c r="E16" s="28" t="s">
        <v>97</v>
      </c>
      <c r="F16" s="14"/>
      <c r="G16" s="29"/>
      <c r="H16" s="14"/>
      <c r="I16" s="30" t="s">
        <v>320</v>
      </c>
      <c r="J16" s="28" t="s">
        <v>323</v>
      </c>
      <c r="K16" s="28" t="s">
        <v>332</v>
      </c>
      <c r="L16" s="14"/>
      <c r="M16" s="14"/>
      <c r="N16" s="29"/>
      <c r="O16" s="31"/>
      <c r="P16" s="30" t="s">
        <v>338</v>
      </c>
      <c r="Q16" s="28" t="s">
        <v>341</v>
      </c>
      <c r="R16" s="28" t="s">
        <v>350</v>
      </c>
      <c r="S16" s="28" t="s">
        <v>354</v>
      </c>
      <c r="T16" s="28" t="s">
        <v>354</v>
      </c>
      <c r="U16" s="29"/>
    </row>
    <row r="17" spans="1:21" ht="28.8" x14ac:dyDescent="0.25">
      <c r="A17" s="8" t="s">
        <v>11</v>
      </c>
      <c r="B17" s="14" t="s">
        <v>84</v>
      </c>
      <c r="C17" s="14"/>
      <c r="D17" s="14"/>
      <c r="E17" s="14"/>
      <c r="F17" s="14"/>
      <c r="G17" s="29"/>
      <c r="H17" s="14"/>
      <c r="I17" s="30"/>
      <c r="J17" s="14"/>
      <c r="K17" s="14"/>
      <c r="L17" s="14"/>
      <c r="M17" s="14"/>
      <c r="N17" s="29"/>
      <c r="O17" s="31"/>
      <c r="P17" s="30" t="s">
        <v>77</v>
      </c>
      <c r="Q17" s="14" t="s">
        <v>77</v>
      </c>
      <c r="R17" s="14" t="s">
        <v>77</v>
      </c>
      <c r="S17" s="28" t="s">
        <v>353</v>
      </c>
      <c r="T17" s="28" t="s">
        <v>360</v>
      </c>
      <c r="U17" s="29"/>
    </row>
    <row r="18" spans="1:21" ht="15" customHeight="1" thickBot="1" x14ac:dyDescent="0.3">
      <c r="A18" s="15" t="s">
        <v>13</v>
      </c>
      <c r="B18" s="1">
        <v>960.20829244558797</v>
      </c>
      <c r="C18" s="28" t="s">
        <v>85</v>
      </c>
      <c r="D18" s="28" t="s">
        <v>95</v>
      </c>
      <c r="E18" s="28" t="s">
        <v>96</v>
      </c>
      <c r="F18" s="28" t="s">
        <v>103</v>
      </c>
      <c r="G18" s="29"/>
      <c r="H18" s="14"/>
      <c r="I18" s="30" t="s">
        <v>321</v>
      </c>
      <c r="J18" s="28" t="s">
        <v>322</v>
      </c>
      <c r="K18" s="28" t="s">
        <v>333</v>
      </c>
      <c r="L18" s="14"/>
      <c r="M18" s="14"/>
      <c r="N18" s="29"/>
      <c r="O18" s="31"/>
      <c r="P18" s="30" t="s">
        <v>339</v>
      </c>
      <c r="Q18" s="28" t="s">
        <v>340</v>
      </c>
      <c r="R18" s="28" t="s">
        <v>351</v>
      </c>
      <c r="S18" s="28" t="s">
        <v>352</v>
      </c>
      <c r="T18" s="28" t="s">
        <v>361</v>
      </c>
      <c r="U18" s="29"/>
    </row>
    <row r="19" spans="1:21" x14ac:dyDescent="0.25">
      <c r="A19" s="30"/>
      <c r="B19" s="14"/>
      <c r="C19" s="14"/>
      <c r="D19" s="14"/>
      <c r="E19" s="14"/>
      <c r="F19" s="14"/>
      <c r="G19" s="29"/>
      <c r="H19" s="14"/>
      <c r="I19" s="30"/>
      <c r="J19" s="14"/>
      <c r="K19" s="14"/>
      <c r="L19" s="14"/>
      <c r="M19" s="14"/>
      <c r="N19" s="29"/>
      <c r="O19" s="31"/>
      <c r="P19" s="30"/>
      <c r="Q19" s="14"/>
      <c r="R19" s="14"/>
      <c r="S19" s="14"/>
      <c r="T19" s="14"/>
      <c r="U19" s="29"/>
    </row>
    <row r="20" spans="1:21" x14ac:dyDescent="0.25">
      <c r="A20" s="30"/>
      <c r="B20" s="14"/>
      <c r="C20" s="14"/>
      <c r="D20" s="14"/>
      <c r="E20" s="14"/>
      <c r="F20" s="14"/>
      <c r="G20" s="29"/>
      <c r="H20" s="14"/>
      <c r="I20" s="30"/>
      <c r="J20" s="14"/>
      <c r="K20" s="14"/>
      <c r="L20" s="14"/>
      <c r="M20" s="14"/>
      <c r="N20" s="29"/>
      <c r="O20" s="31"/>
      <c r="P20" s="30"/>
      <c r="Q20" s="14"/>
      <c r="R20" s="14"/>
      <c r="S20" s="14"/>
      <c r="T20" s="14"/>
      <c r="U20" s="29"/>
    </row>
    <row r="21" spans="1:21" ht="28.8" x14ac:dyDescent="0.25">
      <c r="A21" s="30"/>
      <c r="B21" s="28" t="s">
        <v>104</v>
      </c>
      <c r="C21" s="28" t="s">
        <v>105</v>
      </c>
      <c r="D21" s="28" t="s">
        <v>106</v>
      </c>
      <c r="E21" s="28" t="s">
        <v>107</v>
      </c>
      <c r="F21" s="14"/>
      <c r="G21" s="29"/>
      <c r="H21" s="14"/>
      <c r="I21" s="30"/>
      <c r="J21" s="14"/>
      <c r="K21" s="14"/>
      <c r="L21" s="14"/>
      <c r="M21" s="14"/>
      <c r="N21" s="29"/>
      <c r="O21" s="31"/>
      <c r="P21" s="30"/>
      <c r="Q21" s="14"/>
      <c r="R21" s="14"/>
      <c r="S21" s="14"/>
      <c r="T21" s="14"/>
      <c r="U21" s="29"/>
    </row>
    <row r="22" spans="1:21" x14ac:dyDescent="0.25">
      <c r="A22" s="30"/>
      <c r="B22" s="14" t="s">
        <v>108</v>
      </c>
      <c r="C22" s="14" t="s">
        <v>109</v>
      </c>
      <c r="D22" s="14" t="s">
        <v>110</v>
      </c>
      <c r="E22" s="14" t="s">
        <v>111</v>
      </c>
      <c r="F22" s="14"/>
      <c r="G22" s="29"/>
      <c r="H22" s="14"/>
      <c r="I22" s="30"/>
      <c r="J22" s="14"/>
      <c r="K22" s="14"/>
      <c r="L22" s="14"/>
      <c r="M22" s="14"/>
      <c r="N22" s="29"/>
      <c r="O22" s="31"/>
      <c r="P22" s="30"/>
      <c r="Q22" s="14"/>
      <c r="R22" s="14"/>
      <c r="S22" s="14"/>
      <c r="T22" s="14"/>
      <c r="U22" s="29"/>
    </row>
    <row r="23" spans="1:21" ht="28.8" x14ac:dyDescent="0.25">
      <c r="A23" s="30"/>
      <c r="B23" s="28" t="s">
        <v>104</v>
      </c>
      <c r="C23" s="28" t="s">
        <v>105</v>
      </c>
      <c r="D23" s="28" t="s">
        <v>106</v>
      </c>
      <c r="E23" s="28" t="s">
        <v>107</v>
      </c>
      <c r="F23" s="14"/>
      <c r="G23" s="29"/>
      <c r="H23" s="14"/>
      <c r="I23" s="30"/>
      <c r="J23" s="14"/>
      <c r="K23" s="14"/>
      <c r="L23" s="14"/>
      <c r="M23" s="14"/>
      <c r="N23" s="29"/>
      <c r="O23" s="31"/>
      <c r="P23" s="30"/>
      <c r="Q23" s="14"/>
      <c r="R23" s="14"/>
      <c r="S23" s="14"/>
      <c r="T23" s="14"/>
      <c r="U23" s="29"/>
    </row>
    <row r="24" spans="1:21" s="20" customFormat="1" ht="15" thickBot="1" x14ac:dyDescent="0.3">
      <c r="A24" s="32"/>
      <c r="B24" s="16" t="s">
        <v>108</v>
      </c>
      <c r="C24" s="16" t="s">
        <v>109</v>
      </c>
      <c r="D24" s="16" t="s">
        <v>110</v>
      </c>
      <c r="E24" s="16" t="s">
        <v>111</v>
      </c>
      <c r="F24" s="16"/>
      <c r="G24" s="33"/>
      <c r="H24" s="16"/>
      <c r="I24" s="32"/>
      <c r="J24" s="16"/>
      <c r="K24" s="16"/>
      <c r="L24" s="16"/>
      <c r="M24" s="16"/>
      <c r="N24" s="33"/>
      <c r="O24" s="16"/>
      <c r="P24" s="32"/>
      <c r="Q24" s="16"/>
      <c r="R24" s="16"/>
      <c r="S24" s="16"/>
      <c r="T24" s="16"/>
      <c r="U24" s="33"/>
    </row>
    <row r="25" spans="1:21" x14ac:dyDescent="0.25">
      <c r="A25" s="30" t="s">
        <v>112</v>
      </c>
      <c r="B25" s="28"/>
      <c r="C25" s="28"/>
      <c r="D25" s="28"/>
      <c r="E25" s="28"/>
      <c r="F25" s="28"/>
      <c r="G25" s="29" t="s">
        <v>403</v>
      </c>
      <c r="H25" s="28"/>
      <c r="I25" s="30"/>
      <c r="J25" s="28"/>
      <c r="K25" s="28"/>
      <c r="L25" s="28"/>
      <c r="M25" s="28"/>
      <c r="N25" s="29" t="s">
        <v>283</v>
      </c>
      <c r="O25" s="31"/>
      <c r="P25" s="30"/>
      <c r="Q25" s="28"/>
      <c r="R25" s="28"/>
      <c r="S25" s="28"/>
      <c r="T25" s="28"/>
      <c r="U25" s="29" t="s">
        <v>315</v>
      </c>
    </row>
    <row r="26" spans="1:21" x14ac:dyDescent="0.25">
      <c r="A26" s="8" t="s">
        <v>1</v>
      </c>
      <c r="B26" s="28" t="s">
        <v>121</v>
      </c>
      <c r="C26" s="28" t="s">
        <v>131</v>
      </c>
      <c r="D26" s="28" t="s">
        <v>133</v>
      </c>
      <c r="E26" s="28" t="s">
        <v>144</v>
      </c>
      <c r="F26" s="28" t="s">
        <v>151</v>
      </c>
      <c r="G26" s="29"/>
      <c r="H26" s="28"/>
      <c r="I26" s="30" t="s">
        <v>257</v>
      </c>
      <c r="J26" s="28" t="s">
        <v>258</v>
      </c>
      <c r="K26" s="28" t="s">
        <v>269</v>
      </c>
      <c r="L26" s="28" t="s">
        <v>270</v>
      </c>
      <c r="M26" s="28" t="s">
        <v>282</v>
      </c>
      <c r="N26" s="29"/>
      <c r="O26" s="31"/>
      <c r="P26" s="30" t="s">
        <v>284</v>
      </c>
      <c r="Q26" s="28" t="s">
        <v>295</v>
      </c>
      <c r="R26" s="28" t="s">
        <v>296</v>
      </c>
      <c r="S26" s="28" t="s">
        <v>307</v>
      </c>
      <c r="T26" s="28" t="s">
        <v>308</v>
      </c>
      <c r="U26" s="29"/>
    </row>
    <row r="27" spans="1:21" x14ac:dyDescent="0.25">
      <c r="A27" s="8" t="s">
        <v>8</v>
      </c>
      <c r="B27" s="28" t="s">
        <v>122</v>
      </c>
      <c r="C27" s="28" t="s">
        <v>130</v>
      </c>
      <c r="D27" s="28" t="s">
        <v>134</v>
      </c>
      <c r="E27" s="28" t="s">
        <v>143</v>
      </c>
      <c r="F27" s="28" t="s">
        <v>150</v>
      </c>
      <c r="G27" s="29"/>
      <c r="H27" s="28"/>
      <c r="I27" s="30" t="s">
        <v>255</v>
      </c>
      <c r="J27" s="28" t="s">
        <v>259</v>
      </c>
      <c r="K27" s="28" t="s">
        <v>268</v>
      </c>
      <c r="L27" s="28" t="s">
        <v>271</v>
      </c>
      <c r="M27" s="28" t="s">
        <v>281</v>
      </c>
      <c r="N27" s="29"/>
      <c r="O27" s="31"/>
      <c r="P27" s="30" t="s">
        <v>285</v>
      </c>
      <c r="Q27" s="28" t="s">
        <v>294</v>
      </c>
      <c r="R27" s="28" t="s">
        <v>297</v>
      </c>
      <c r="S27" s="28" t="s">
        <v>306</v>
      </c>
      <c r="T27" s="28" t="s">
        <v>309</v>
      </c>
      <c r="U27" s="29"/>
    </row>
    <row r="28" spans="1:21" ht="28.8" x14ac:dyDescent="0.25">
      <c r="A28" s="8" t="s">
        <v>12</v>
      </c>
      <c r="B28" s="28" t="s">
        <v>123</v>
      </c>
      <c r="C28" s="28" t="s">
        <v>129</v>
      </c>
      <c r="D28" s="28" t="s">
        <v>135</v>
      </c>
      <c r="E28" s="28" t="s">
        <v>142</v>
      </c>
      <c r="F28" s="28" t="s">
        <v>149</v>
      </c>
      <c r="G28" s="29"/>
      <c r="H28" s="28"/>
      <c r="I28" s="30" t="s">
        <v>256</v>
      </c>
      <c r="J28" s="28" t="s">
        <v>260</v>
      </c>
      <c r="K28" s="28" t="s">
        <v>267</v>
      </c>
      <c r="L28" s="28" t="s">
        <v>272</v>
      </c>
      <c r="M28" s="28" t="s">
        <v>280</v>
      </c>
      <c r="N28" s="29"/>
      <c r="O28" s="31"/>
      <c r="P28" s="30" t="s">
        <v>286</v>
      </c>
      <c r="Q28" s="28" t="s">
        <v>293</v>
      </c>
      <c r="R28" s="28" t="s">
        <v>298</v>
      </c>
      <c r="S28" s="28" t="s">
        <v>305</v>
      </c>
      <c r="T28" s="28" t="s">
        <v>310</v>
      </c>
      <c r="U28" s="29"/>
    </row>
    <row r="29" spans="1:21" ht="28.8" x14ac:dyDescent="0.25">
      <c r="A29" s="8" t="s">
        <v>9</v>
      </c>
      <c r="B29" s="28" t="s">
        <v>124</v>
      </c>
      <c r="C29" s="28" t="s">
        <v>128</v>
      </c>
      <c r="D29" s="28" t="s">
        <v>136</v>
      </c>
      <c r="E29" s="28" t="s">
        <v>141</v>
      </c>
      <c r="F29" s="28" t="s">
        <v>148</v>
      </c>
      <c r="G29" s="29"/>
      <c r="H29" s="28"/>
      <c r="I29" s="30" t="s">
        <v>254</v>
      </c>
      <c r="J29" s="28" t="s">
        <v>261</v>
      </c>
      <c r="K29" s="28" t="s">
        <v>266</v>
      </c>
      <c r="L29" s="28" t="s">
        <v>273</v>
      </c>
      <c r="M29" s="28" t="s">
        <v>279</v>
      </c>
      <c r="N29" s="29"/>
      <c r="O29" s="31"/>
      <c r="P29" s="30" t="s">
        <v>287</v>
      </c>
      <c r="Q29" s="28" t="s">
        <v>292</v>
      </c>
      <c r="R29" s="28" t="s">
        <v>299</v>
      </c>
      <c r="S29" s="28" t="s">
        <v>304</v>
      </c>
      <c r="T29" s="28" t="s">
        <v>311</v>
      </c>
      <c r="U29" s="29"/>
    </row>
    <row r="30" spans="1:21" ht="28.8" x14ac:dyDescent="0.25">
      <c r="A30" s="8" t="s">
        <v>10</v>
      </c>
      <c r="B30" s="28" t="s">
        <v>124</v>
      </c>
      <c r="C30" s="28" t="s">
        <v>127</v>
      </c>
      <c r="D30" s="28" t="s">
        <v>137</v>
      </c>
      <c r="E30" s="28" t="s">
        <v>140</v>
      </c>
      <c r="F30" s="28" t="s">
        <v>147</v>
      </c>
      <c r="G30" s="29"/>
      <c r="H30" s="28"/>
      <c r="I30" s="30" t="s">
        <v>253</v>
      </c>
      <c r="J30" s="28" t="s">
        <v>262</v>
      </c>
      <c r="K30" s="28" t="s">
        <v>265</v>
      </c>
      <c r="L30" s="28" t="s">
        <v>274</v>
      </c>
      <c r="M30" s="28" t="s">
        <v>278</v>
      </c>
      <c r="N30" s="29"/>
      <c r="O30" s="31"/>
      <c r="P30" s="30" t="s">
        <v>288</v>
      </c>
      <c r="Q30" s="28" t="s">
        <v>291</v>
      </c>
      <c r="R30" s="28" t="s">
        <v>300</v>
      </c>
      <c r="S30" s="28" t="s">
        <v>303</v>
      </c>
      <c r="T30" s="28" t="s">
        <v>312</v>
      </c>
      <c r="U30" s="29"/>
    </row>
    <row r="31" spans="1:21" ht="28.8" x14ac:dyDescent="0.25">
      <c r="A31" s="8" t="s">
        <v>11</v>
      </c>
      <c r="B31" s="28" t="s">
        <v>132</v>
      </c>
      <c r="C31" s="28" t="s">
        <v>132</v>
      </c>
      <c r="D31" s="28" t="s">
        <v>132</v>
      </c>
      <c r="E31" s="28" t="s">
        <v>132</v>
      </c>
      <c r="F31" s="28" t="s">
        <v>145</v>
      </c>
      <c r="G31" s="29"/>
      <c r="H31" s="28"/>
      <c r="I31" s="30"/>
      <c r="J31" s="28"/>
      <c r="K31" s="28"/>
      <c r="L31" s="28"/>
      <c r="M31" s="28" t="s">
        <v>277</v>
      </c>
      <c r="N31" s="29"/>
      <c r="O31" s="31"/>
      <c r="P31" s="30"/>
      <c r="Q31" s="28"/>
      <c r="R31" s="28"/>
      <c r="S31" s="28"/>
      <c r="T31" s="28" t="s">
        <v>313</v>
      </c>
      <c r="U31" s="29"/>
    </row>
    <row r="32" spans="1:21" ht="15" customHeight="1" thickBot="1" x14ac:dyDescent="0.3">
      <c r="A32" s="15" t="s">
        <v>13</v>
      </c>
      <c r="B32" s="28" t="s">
        <v>125</v>
      </c>
      <c r="C32" s="28" t="s">
        <v>126</v>
      </c>
      <c r="D32" s="28" t="s">
        <v>138</v>
      </c>
      <c r="E32" s="28" t="s">
        <v>139</v>
      </c>
      <c r="F32" s="28" t="s">
        <v>146</v>
      </c>
      <c r="G32" s="29"/>
      <c r="H32" s="28"/>
      <c r="I32" s="30" t="s">
        <v>252</v>
      </c>
      <c r="J32" s="28" t="s">
        <v>263</v>
      </c>
      <c r="K32" s="28" t="s">
        <v>264</v>
      </c>
      <c r="L32" s="28" t="s">
        <v>275</v>
      </c>
      <c r="M32" s="28" t="s">
        <v>276</v>
      </c>
      <c r="N32" s="29"/>
      <c r="O32" s="31"/>
      <c r="P32" s="30" t="s">
        <v>289</v>
      </c>
      <c r="Q32" s="28" t="s">
        <v>290</v>
      </c>
      <c r="R32" s="28" t="s">
        <v>301</v>
      </c>
      <c r="S32" s="28" t="s">
        <v>302</v>
      </c>
      <c r="T32" s="28" t="s">
        <v>314</v>
      </c>
      <c r="U32" s="29"/>
    </row>
    <row r="33" spans="1:21" ht="28.8" x14ac:dyDescent="0.25">
      <c r="A33" s="30"/>
      <c r="B33" s="28" t="s">
        <v>113</v>
      </c>
      <c r="C33" s="28" t="s">
        <v>114</v>
      </c>
      <c r="D33" s="28" t="s">
        <v>115</v>
      </c>
      <c r="E33" s="28" t="s">
        <v>116</v>
      </c>
      <c r="F33" s="28"/>
      <c r="G33" s="29"/>
      <c r="H33" s="28"/>
      <c r="I33" s="30"/>
      <c r="J33" s="28"/>
      <c r="K33" s="28"/>
      <c r="L33" s="28"/>
      <c r="M33" s="28"/>
      <c r="N33" s="29"/>
      <c r="O33" s="31"/>
      <c r="P33" s="30"/>
      <c r="Q33" s="28"/>
      <c r="R33" s="28"/>
      <c r="S33" s="28"/>
      <c r="T33" s="28"/>
      <c r="U33" s="29"/>
    </row>
    <row r="34" spans="1:21" s="20" customFormat="1" ht="15" thickBot="1" x14ac:dyDescent="0.3">
      <c r="A34" s="32"/>
      <c r="B34" s="16" t="s">
        <v>117</v>
      </c>
      <c r="C34" s="16" t="s">
        <v>118</v>
      </c>
      <c r="D34" s="16" t="s">
        <v>119</v>
      </c>
      <c r="E34" s="16" t="s">
        <v>120</v>
      </c>
      <c r="F34" s="16"/>
      <c r="G34" s="33"/>
      <c r="H34" s="16"/>
      <c r="I34" s="32"/>
      <c r="J34" s="16"/>
      <c r="K34" s="16"/>
      <c r="L34" s="16"/>
      <c r="M34" s="16"/>
      <c r="N34" s="33"/>
      <c r="O34" s="16"/>
      <c r="P34" s="32"/>
      <c r="Q34" s="16"/>
      <c r="R34" s="16"/>
      <c r="S34" s="16"/>
      <c r="T34" s="16"/>
      <c r="U34" s="33"/>
    </row>
    <row r="35" spans="1:21" s="31" customFormat="1" ht="28.8" x14ac:dyDescent="0.25">
      <c r="A35" s="30" t="s">
        <v>152</v>
      </c>
      <c r="B35" s="28"/>
      <c r="C35" s="28"/>
      <c r="D35" s="28"/>
      <c r="E35" s="28"/>
      <c r="F35" s="28"/>
      <c r="G35" s="29" t="s">
        <v>187</v>
      </c>
      <c r="H35" s="28"/>
      <c r="I35" s="30"/>
      <c r="J35" s="28"/>
      <c r="K35" s="28"/>
      <c r="L35" s="28"/>
      <c r="M35" s="28"/>
      <c r="N35" s="29" t="s">
        <v>219</v>
      </c>
      <c r="P35" s="30"/>
      <c r="Q35" s="28"/>
      <c r="R35" s="28"/>
      <c r="S35" s="28"/>
      <c r="T35" s="28"/>
      <c r="U35" s="29" t="s">
        <v>251</v>
      </c>
    </row>
    <row r="36" spans="1:21" s="31" customFormat="1" x14ac:dyDescent="0.25">
      <c r="A36" s="30" t="s">
        <v>1</v>
      </c>
      <c r="B36" s="28" t="s">
        <v>155</v>
      </c>
      <c r="C36" s="28" t="s">
        <v>162</v>
      </c>
      <c r="D36" s="28" t="s">
        <v>171</v>
      </c>
      <c r="E36" s="28" t="s">
        <v>179</v>
      </c>
      <c r="F36" s="28" t="s">
        <v>181</v>
      </c>
      <c r="G36" s="29"/>
      <c r="H36" s="28"/>
      <c r="I36" s="30" t="s">
        <v>188</v>
      </c>
      <c r="J36" s="28" t="s">
        <v>199</v>
      </c>
      <c r="K36" s="28" t="s">
        <v>200</v>
      </c>
      <c r="L36" s="28" t="s">
        <v>211</v>
      </c>
      <c r="M36" s="28" t="s">
        <v>212</v>
      </c>
      <c r="N36" s="29"/>
      <c r="P36" s="30" t="s">
        <v>225</v>
      </c>
      <c r="Q36" s="28" t="s">
        <v>226</v>
      </c>
      <c r="R36" s="28" t="s">
        <v>237</v>
      </c>
      <c r="S36" s="28" t="s">
        <v>238</v>
      </c>
      <c r="T36" s="28" t="s">
        <v>250</v>
      </c>
      <c r="U36" s="29"/>
    </row>
    <row r="37" spans="1:21" s="31" customFormat="1" x14ac:dyDescent="0.25">
      <c r="A37" s="30" t="s">
        <v>8</v>
      </c>
      <c r="B37" s="28" t="s">
        <v>156</v>
      </c>
      <c r="C37" s="28" t="s">
        <v>163</v>
      </c>
      <c r="D37" s="28" t="s">
        <v>170</v>
      </c>
      <c r="E37" s="28" t="s">
        <v>178</v>
      </c>
      <c r="F37" s="28" t="s">
        <v>182</v>
      </c>
      <c r="G37" s="28"/>
      <c r="H37" s="28"/>
      <c r="I37" s="28" t="s">
        <v>189</v>
      </c>
      <c r="J37" s="28" t="s">
        <v>198</v>
      </c>
      <c r="K37" s="28" t="s">
        <v>201</v>
      </c>
      <c r="L37" s="28" t="s">
        <v>210</v>
      </c>
      <c r="M37" s="28" t="s">
        <v>213</v>
      </c>
      <c r="N37" s="29"/>
      <c r="P37" s="30" t="s">
        <v>224</v>
      </c>
      <c r="Q37" s="28" t="s">
        <v>227</v>
      </c>
      <c r="R37" s="28" t="s">
        <v>236</v>
      </c>
      <c r="S37" s="28" t="s">
        <v>239</v>
      </c>
      <c r="T37" s="28" t="s">
        <v>249</v>
      </c>
      <c r="U37" s="29"/>
    </row>
    <row r="38" spans="1:21" s="31" customFormat="1" ht="28.8" x14ac:dyDescent="0.25">
      <c r="A38" s="30" t="s">
        <v>12</v>
      </c>
      <c r="B38" s="28" t="s">
        <v>157</v>
      </c>
      <c r="C38" s="28" t="s">
        <v>164</v>
      </c>
      <c r="D38" s="28" t="s">
        <v>169</v>
      </c>
      <c r="E38" s="28" t="s">
        <v>177</v>
      </c>
      <c r="F38" s="28" t="s">
        <v>183</v>
      </c>
      <c r="G38" s="28"/>
      <c r="H38" s="28"/>
      <c r="I38" s="28" t="s">
        <v>190</v>
      </c>
      <c r="J38" s="28" t="s">
        <v>197</v>
      </c>
      <c r="K38" s="28" t="s">
        <v>202</v>
      </c>
      <c r="L38" s="28" t="s">
        <v>209</v>
      </c>
      <c r="M38" s="28" t="s">
        <v>214</v>
      </c>
      <c r="N38" s="29"/>
      <c r="P38" s="30" t="s">
        <v>223</v>
      </c>
      <c r="Q38" s="28" t="s">
        <v>228</v>
      </c>
      <c r="R38" s="28" t="s">
        <v>235</v>
      </c>
      <c r="S38" s="28" t="s">
        <v>240</v>
      </c>
      <c r="T38" s="28" t="s">
        <v>248</v>
      </c>
      <c r="U38" s="29"/>
    </row>
    <row r="39" spans="1:21" s="31" customFormat="1" ht="28.8" x14ac:dyDescent="0.25">
      <c r="A39" s="30" t="s">
        <v>9</v>
      </c>
      <c r="B39" s="28" t="s">
        <v>158</v>
      </c>
      <c r="C39" s="28" t="s">
        <v>165</v>
      </c>
      <c r="D39" s="28" t="s">
        <v>168</v>
      </c>
      <c r="E39" s="28" t="s">
        <v>176</v>
      </c>
      <c r="F39" s="28" t="s">
        <v>184</v>
      </c>
      <c r="G39" s="28"/>
      <c r="H39" s="28"/>
      <c r="I39" s="28" t="s">
        <v>191</v>
      </c>
      <c r="J39" s="28" t="s">
        <v>196</v>
      </c>
      <c r="K39" s="28" t="s">
        <v>203</v>
      </c>
      <c r="L39" s="28" t="s">
        <v>208</v>
      </c>
      <c r="M39" s="28" t="s">
        <v>215</v>
      </c>
      <c r="N39" s="29"/>
      <c r="P39" s="30" t="s">
        <v>222</v>
      </c>
      <c r="Q39" s="28" t="s">
        <v>229</v>
      </c>
      <c r="R39" s="28" t="s">
        <v>234</v>
      </c>
      <c r="S39" s="28" t="s">
        <v>241</v>
      </c>
      <c r="T39" s="28" t="s">
        <v>247</v>
      </c>
      <c r="U39" s="29"/>
    </row>
    <row r="40" spans="1:21" s="31" customFormat="1" x14ac:dyDescent="0.25">
      <c r="A40" s="30" t="s">
        <v>10</v>
      </c>
      <c r="B40" s="28" t="s">
        <v>159</v>
      </c>
      <c r="C40" s="28" t="s">
        <v>166</v>
      </c>
      <c r="D40" s="28" t="s">
        <v>167</v>
      </c>
      <c r="E40" s="28" t="s">
        <v>175</v>
      </c>
      <c r="F40" s="28" t="s">
        <v>185</v>
      </c>
      <c r="G40" s="28"/>
      <c r="H40" s="28"/>
      <c r="I40" s="28" t="s">
        <v>192</v>
      </c>
      <c r="J40" s="28" t="s">
        <v>195</v>
      </c>
      <c r="K40" s="28" t="s">
        <v>204</v>
      </c>
      <c r="L40" s="28" t="s">
        <v>207</v>
      </c>
      <c r="M40" s="28" t="s">
        <v>216</v>
      </c>
      <c r="N40" s="29"/>
      <c r="P40" s="30" t="s">
        <v>221</v>
      </c>
      <c r="Q40" s="28" t="s">
        <v>230</v>
      </c>
      <c r="R40" s="28" t="s">
        <v>233</v>
      </c>
      <c r="S40" s="28" t="s">
        <v>242</v>
      </c>
      <c r="T40" s="28" t="s">
        <v>246</v>
      </c>
      <c r="U40" s="29"/>
    </row>
    <row r="41" spans="1:21" s="31" customFormat="1" ht="28.8" x14ac:dyDescent="0.25">
      <c r="A41" s="30" t="s">
        <v>11</v>
      </c>
      <c r="B41" s="28" t="s">
        <v>132</v>
      </c>
      <c r="C41" s="28" t="s">
        <v>132</v>
      </c>
      <c r="D41" s="28" t="s">
        <v>173</v>
      </c>
      <c r="E41" s="28" t="s">
        <v>180</v>
      </c>
      <c r="F41" s="28"/>
      <c r="G41" s="28"/>
      <c r="H41" s="28"/>
      <c r="I41" s="28" t="s">
        <v>180</v>
      </c>
      <c r="J41" s="28" t="s">
        <v>173</v>
      </c>
      <c r="K41" s="28" t="s">
        <v>173</v>
      </c>
      <c r="L41" s="28" t="s">
        <v>173</v>
      </c>
      <c r="M41" s="28" t="s">
        <v>217</v>
      </c>
      <c r="N41" s="29"/>
      <c r="P41" s="30"/>
      <c r="Q41" s="28"/>
      <c r="R41" s="28"/>
      <c r="S41" s="28"/>
      <c r="T41" s="28" t="s">
        <v>245</v>
      </c>
      <c r="U41" s="29"/>
    </row>
    <row r="42" spans="1:21" s="31" customFormat="1" ht="15" customHeight="1" thickBot="1" x14ac:dyDescent="0.3">
      <c r="A42" s="32" t="s">
        <v>13</v>
      </c>
      <c r="B42" s="28" t="s">
        <v>160</v>
      </c>
      <c r="C42" s="28" t="s">
        <v>161</v>
      </c>
      <c r="D42" s="28" t="s">
        <v>172</v>
      </c>
      <c r="E42" s="28" t="s">
        <v>174</v>
      </c>
      <c r="F42" s="28" t="s">
        <v>186</v>
      </c>
      <c r="G42" s="28"/>
      <c r="H42" s="28"/>
      <c r="I42" s="28" t="s">
        <v>193</v>
      </c>
      <c r="J42" s="28" t="s">
        <v>194</v>
      </c>
      <c r="K42" s="28" t="s">
        <v>205</v>
      </c>
      <c r="L42" s="28" t="s">
        <v>206</v>
      </c>
      <c r="M42" s="28" t="s">
        <v>218</v>
      </c>
      <c r="N42" s="29"/>
      <c r="P42" s="30" t="s">
        <v>220</v>
      </c>
      <c r="Q42" s="28" t="s">
        <v>231</v>
      </c>
      <c r="R42" s="28" t="s">
        <v>232</v>
      </c>
      <c r="S42" s="28" t="s">
        <v>243</v>
      </c>
      <c r="T42" s="28" t="s">
        <v>244</v>
      </c>
      <c r="U42" s="29"/>
    </row>
    <row r="43" spans="1:21" s="31" customFormat="1" ht="28.8" x14ac:dyDescent="0.25">
      <c r="A43" s="30"/>
      <c r="B43" s="28" t="s">
        <v>154</v>
      </c>
      <c r="C43" s="28">
        <v>209.130502830864</v>
      </c>
      <c r="D43" s="28">
        <v>206.68301511740501</v>
      </c>
      <c r="E43" s="28">
        <v>179.408582839084</v>
      </c>
      <c r="F43" s="28"/>
      <c r="G43" s="28"/>
      <c r="H43" s="28"/>
      <c r="I43" s="28">
        <v>179.44198090719399</v>
      </c>
      <c r="J43" s="28">
        <v>209.130502830864</v>
      </c>
      <c r="K43" s="28">
        <v>206.68301511740501</v>
      </c>
      <c r="L43" s="28">
        <v>179.408582839084</v>
      </c>
      <c r="M43" s="28"/>
      <c r="N43" s="29"/>
      <c r="P43" s="30"/>
      <c r="Q43" s="28"/>
      <c r="R43" s="28"/>
      <c r="S43" s="28"/>
      <c r="T43" s="28"/>
      <c r="U43" s="29"/>
    </row>
    <row r="44" spans="1:21" s="16" customFormat="1" ht="13.2" customHeight="1" thickBot="1" x14ac:dyDescent="0.3">
      <c r="A44" s="32"/>
      <c r="B44" s="16" t="s">
        <v>153</v>
      </c>
      <c r="C44" s="16">
        <v>17</v>
      </c>
      <c r="D44" s="16">
        <v>20</v>
      </c>
      <c r="E44" s="16">
        <v>13</v>
      </c>
      <c r="I44" s="16">
        <v>14</v>
      </c>
      <c r="J44" s="16">
        <v>17</v>
      </c>
      <c r="K44" s="16">
        <v>20</v>
      </c>
      <c r="L44" s="16">
        <v>13</v>
      </c>
      <c r="N44" s="33"/>
      <c r="P44" s="32"/>
      <c r="U44" s="33"/>
    </row>
    <row r="45" spans="1:21" ht="15" thickBot="1" x14ac:dyDescent="0.3">
      <c r="A45" s="8"/>
      <c r="B45" s="14"/>
      <c r="C45" s="13"/>
      <c r="D45" s="13"/>
      <c r="E45" s="13"/>
      <c r="F45" s="13"/>
      <c r="G45" s="9"/>
      <c r="H45" s="9"/>
      <c r="I45" s="13"/>
      <c r="J45" s="13"/>
      <c r="K45" s="13"/>
      <c r="L45" s="13"/>
      <c r="M45" s="9"/>
      <c r="N45" s="12"/>
      <c r="P45" s="27"/>
      <c r="Q45" s="13"/>
      <c r="R45" s="13"/>
      <c r="S45" s="13"/>
      <c r="T45" s="9"/>
      <c r="U45" s="12"/>
    </row>
    <row r="46" spans="1:21" x14ac:dyDescent="0.25">
      <c r="A46" s="45"/>
      <c r="B46" s="42" t="s">
        <v>366</v>
      </c>
      <c r="C46" s="42"/>
      <c r="D46" s="42"/>
      <c r="E46" s="42"/>
      <c r="F46" s="42">
        <v>150</v>
      </c>
      <c r="G46" s="42"/>
      <c r="H46" s="42"/>
      <c r="I46" s="42"/>
      <c r="J46" s="42">
        <v>180</v>
      </c>
      <c r="K46" s="42"/>
      <c r="L46" s="42"/>
      <c r="M46" s="46"/>
      <c r="N46" s="12"/>
      <c r="P46" s="27"/>
      <c r="Q46" s="13"/>
      <c r="R46" s="13"/>
      <c r="S46" s="13"/>
      <c r="T46" s="9"/>
      <c r="U46" s="12"/>
    </row>
    <row r="47" spans="1:21" ht="28.8" x14ac:dyDescent="0.25">
      <c r="A47" s="47" t="s">
        <v>365</v>
      </c>
      <c r="B47" s="28" t="s">
        <v>104</v>
      </c>
      <c r="C47" s="28" t="s">
        <v>105</v>
      </c>
      <c r="D47" s="28" t="s">
        <v>106</v>
      </c>
      <c r="E47" s="28" t="s">
        <v>107</v>
      </c>
      <c r="F47" s="28" t="s">
        <v>113</v>
      </c>
      <c r="G47" s="28" t="s">
        <v>114</v>
      </c>
      <c r="H47" s="28" t="s">
        <v>115</v>
      </c>
      <c r="I47" s="28" t="s">
        <v>116</v>
      </c>
      <c r="J47" s="28" t="s">
        <v>154</v>
      </c>
      <c r="K47" s="28">
        <v>209.130502830864</v>
      </c>
      <c r="L47" s="28">
        <v>206.68301511740501</v>
      </c>
      <c r="M47" s="43">
        <v>179.408582839084</v>
      </c>
      <c r="N47" s="12"/>
      <c r="P47" s="27"/>
      <c r="Q47" s="13"/>
      <c r="R47" s="13"/>
      <c r="S47" s="13"/>
      <c r="T47" s="9"/>
      <c r="U47" s="12"/>
    </row>
    <row r="48" spans="1:21" ht="28.8" x14ac:dyDescent="0.25">
      <c r="A48" s="47" t="s">
        <v>367</v>
      </c>
      <c r="B48" s="41"/>
      <c r="C48" s="41"/>
      <c r="D48" s="41"/>
      <c r="E48" s="28" t="s">
        <v>368</v>
      </c>
      <c r="F48" s="28" t="s">
        <v>369</v>
      </c>
      <c r="G48" s="28" t="s">
        <v>370</v>
      </c>
      <c r="H48" s="28" t="s">
        <v>371</v>
      </c>
      <c r="I48" s="28" t="s">
        <v>372</v>
      </c>
      <c r="J48" s="28" t="s">
        <v>369</v>
      </c>
      <c r="K48" s="28" t="s">
        <v>373</v>
      </c>
      <c r="L48" s="28" t="s">
        <v>374</v>
      </c>
      <c r="M48" s="43" t="s">
        <v>375</v>
      </c>
      <c r="N48" s="12"/>
      <c r="P48" s="27"/>
      <c r="Q48" s="13"/>
      <c r="R48" s="13"/>
      <c r="S48" s="13"/>
      <c r="T48" s="9"/>
      <c r="U48" s="12"/>
    </row>
    <row r="49" spans="1:21" ht="28.8" x14ac:dyDescent="0.25">
      <c r="A49" s="47">
        <v>200</v>
      </c>
      <c r="B49" s="28" t="s">
        <v>376</v>
      </c>
      <c r="C49" s="28" t="s">
        <v>377</v>
      </c>
      <c r="D49" s="28" t="s">
        <v>378</v>
      </c>
      <c r="E49" s="28" t="s">
        <v>379</v>
      </c>
      <c r="F49" s="28">
        <v>183.76020204061899</v>
      </c>
      <c r="G49" s="28">
        <v>161.33831800708799</v>
      </c>
      <c r="H49" s="28">
        <v>147.235924532399</v>
      </c>
      <c r="I49" s="28">
        <v>265.57822248403801</v>
      </c>
      <c r="J49" s="28">
        <v>224.50064650952399</v>
      </c>
      <c r="K49" s="28">
        <v>184.43977367373901</v>
      </c>
      <c r="L49" s="28">
        <v>173.69142208372401</v>
      </c>
      <c r="M49" s="43">
        <v>263.86745227482601</v>
      </c>
      <c r="N49" s="12"/>
      <c r="P49" s="27"/>
      <c r="Q49" s="13"/>
      <c r="R49" s="13"/>
      <c r="S49" s="13"/>
      <c r="T49" s="9"/>
      <c r="U49" s="12"/>
    </row>
    <row r="50" spans="1:21" ht="14.4" customHeight="1" x14ac:dyDescent="0.25">
      <c r="A50" s="47">
        <v>250</v>
      </c>
      <c r="B50" s="28" t="s">
        <v>380</v>
      </c>
      <c r="C50" s="28">
        <v>183.31237748850899</v>
      </c>
      <c r="D50" s="28">
        <v>115.980578523486</v>
      </c>
      <c r="E50" s="28">
        <v>240.26982306621699</v>
      </c>
      <c r="F50" s="28">
        <v>137.85822525032401</v>
      </c>
      <c r="G50" s="28">
        <v>189.24548935427799</v>
      </c>
      <c r="H50" s="28">
        <v>144.48448225867301</v>
      </c>
      <c r="I50" s="28">
        <v>146.203743942644</v>
      </c>
      <c r="J50" s="28">
        <v>174.469517954525</v>
      </c>
      <c r="K50" s="28">
        <v>189.24548935427799</v>
      </c>
      <c r="L50" s="28">
        <v>168.2146315167</v>
      </c>
      <c r="M50" s="43">
        <v>158.852354615173</v>
      </c>
      <c r="N50" s="12"/>
      <c r="P50" s="27"/>
      <c r="Q50" s="13"/>
      <c r="R50" s="13"/>
      <c r="S50" s="13"/>
      <c r="T50" s="9"/>
      <c r="U50" s="12"/>
    </row>
    <row r="51" spans="1:21" ht="29.4" thickBot="1" x14ac:dyDescent="0.3">
      <c r="A51" s="48">
        <v>300</v>
      </c>
      <c r="B51" s="44" t="s">
        <v>381</v>
      </c>
      <c r="C51" s="44">
        <v>308.19444238812798</v>
      </c>
      <c r="D51" s="44">
        <v>277.97909703541598</v>
      </c>
      <c r="E51" s="44">
        <v>249.64907837499501</v>
      </c>
      <c r="F51" s="44">
        <v>163.03280505005401</v>
      </c>
      <c r="G51" s="44">
        <v>220.118570763728</v>
      </c>
      <c r="H51" s="44">
        <v>174.57240556374501</v>
      </c>
      <c r="I51" s="44">
        <v>211.45543576116901</v>
      </c>
      <c r="J51" s="44">
        <v>178.86630732497099</v>
      </c>
      <c r="K51" s="44">
        <v>177.01453661422499</v>
      </c>
      <c r="L51" s="44">
        <v>215.33257191629201</v>
      </c>
      <c r="M51" s="49">
        <v>176.70622532215901</v>
      </c>
      <c r="N51" s="12"/>
      <c r="P51" s="27"/>
      <c r="Q51" s="13"/>
      <c r="R51" s="13"/>
      <c r="S51" s="13"/>
      <c r="T51" s="9"/>
      <c r="U51" s="12"/>
    </row>
    <row r="52" spans="1:21" ht="15" thickBot="1" x14ac:dyDescent="0.3">
      <c r="A52" s="8"/>
      <c r="B52" s="14"/>
      <c r="C52" s="13"/>
      <c r="D52" s="13"/>
      <c r="E52" s="13"/>
      <c r="F52" s="13"/>
      <c r="G52" s="12"/>
      <c r="H52" s="9"/>
      <c r="I52" s="27"/>
      <c r="J52" s="13"/>
      <c r="K52" s="13"/>
      <c r="L52" s="13"/>
      <c r="M52" s="9"/>
      <c r="N52" s="12"/>
      <c r="P52" s="27"/>
      <c r="Q52" s="13"/>
      <c r="R52" s="13"/>
      <c r="S52" s="13"/>
      <c r="T52" s="9"/>
      <c r="U52" s="12"/>
    </row>
    <row r="53" spans="1:21" ht="72" x14ac:dyDescent="0.25">
      <c r="A53" s="7" t="s">
        <v>45</v>
      </c>
      <c r="B53" s="35" t="s">
        <v>416</v>
      </c>
      <c r="C53" s="35"/>
      <c r="D53" s="35"/>
      <c r="E53" s="35"/>
      <c r="F53" s="35"/>
      <c r="G53" s="36"/>
      <c r="H53" s="9"/>
      <c r="I53" s="34" t="s">
        <v>42</v>
      </c>
      <c r="J53" s="35"/>
      <c r="K53" s="35"/>
      <c r="L53" s="35"/>
      <c r="M53" s="35"/>
      <c r="N53" s="36"/>
      <c r="P53" s="34" t="s">
        <v>48</v>
      </c>
      <c r="Q53" s="35"/>
      <c r="R53" s="35"/>
      <c r="S53" s="35"/>
      <c r="T53" s="35"/>
      <c r="U53" s="36"/>
    </row>
    <row r="54" spans="1:21" ht="28.8" x14ac:dyDescent="0.25">
      <c r="A54" s="8" t="s">
        <v>2</v>
      </c>
      <c r="B54" s="9" t="s">
        <v>3</v>
      </c>
      <c r="C54" s="9" t="s">
        <v>4</v>
      </c>
      <c r="D54" s="9" t="s">
        <v>5</v>
      </c>
      <c r="E54" s="10" t="s">
        <v>6</v>
      </c>
      <c r="F54" s="11" t="s">
        <v>7</v>
      </c>
      <c r="G54" s="11" t="s">
        <v>41</v>
      </c>
      <c r="H54" s="9"/>
      <c r="I54" s="8" t="s">
        <v>3</v>
      </c>
      <c r="J54" s="9" t="s">
        <v>4</v>
      </c>
      <c r="K54" s="9" t="s">
        <v>5</v>
      </c>
      <c r="L54" s="10" t="s">
        <v>6</v>
      </c>
      <c r="M54" s="11" t="s">
        <v>7</v>
      </c>
      <c r="N54" s="11" t="s">
        <v>51</v>
      </c>
      <c r="P54" s="8" t="s">
        <v>3</v>
      </c>
      <c r="Q54" s="9" t="s">
        <v>4</v>
      </c>
      <c r="R54" s="9" t="s">
        <v>5</v>
      </c>
      <c r="S54" s="10" t="s">
        <v>6</v>
      </c>
      <c r="T54" s="11" t="s">
        <v>7</v>
      </c>
      <c r="U54" s="11" t="s">
        <v>50</v>
      </c>
    </row>
    <row r="55" spans="1:21" x14ac:dyDescent="0.25">
      <c r="A55" s="8" t="s">
        <v>1</v>
      </c>
      <c r="B55" s="9">
        <v>1534480</v>
      </c>
      <c r="C55" s="9">
        <v>3057544</v>
      </c>
      <c r="D55" s="9">
        <v>4599496</v>
      </c>
      <c r="E55" s="10">
        <v>6138368</v>
      </c>
      <c r="F55" s="10">
        <v>7670312</v>
      </c>
      <c r="G55" s="11"/>
      <c r="H55" s="9"/>
      <c r="I55" s="8">
        <v>1497936</v>
      </c>
      <c r="J55" s="9">
        <v>2989904</v>
      </c>
      <c r="K55" s="9">
        <v>4493440</v>
      </c>
      <c r="L55" s="10">
        <v>5996624</v>
      </c>
      <c r="M55" s="10">
        <v>7490848</v>
      </c>
      <c r="N55" s="11"/>
      <c r="P55" s="8">
        <v>1319320</v>
      </c>
      <c r="Q55" s="9">
        <v>2638008</v>
      </c>
      <c r="R55" s="9">
        <v>3959208</v>
      </c>
      <c r="S55" s="10">
        <v>5276600</v>
      </c>
      <c r="T55" s="10">
        <v>6598016</v>
      </c>
      <c r="U55" s="11"/>
    </row>
    <row r="56" spans="1:21" x14ac:dyDescent="0.25">
      <c r="A56" s="8" t="s">
        <v>8</v>
      </c>
      <c r="B56" s="9">
        <v>8358</v>
      </c>
      <c r="C56" s="9">
        <v>16749</v>
      </c>
      <c r="D56" s="9">
        <v>25131</v>
      </c>
      <c r="E56" s="10">
        <v>33447</v>
      </c>
      <c r="F56" s="10">
        <v>41835</v>
      </c>
      <c r="G56" s="11"/>
      <c r="H56" s="9"/>
      <c r="I56" s="8">
        <v>13878</v>
      </c>
      <c r="J56" s="9">
        <v>27786</v>
      </c>
      <c r="K56" s="9">
        <v>41694</v>
      </c>
      <c r="L56" s="10">
        <v>55518</v>
      </c>
      <c r="M56" s="10">
        <v>69426</v>
      </c>
      <c r="N56" s="11"/>
      <c r="P56" s="8">
        <v>18522</v>
      </c>
      <c r="Q56" s="9">
        <v>37062</v>
      </c>
      <c r="R56" s="9">
        <v>55539</v>
      </c>
      <c r="S56" s="10">
        <v>74097</v>
      </c>
      <c r="T56" s="10">
        <v>92556</v>
      </c>
      <c r="U56" s="11"/>
    </row>
    <row r="57" spans="1:21" x14ac:dyDescent="0.25">
      <c r="A57" s="8" t="s">
        <v>12</v>
      </c>
      <c r="B57" s="9">
        <v>69120.659999997297</v>
      </c>
      <c r="C57" s="9">
        <v>138514.22999999099</v>
      </c>
      <c r="D57" s="9">
        <v>207833.36999998399</v>
      </c>
      <c r="E57" s="10">
        <v>276606.689999978</v>
      </c>
      <c r="F57" s="10">
        <v>345975.44999997102</v>
      </c>
      <c r="G57" s="11"/>
      <c r="H57" s="9"/>
      <c r="I57" s="8">
        <v>114771.059999997</v>
      </c>
      <c r="J57" s="9">
        <v>229790.219999986</v>
      </c>
      <c r="K57" s="9">
        <v>344809.37999997498</v>
      </c>
      <c r="L57" s="10">
        <v>459133.859999965</v>
      </c>
      <c r="M57" s="10">
        <v>574153.01999995403</v>
      </c>
      <c r="N57" s="11"/>
      <c r="P57" s="8">
        <v>153176.939999992</v>
      </c>
      <c r="Q57" s="9">
        <v>306502.73999997799</v>
      </c>
      <c r="R57" s="9">
        <v>459307.52999996301</v>
      </c>
      <c r="S57" s="10">
        <v>612782.19000001799</v>
      </c>
      <c r="T57" s="10">
        <v>765438.12000012305</v>
      </c>
      <c r="U57" s="11"/>
    </row>
    <row r="58" spans="1:21" x14ac:dyDescent="0.25">
      <c r="A58" s="8" t="s">
        <v>9</v>
      </c>
      <c r="B58" s="9">
        <v>9.7404479999997307</v>
      </c>
      <c r="C58" s="9">
        <v>19.454111999996901</v>
      </c>
      <c r="D58" s="9">
        <v>29.174471999994001</v>
      </c>
      <c r="E58" s="10">
        <v>38.946167999991196</v>
      </c>
      <c r="F58" s="10">
        <v>48.662063999988298</v>
      </c>
      <c r="G58" s="11"/>
      <c r="H58" s="9"/>
      <c r="I58" s="8">
        <v>10.7180639999994</v>
      </c>
      <c r="J58" s="9">
        <v>21.422735999996299</v>
      </c>
      <c r="K58" s="9">
        <v>32.127407999993203</v>
      </c>
      <c r="L58" s="10">
        <v>42.865559999989998</v>
      </c>
      <c r="M58" s="10">
        <v>53.570231999986902</v>
      </c>
      <c r="N58" s="11"/>
      <c r="P58" s="8">
        <v>11.1912479999993</v>
      </c>
      <c r="Q58" s="9">
        <v>22.375799999996001</v>
      </c>
      <c r="R58" s="9">
        <v>33.578207999992699</v>
      </c>
      <c r="S58" s="10">
        <v>44.7582959999895</v>
      </c>
      <c r="T58" s="10">
        <v>55.9651679999862</v>
      </c>
      <c r="U58" s="11"/>
    </row>
    <row r="59" spans="1:21" x14ac:dyDescent="0.25">
      <c r="A59" s="8" t="s">
        <v>10</v>
      </c>
      <c r="B59" s="9">
        <v>4364</v>
      </c>
      <c r="C59" s="9">
        <v>8716</v>
      </c>
      <c r="D59" s="9">
        <v>13071</v>
      </c>
      <c r="E59" s="10">
        <v>17449</v>
      </c>
      <c r="F59" s="10">
        <v>21802</v>
      </c>
      <c r="G59" s="11"/>
      <c r="H59" s="9"/>
      <c r="I59" s="8">
        <v>4802</v>
      </c>
      <c r="J59" s="9">
        <v>9598</v>
      </c>
      <c r="K59" s="9">
        <v>14394</v>
      </c>
      <c r="L59" s="10">
        <v>19205</v>
      </c>
      <c r="M59" s="10">
        <v>24001</v>
      </c>
      <c r="N59" s="11"/>
      <c r="P59" s="8">
        <v>5014</v>
      </c>
      <c r="Q59" s="9">
        <v>10025</v>
      </c>
      <c r="R59" s="9">
        <v>15044</v>
      </c>
      <c r="S59" s="10">
        <v>20053</v>
      </c>
      <c r="T59" s="10">
        <v>25074</v>
      </c>
      <c r="U59" s="11"/>
    </row>
    <row r="60" spans="1:21" ht="28.8" x14ac:dyDescent="0.25">
      <c r="A60" s="8" t="s">
        <v>11</v>
      </c>
      <c r="B60" s="9">
        <v>0</v>
      </c>
      <c r="C60" s="9">
        <v>0</v>
      </c>
      <c r="D60" s="9">
        <v>0</v>
      </c>
      <c r="E60" s="10">
        <v>0</v>
      </c>
      <c r="F60" s="10">
        <v>0</v>
      </c>
      <c r="G60" s="11"/>
      <c r="H60" s="9"/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11"/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1"/>
    </row>
    <row r="61" spans="1:21" ht="15" thickBot="1" x14ac:dyDescent="0.3">
      <c r="A61" s="15" t="s">
        <v>13</v>
      </c>
      <c r="B61" s="17">
        <v>1008.01826823357</v>
      </c>
      <c r="C61" s="20">
        <v>974.30761137405898</v>
      </c>
      <c r="D61" s="20">
        <v>940.45990971458195</v>
      </c>
      <c r="E61" s="21">
        <v>906.83765530337098</v>
      </c>
      <c r="F61" s="21">
        <v>873.17587924407997</v>
      </c>
      <c r="G61" s="22"/>
      <c r="H61" s="9"/>
      <c r="I61" s="19">
        <v>1005.12886437347</v>
      </c>
      <c r="J61" s="20">
        <v>971.58083302931004</v>
      </c>
      <c r="K61" s="20">
        <v>937.96793976518904</v>
      </c>
      <c r="L61" s="21">
        <v>904.44398462933202</v>
      </c>
      <c r="M61" s="21">
        <v>870.92300512539703</v>
      </c>
      <c r="N61" s="22"/>
      <c r="P61" s="19">
        <v>1003.81814416057</v>
      </c>
      <c r="Q61" s="20">
        <v>970.40976066670703</v>
      </c>
      <c r="R61" s="20">
        <v>937.09643098101299</v>
      </c>
      <c r="S61" s="21">
        <v>903.70010028731303</v>
      </c>
      <c r="T61" s="21">
        <v>870.38342260180605</v>
      </c>
      <c r="U61" s="22"/>
    </row>
    <row r="62" spans="1:21" ht="72" customHeight="1" x14ac:dyDescent="0.25">
      <c r="A62" s="7" t="s">
        <v>44</v>
      </c>
      <c r="B62" s="34" t="s">
        <v>43</v>
      </c>
      <c r="C62" s="35"/>
      <c r="D62" s="35"/>
      <c r="E62" s="35"/>
      <c r="F62" s="35"/>
      <c r="G62" s="36"/>
      <c r="H62" s="9"/>
      <c r="I62" s="34" t="s">
        <v>42</v>
      </c>
      <c r="J62" s="35"/>
      <c r="K62" s="35"/>
      <c r="L62" s="35"/>
      <c r="M62" s="35"/>
      <c r="N62" s="36"/>
      <c r="P62" s="34" t="s">
        <v>48</v>
      </c>
      <c r="Q62" s="35"/>
      <c r="R62" s="35"/>
      <c r="S62" s="35"/>
      <c r="T62" s="35"/>
      <c r="U62" s="36"/>
    </row>
    <row r="63" spans="1:21" ht="28.8" x14ac:dyDescent="0.25">
      <c r="A63" s="8" t="s">
        <v>2</v>
      </c>
      <c r="B63" s="8" t="s">
        <v>3</v>
      </c>
      <c r="C63" s="9" t="s">
        <v>4</v>
      </c>
      <c r="D63" s="9" t="s">
        <v>5</v>
      </c>
      <c r="E63" s="10" t="s">
        <v>6</v>
      </c>
      <c r="F63" s="11" t="s">
        <v>7</v>
      </c>
      <c r="G63" s="11" t="s">
        <v>46</v>
      </c>
      <c r="H63" s="9"/>
      <c r="I63" s="8" t="s">
        <v>3</v>
      </c>
      <c r="J63" s="9" t="s">
        <v>4</v>
      </c>
      <c r="K63" s="9" t="s">
        <v>5</v>
      </c>
      <c r="L63" s="10" t="s">
        <v>6</v>
      </c>
      <c r="M63" s="11" t="s">
        <v>7</v>
      </c>
      <c r="N63" s="11" t="s">
        <v>47</v>
      </c>
      <c r="P63" s="8" t="s">
        <v>3</v>
      </c>
      <c r="Q63" s="9" t="s">
        <v>4</v>
      </c>
      <c r="R63" s="9" t="s">
        <v>5</v>
      </c>
      <c r="S63" s="10" t="s">
        <v>6</v>
      </c>
      <c r="T63" s="11" t="s">
        <v>7</v>
      </c>
      <c r="U63" s="11" t="s">
        <v>49</v>
      </c>
    </row>
    <row r="64" spans="1:21" x14ac:dyDescent="0.25">
      <c r="A64" s="8" t="s">
        <v>1</v>
      </c>
      <c r="B64" s="8">
        <v>1266128</v>
      </c>
      <c r="C64" s="9">
        <v>2519576</v>
      </c>
      <c r="D64" s="9">
        <v>3782912</v>
      </c>
      <c r="E64" s="10">
        <v>5036360</v>
      </c>
      <c r="F64" s="10">
        <v>6290128</v>
      </c>
      <c r="G64" s="11"/>
      <c r="H64" s="9"/>
      <c r="I64" s="8">
        <v>1216624</v>
      </c>
      <c r="J64" s="9">
        <v>2423728</v>
      </c>
      <c r="K64" s="9">
        <v>3634544</v>
      </c>
      <c r="L64" s="10">
        <v>4843768</v>
      </c>
      <c r="M64" s="10">
        <v>6054584</v>
      </c>
      <c r="N64" s="11"/>
      <c r="P64" s="8">
        <v>1151864</v>
      </c>
      <c r="Q64" s="9">
        <v>2305144</v>
      </c>
      <c r="R64" s="9">
        <v>3454576</v>
      </c>
      <c r="S64" s="10">
        <v>4605536</v>
      </c>
      <c r="T64" s="10">
        <v>5756216</v>
      </c>
      <c r="U64" s="11"/>
    </row>
    <row r="65" spans="1:21" x14ac:dyDescent="0.25">
      <c r="A65" s="8" t="s">
        <v>8</v>
      </c>
      <c r="B65" s="8">
        <v>9975</v>
      </c>
      <c r="C65" s="9">
        <v>20004</v>
      </c>
      <c r="D65" s="9">
        <v>30033</v>
      </c>
      <c r="E65" s="10">
        <v>40101</v>
      </c>
      <c r="F65" s="10">
        <v>50151</v>
      </c>
      <c r="G65" s="11"/>
      <c r="H65" s="9"/>
      <c r="I65" s="8">
        <v>16674</v>
      </c>
      <c r="J65" s="9">
        <v>33462</v>
      </c>
      <c r="K65" s="9">
        <v>50202</v>
      </c>
      <c r="L65" s="10">
        <v>66996</v>
      </c>
      <c r="M65" s="10">
        <v>83736</v>
      </c>
      <c r="N65" s="11"/>
      <c r="P65" s="8">
        <v>20628</v>
      </c>
      <c r="Q65" s="9">
        <v>41310</v>
      </c>
      <c r="R65" s="9">
        <v>62019</v>
      </c>
      <c r="S65" s="10">
        <v>82701</v>
      </c>
      <c r="T65" s="10">
        <v>103374</v>
      </c>
      <c r="U65" s="11"/>
    </row>
    <row r="66" spans="1:21" x14ac:dyDescent="0.25">
      <c r="A66" s="8" t="s">
        <v>12</v>
      </c>
      <c r="B66" s="8">
        <v>82493.2499999961</v>
      </c>
      <c r="C66" s="9">
        <v>165433.079999988</v>
      </c>
      <c r="D66" s="9">
        <v>248372.909999981</v>
      </c>
      <c r="E66" s="10">
        <v>331635.26999997301</v>
      </c>
      <c r="F66" s="10">
        <v>414748.76999996498</v>
      </c>
      <c r="G66" s="11"/>
      <c r="H66" s="9"/>
      <c r="I66" s="8">
        <v>137893.979999995</v>
      </c>
      <c r="J66" s="9">
        <v>276730.739999982</v>
      </c>
      <c r="K66" s="9">
        <v>415170.53999996901</v>
      </c>
      <c r="L66" s="10">
        <v>554056.91999995604</v>
      </c>
      <c r="M66" s="10">
        <v>692496.71999994304</v>
      </c>
      <c r="N66" s="11"/>
      <c r="P66" s="8">
        <v>170593.55999998999</v>
      </c>
      <c r="Q66" s="9">
        <v>341633.69999997399</v>
      </c>
      <c r="R66" s="9">
        <v>512897.12999995798</v>
      </c>
      <c r="S66" s="10">
        <v>683937.27000006696</v>
      </c>
      <c r="T66" s="10">
        <v>854902.98000018497</v>
      </c>
      <c r="U66" s="11"/>
    </row>
    <row r="67" spans="1:21" x14ac:dyDescent="0.25">
      <c r="A67" s="8" t="s">
        <v>9</v>
      </c>
      <c r="B67" s="8">
        <v>8.5106160000000894</v>
      </c>
      <c r="C67" s="9">
        <v>16.978823999997601</v>
      </c>
      <c r="D67" s="9">
        <v>25.447031999995101</v>
      </c>
      <c r="E67" s="10">
        <v>33.883991999992702</v>
      </c>
      <c r="F67" s="10">
        <v>42.336575999990202</v>
      </c>
      <c r="G67" s="11"/>
      <c r="H67" s="9"/>
      <c r="I67" s="8">
        <v>9.6310799999997592</v>
      </c>
      <c r="J67" s="9">
        <v>19.215287999996999</v>
      </c>
      <c r="K67" s="9">
        <v>28.819583999994101</v>
      </c>
      <c r="L67" s="10">
        <v>38.401559999991299</v>
      </c>
      <c r="M67" s="10">
        <v>48.005855999988498</v>
      </c>
      <c r="N67" s="11"/>
      <c r="P67" s="8">
        <v>10.615391999999501</v>
      </c>
      <c r="Q67" s="9">
        <v>21.215159999996398</v>
      </c>
      <c r="R67" s="9">
        <v>31.805999999993301</v>
      </c>
      <c r="S67" s="10">
        <v>42.405767999990204</v>
      </c>
      <c r="T67" s="10">
        <v>53.007767999987003</v>
      </c>
      <c r="U67" s="11"/>
    </row>
    <row r="68" spans="1:21" x14ac:dyDescent="0.25">
      <c r="A68" s="8" t="s">
        <v>10</v>
      </c>
      <c r="B68" s="8">
        <v>3813</v>
      </c>
      <c r="C68" s="9">
        <v>7607</v>
      </c>
      <c r="D68" s="9">
        <v>11401</v>
      </c>
      <c r="E68" s="10">
        <v>15181</v>
      </c>
      <c r="F68" s="10">
        <v>18968</v>
      </c>
      <c r="G68" s="11"/>
      <c r="H68" s="9"/>
      <c r="I68" s="8">
        <v>4315</v>
      </c>
      <c r="J68" s="9">
        <v>8609</v>
      </c>
      <c r="K68" s="9">
        <v>12912</v>
      </c>
      <c r="L68" s="10">
        <v>17205</v>
      </c>
      <c r="M68" s="10">
        <v>21508</v>
      </c>
      <c r="N68" s="11"/>
      <c r="P68" s="8">
        <v>4756</v>
      </c>
      <c r="Q68" s="9">
        <v>9505</v>
      </c>
      <c r="R68" s="9">
        <v>14250</v>
      </c>
      <c r="S68" s="10">
        <v>18999</v>
      </c>
      <c r="T68" s="10">
        <v>23749</v>
      </c>
      <c r="U68" s="11"/>
    </row>
    <row r="69" spans="1:21" ht="28.8" x14ac:dyDescent="0.25">
      <c r="A69" s="8" t="s">
        <v>11</v>
      </c>
      <c r="B69" s="8">
        <v>0</v>
      </c>
      <c r="C69" s="9">
        <v>0</v>
      </c>
      <c r="D69" s="9">
        <v>0</v>
      </c>
      <c r="E69" s="9">
        <v>0</v>
      </c>
      <c r="F69" s="9">
        <v>0</v>
      </c>
      <c r="G69" s="11"/>
      <c r="H69" s="9"/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11"/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1"/>
    </row>
    <row r="70" spans="1:21" ht="15" thickBot="1" x14ac:dyDescent="0.3">
      <c r="A70" s="15" t="s">
        <v>13</v>
      </c>
      <c r="B70" s="19">
        <v>1012.6379954269501</v>
      </c>
      <c r="C70" s="20">
        <v>982.88489143376705</v>
      </c>
      <c r="D70" s="20">
        <v>953.10531592061</v>
      </c>
      <c r="E70" s="21">
        <v>923.30549171839095</v>
      </c>
      <c r="F70" s="21">
        <v>893.65354196526005</v>
      </c>
      <c r="G70" s="22"/>
      <c r="H70" s="9"/>
      <c r="I70" s="19">
        <v>1007.41979241923</v>
      </c>
      <c r="J70" s="20">
        <v>977.88466621768805</v>
      </c>
      <c r="K70" s="20">
        <v>948.28992774523897</v>
      </c>
      <c r="L70" s="21">
        <v>918.73569562372904</v>
      </c>
      <c r="M70" s="21">
        <v>889.14662643130703</v>
      </c>
      <c r="N70" s="22"/>
      <c r="P70" s="19">
        <v>1004.31026669318</v>
      </c>
      <c r="Q70" s="20">
        <v>974.91490900326505</v>
      </c>
      <c r="R70" s="20">
        <v>945.52345286430102</v>
      </c>
      <c r="S70" s="21">
        <v>916.17639565442403</v>
      </c>
      <c r="T70" s="21">
        <v>886.79018916456198</v>
      </c>
      <c r="U70" s="22"/>
    </row>
    <row r="71" spans="1:21" ht="72" x14ac:dyDescent="0.25">
      <c r="A71" s="7" t="s">
        <v>52</v>
      </c>
      <c r="B71" s="34" t="s">
        <v>43</v>
      </c>
      <c r="C71" s="35"/>
      <c r="D71" s="35"/>
      <c r="E71" s="35"/>
      <c r="F71" s="35"/>
      <c r="G71" s="36"/>
      <c r="H71" s="9"/>
      <c r="I71" s="34" t="s">
        <v>42</v>
      </c>
      <c r="J71" s="35"/>
      <c r="K71" s="35"/>
      <c r="L71" s="35"/>
      <c r="M71" s="35"/>
      <c r="N71" s="36"/>
      <c r="P71" s="34" t="s">
        <v>48</v>
      </c>
      <c r="Q71" s="35"/>
      <c r="R71" s="35"/>
      <c r="S71" s="35"/>
      <c r="T71" s="35"/>
      <c r="U71" s="36"/>
    </row>
    <row r="72" spans="1:21" ht="28.8" x14ac:dyDescent="0.25">
      <c r="A72" s="8" t="s">
        <v>2</v>
      </c>
      <c r="B72" s="8" t="s">
        <v>3</v>
      </c>
      <c r="C72" s="9" t="s">
        <v>4</v>
      </c>
      <c r="D72" s="9" t="s">
        <v>5</v>
      </c>
      <c r="E72" s="10" t="s">
        <v>6</v>
      </c>
      <c r="F72" s="11" t="s">
        <v>7</v>
      </c>
      <c r="G72" s="11" t="s">
        <v>54</v>
      </c>
      <c r="H72" s="9"/>
      <c r="I72" s="8" t="s">
        <v>3</v>
      </c>
      <c r="J72" s="9" t="s">
        <v>4</v>
      </c>
      <c r="K72" s="9" t="s">
        <v>5</v>
      </c>
      <c r="L72" s="10" t="s">
        <v>6</v>
      </c>
      <c r="M72" s="11" t="s">
        <v>7</v>
      </c>
      <c r="N72" s="11" t="s">
        <v>53</v>
      </c>
      <c r="P72" s="8" t="s">
        <v>3</v>
      </c>
      <c r="Q72" s="9" t="s">
        <v>4</v>
      </c>
      <c r="R72" s="9" t="s">
        <v>5</v>
      </c>
      <c r="S72" s="10" t="s">
        <v>6</v>
      </c>
      <c r="T72" s="11" t="s">
        <v>7</v>
      </c>
      <c r="U72" s="11" t="s">
        <v>55</v>
      </c>
    </row>
    <row r="73" spans="1:21" x14ac:dyDescent="0.25">
      <c r="A73" s="8" t="s">
        <v>1</v>
      </c>
      <c r="B73" s="8">
        <v>1338728</v>
      </c>
      <c r="C73" s="9">
        <v>2675176</v>
      </c>
      <c r="D73" s="9">
        <v>4009776</v>
      </c>
      <c r="E73" s="10">
        <v>5344568</v>
      </c>
      <c r="F73" s="10">
        <v>6680496</v>
      </c>
      <c r="G73" s="11"/>
      <c r="H73" s="9"/>
      <c r="I73" s="8">
        <v>1323176</v>
      </c>
      <c r="J73" s="9">
        <v>2646392</v>
      </c>
      <c r="K73" s="9">
        <v>3969464</v>
      </c>
      <c r="L73" s="10">
        <v>5292160</v>
      </c>
      <c r="M73" s="10">
        <v>6613920</v>
      </c>
      <c r="N73" s="11"/>
      <c r="P73" s="8">
        <v>1093304</v>
      </c>
      <c r="Q73" s="9">
        <v>1009.23907142852</v>
      </c>
      <c r="R73" s="9">
        <v>3275192</v>
      </c>
      <c r="S73" s="10">
        <v>4366136</v>
      </c>
      <c r="T73" s="10">
        <v>5457080</v>
      </c>
      <c r="U73" s="11"/>
    </row>
    <row r="74" spans="1:21" x14ac:dyDescent="0.25">
      <c r="A74" s="8" t="s">
        <v>8</v>
      </c>
      <c r="B74" s="8">
        <v>9015</v>
      </c>
      <c r="C74" s="9">
        <v>18072</v>
      </c>
      <c r="D74" s="9">
        <v>27129</v>
      </c>
      <c r="E74" s="10">
        <v>36186</v>
      </c>
      <c r="F74" s="10">
        <v>45234</v>
      </c>
      <c r="G74" s="11"/>
      <c r="H74" s="9"/>
      <c r="I74" s="8">
        <v>14892</v>
      </c>
      <c r="J74" s="9">
        <v>29832</v>
      </c>
      <c r="K74" s="9">
        <v>44778</v>
      </c>
      <c r="L74" s="10">
        <v>59706</v>
      </c>
      <c r="M74" s="10">
        <v>74628</v>
      </c>
      <c r="N74" s="11"/>
      <c r="P74" s="8">
        <v>19386</v>
      </c>
      <c r="Q74" s="9">
        <v>9799</v>
      </c>
      <c r="R74" s="9">
        <v>58266</v>
      </c>
      <c r="S74" s="10">
        <v>77706</v>
      </c>
      <c r="T74" s="10">
        <v>97146</v>
      </c>
      <c r="U74" s="11"/>
    </row>
    <row r="75" spans="1:21" x14ac:dyDescent="0.25">
      <c r="A75" s="8" t="s">
        <v>12</v>
      </c>
      <c r="B75" s="8">
        <v>74554.049999996801</v>
      </c>
      <c r="C75" s="9">
        <v>149455.43999998999</v>
      </c>
      <c r="D75" s="9">
        <v>224356.82999998299</v>
      </c>
      <c r="E75" s="10">
        <v>299258.21999997599</v>
      </c>
      <c r="F75" s="10">
        <v>374085.17999996903</v>
      </c>
      <c r="G75" s="11"/>
      <c r="H75" s="9"/>
      <c r="I75" s="8">
        <v>123156.83999999599</v>
      </c>
      <c r="J75" s="9">
        <v>246710.639999985</v>
      </c>
      <c r="K75" s="9">
        <v>370314.05999997299</v>
      </c>
      <c r="L75" s="10">
        <v>493768.619999961</v>
      </c>
      <c r="M75" s="10">
        <v>617173.55999995</v>
      </c>
      <c r="N75" s="11"/>
      <c r="P75" s="8">
        <v>160322.21999999101</v>
      </c>
      <c r="Q75" s="9">
        <v>21.871367999996199</v>
      </c>
      <c r="R75" s="9">
        <v>481859.81999996101</v>
      </c>
      <c r="S75" s="10">
        <v>642628.62000003899</v>
      </c>
      <c r="T75" s="10">
        <v>803397.42000014905</v>
      </c>
      <c r="U75" s="11"/>
    </row>
    <row r="76" spans="1:21" x14ac:dyDescent="0.25">
      <c r="A76" s="8" t="s">
        <v>9</v>
      </c>
      <c r="B76" s="8">
        <v>9.2471759999998806</v>
      </c>
      <c r="C76" s="9">
        <v>18.460871999997199</v>
      </c>
      <c r="D76" s="9">
        <v>27.674567999994501</v>
      </c>
      <c r="E76" s="10">
        <v>36.8882639999918</v>
      </c>
      <c r="F76" s="10">
        <v>46.108655999989097</v>
      </c>
      <c r="G76" s="11"/>
      <c r="H76" s="9"/>
      <c r="I76" s="8">
        <v>10.334159999999599</v>
      </c>
      <c r="J76" s="9">
        <v>20.648231999996501</v>
      </c>
      <c r="K76" s="9">
        <v>30.960071999993499</v>
      </c>
      <c r="L76" s="10">
        <v>41.278607999990498</v>
      </c>
      <c r="M76" s="10">
        <v>51.599375999987501</v>
      </c>
      <c r="N76" s="11"/>
      <c r="P76" s="8">
        <v>10.943495999999399</v>
      </c>
      <c r="Q76" s="9">
        <v>321091.01999997598</v>
      </c>
      <c r="R76" s="9">
        <v>32.799239999992999</v>
      </c>
      <c r="S76" s="10">
        <v>43.727111999989802</v>
      </c>
      <c r="T76" s="10">
        <v>54.654983999986598</v>
      </c>
      <c r="U76" s="11"/>
    </row>
    <row r="77" spans="1:21" x14ac:dyDescent="0.25">
      <c r="A77" s="8" t="s">
        <v>10</v>
      </c>
      <c r="B77" s="8">
        <v>4143</v>
      </c>
      <c r="C77" s="9">
        <v>8271</v>
      </c>
      <c r="D77" s="9">
        <v>12399</v>
      </c>
      <c r="E77" s="10">
        <v>16527</v>
      </c>
      <c r="F77" s="10">
        <v>20658</v>
      </c>
      <c r="G77" s="11"/>
      <c r="H77" s="9"/>
      <c r="I77" s="8">
        <v>4630</v>
      </c>
      <c r="J77" s="9">
        <v>9251</v>
      </c>
      <c r="K77" s="9">
        <v>13871</v>
      </c>
      <c r="L77" s="10">
        <v>18494</v>
      </c>
      <c r="M77" s="10">
        <v>23118</v>
      </c>
      <c r="N77" s="11"/>
      <c r="P77" s="8">
        <v>4903</v>
      </c>
      <c r="Q77" s="9">
        <v>38826</v>
      </c>
      <c r="R77" s="9">
        <v>14695</v>
      </c>
      <c r="S77" s="10">
        <v>19591</v>
      </c>
      <c r="T77" s="10">
        <v>24487</v>
      </c>
      <c r="U77" s="11"/>
    </row>
    <row r="78" spans="1:21" ht="28.8" x14ac:dyDescent="0.25">
      <c r="A78" s="8" t="s">
        <v>11</v>
      </c>
      <c r="B78" s="8">
        <v>0</v>
      </c>
      <c r="C78" s="9">
        <v>0</v>
      </c>
      <c r="D78" s="9">
        <v>0</v>
      </c>
      <c r="E78" s="9">
        <v>0</v>
      </c>
      <c r="F78" s="9">
        <v>0</v>
      </c>
      <c r="G78" s="11"/>
      <c r="H78" s="9"/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11"/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1"/>
    </row>
    <row r="79" spans="1:21" ht="15" thickBot="1" x14ac:dyDescent="0.3">
      <c r="A79" s="15" t="s">
        <v>13</v>
      </c>
      <c r="B79" s="19">
        <v>1032.66003995959</v>
      </c>
      <c r="C79" s="20">
        <v>1014.71471565222</v>
      </c>
      <c r="D79" s="20">
        <v>996.809745904838</v>
      </c>
      <c r="E79" s="21">
        <v>978.90477615744396</v>
      </c>
      <c r="F79" s="21">
        <v>961.01185921005401</v>
      </c>
      <c r="G79" s="22"/>
      <c r="H79" s="9"/>
      <c r="I79" s="19">
        <v>1028.1317042357</v>
      </c>
      <c r="J79" s="20">
        <v>1010.30230716474</v>
      </c>
      <c r="K79" s="20">
        <v>992.48380225376604</v>
      </c>
      <c r="L79" s="21">
        <v>974.68846550277703</v>
      </c>
      <c r="M79" s="21">
        <v>956.86857675179101</v>
      </c>
      <c r="N79" s="22"/>
      <c r="P79" s="19">
        <v>1026.9211323238701</v>
      </c>
      <c r="Q79" s="20">
        <v>2184248</v>
      </c>
      <c r="R79" s="20">
        <v>991.55701053316602</v>
      </c>
      <c r="S79" s="21">
        <v>973.87494963779602</v>
      </c>
      <c r="T79" s="21">
        <v>956.19288874242704</v>
      </c>
      <c r="U79" s="22"/>
    </row>
    <row r="80" spans="1:21" ht="72" x14ac:dyDescent="0.25">
      <c r="A80" s="7" t="s">
        <v>25</v>
      </c>
      <c r="B80" s="34" t="s">
        <v>76</v>
      </c>
      <c r="C80" s="35"/>
      <c r="D80" s="35"/>
      <c r="E80" s="36"/>
      <c r="F80" s="34" t="s">
        <v>27</v>
      </c>
      <c r="G80" s="35"/>
      <c r="H80" s="35"/>
      <c r="I80" s="36"/>
      <c r="J80" s="35" t="s">
        <v>26</v>
      </c>
      <c r="K80" s="35"/>
      <c r="L80" s="35"/>
      <c r="M80" s="36"/>
    </row>
    <row r="81" spans="1:13" x14ac:dyDescent="0.25">
      <c r="A81" s="8" t="s">
        <v>21</v>
      </c>
      <c r="B81" s="8">
        <v>137.34595214105801</v>
      </c>
      <c r="C81" s="9">
        <v>155.59964155692899</v>
      </c>
      <c r="D81" s="9">
        <v>163.72514855921801</v>
      </c>
      <c r="E81" s="12">
        <v>141.11301256824899</v>
      </c>
      <c r="F81" s="8">
        <v>172.45916853698799</v>
      </c>
      <c r="G81" s="9">
        <v>133.806312687435</v>
      </c>
      <c r="H81" s="9">
        <v>163.13833569304899</v>
      </c>
      <c r="I81" s="12">
        <v>140.739418945267</v>
      </c>
      <c r="J81" s="9">
        <v>170.07145540227</v>
      </c>
      <c r="K81" s="9">
        <v>169.48360082188501</v>
      </c>
      <c r="L81" s="9">
        <v>177.70587188627499</v>
      </c>
      <c r="M81" s="12">
        <v>177.23647913572501</v>
      </c>
    </row>
    <row r="82" spans="1:13" x14ac:dyDescent="0.25">
      <c r="A82" s="8" t="s">
        <v>23</v>
      </c>
      <c r="B82" s="8">
        <v>9</v>
      </c>
      <c r="C82" s="9">
        <v>9</v>
      </c>
      <c r="D82" s="9">
        <v>9</v>
      </c>
      <c r="E82" s="12">
        <v>12</v>
      </c>
      <c r="F82" s="8">
        <v>11</v>
      </c>
      <c r="G82" s="9">
        <v>9</v>
      </c>
      <c r="H82" s="9">
        <v>13</v>
      </c>
      <c r="I82" s="12">
        <v>9</v>
      </c>
      <c r="J82" s="9">
        <v>12</v>
      </c>
      <c r="K82" s="9">
        <v>13</v>
      </c>
      <c r="L82" s="9">
        <v>16</v>
      </c>
      <c r="M82" s="12">
        <v>14</v>
      </c>
    </row>
    <row r="83" spans="1:13" x14ac:dyDescent="0.25">
      <c r="A83" s="8" t="s">
        <v>21</v>
      </c>
      <c r="B83" s="8">
        <v>137.34595214105801</v>
      </c>
      <c r="C83" s="9">
        <v>155.59964155692899</v>
      </c>
      <c r="D83" s="9">
        <v>163.72514855921801</v>
      </c>
      <c r="E83" s="12">
        <v>115.69622029441599</v>
      </c>
      <c r="F83" s="8"/>
      <c r="G83" s="9"/>
      <c r="H83" s="9"/>
      <c r="I83" s="12"/>
      <c r="J83" s="9"/>
      <c r="K83" s="9"/>
      <c r="L83" s="9"/>
      <c r="M83" s="12"/>
    </row>
    <row r="84" spans="1:13" x14ac:dyDescent="0.25">
      <c r="A84" s="8" t="s">
        <v>23</v>
      </c>
      <c r="B84" s="8">
        <v>9</v>
      </c>
      <c r="C84" s="9">
        <v>9</v>
      </c>
      <c r="D84" s="9">
        <v>9</v>
      </c>
      <c r="E84" s="12">
        <v>8</v>
      </c>
      <c r="F84" s="8"/>
      <c r="G84" s="9"/>
      <c r="H84" s="9"/>
      <c r="I84" s="12"/>
      <c r="J84" s="9"/>
      <c r="K84" s="9"/>
      <c r="L84" s="9"/>
      <c r="M84" s="12"/>
    </row>
    <row r="85" spans="1:13" x14ac:dyDescent="0.25">
      <c r="A85" s="8" t="s">
        <v>21</v>
      </c>
      <c r="B85" s="8">
        <v>137.34595214105801</v>
      </c>
      <c r="C85" s="9">
        <v>155.59964155692899</v>
      </c>
      <c r="D85" s="9">
        <v>163.72514855921801</v>
      </c>
      <c r="E85" s="12">
        <v>115.69622029441599</v>
      </c>
      <c r="F85" s="8"/>
      <c r="G85" s="9"/>
      <c r="H85" s="9"/>
      <c r="I85" s="12"/>
      <c r="J85" s="9"/>
      <c r="K85" s="9"/>
      <c r="L85" s="9"/>
      <c r="M85" s="12"/>
    </row>
    <row r="86" spans="1:13" x14ac:dyDescent="0.25">
      <c r="A86" s="8" t="s">
        <v>23</v>
      </c>
      <c r="B86" s="8">
        <v>9</v>
      </c>
      <c r="C86" s="9">
        <v>9</v>
      </c>
      <c r="D86" s="9">
        <v>9</v>
      </c>
      <c r="E86" s="12">
        <v>8</v>
      </c>
      <c r="F86" s="8"/>
      <c r="G86" s="9"/>
      <c r="H86" s="9"/>
      <c r="I86" s="12"/>
      <c r="J86" s="9"/>
      <c r="K86" s="9"/>
      <c r="L86" s="9"/>
      <c r="M86" s="12"/>
    </row>
    <row r="87" spans="1:13" x14ac:dyDescent="0.25">
      <c r="A87" s="8" t="s">
        <v>21</v>
      </c>
      <c r="B87" s="8">
        <v>137.34595214105801</v>
      </c>
      <c r="C87" s="9">
        <v>155.59964155692899</v>
      </c>
      <c r="D87" s="9">
        <v>163.72514855921801</v>
      </c>
      <c r="E87" s="12">
        <v>115.69622029441599</v>
      </c>
      <c r="F87" s="8"/>
      <c r="G87" s="9"/>
      <c r="H87" s="9"/>
      <c r="I87" s="12"/>
      <c r="J87" s="9"/>
      <c r="K87" s="9"/>
      <c r="L87" s="9"/>
      <c r="M87" s="12"/>
    </row>
    <row r="88" spans="1:13" x14ac:dyDescent="0.25">
      <c r="A88" s="8" t="s">
        <v>36</v>
      </c>
      <c r="B88" s="8">
        <v>9</v>
      </c>
      <c r="C88" s="9">
        <v>9</v>
      </c>
      <c r="D88" s="9">
        <v>9</v>
      </c>
      <c r="E88" s="12">
        <v>8</v>
      </c>
      <c r="F88" s="8"/>
      <c r="G88" s="9"/>
      <c r="H88" s="9"/>
      <c r="I88" s="12"/>
      <c r="J88" s="9"/>
      <c r="K88" s="9"/>
      <c r="L88" s="9"/>
      <c r="M88" s="12"/>
    </row>
    <row r="89" spans="1:13" ht="15" thickBot="1" x14ac:dyDescent="0.3">
      <c r="A89" s="15"/>
      <c r="B89" s="15"/>
      <c r="C89" s="20"/>
      <c r="D89" s="20"/>
      <c r="E89" s="18"/>
      <c r="F89" s="15"/>
      <c r="G89" s="20"/>
      <c r="H89" s="20"/>
      <c r="I89" s="18"/>
      <c r="J89" s="20"/>
      <c r="K89" s="23"/>
      <c r="L89" s="20"/>
      <c r="M89" s="18"/>
    </row>
    <row r="90" spans="1:13" ht="72" x14ac:dyDescent="0.25">
      <c r="A90" s="7" t="s">
        <v>25</v>
      </c>
      <c r="B90" s="34" t="s">
        <v>29</v>
      </c>
      <c r="C90" s="35"/>
      <c r="D90" s="35"/>
      <c r="E90" s="36"/>
      <c r="F90" s="34" t="s">
        <v>24</v>
      </c>
      <c r="G90" s="35"/>
      <c r="H90" s="35"/>
      <c r="I90" s="36"/>
      <c r="J90" s="34" t="s">
        <v>28</v>
      </c>
      <c r="K90" s="35"/>
      <c r="L90" s="35"/>
      <c r="M90" s="36"/>
    </row>
    <row r="91" spans="1:13" x14ac:dyDescent="0.25">
      <c r="A91" s="8" t="s">
        <v>21</v>
      </c>
      <c r="B91" s="8">
        <v>155.98884201593199</v>
      </c>
      <c r="C91" s="9">
        <v>171.35362898384699</v>
      </c>
      <c r="D91" s="9">
        <v>145.431010329093</v>
      </c>
      <c r="E91" s="12">
        <v>134.06563071581499</v>
      </c>
      <c r="F91" s="8">
        <v>143.68595826060201</v>
      </c>
      <c r="G91" s="9">
        <v>140.011919510783</v>
      </c>
      <c r="H91" s="9">
        <v>134.532801821405</v>
      </c>
      <c r="I91" s="12">
        <v>149.68931528263499</v>
      </c>
      <c r="J91" s="8">
        <v>159.44550754645499</v>
      </c>
      <c r="K91" s="24">
        <v>179.74757444326599</v>
      </c>
      <c r="L91" s="9">
        <v>177.31337415727899</v>
      </c>
      <c r="M91" s="12">
        <v>172.430412727641</v>
      </c>
    </row>
    <row r="92" spans="1:13" x14ac:dyDescent="0.25">
      <c r="A92" s="8" t="s">
        <v>23</v>
      </c>
      <c r="B92" s="8">
        <v>9</v>
      </c>
      <c r="C92" s="9">
        <v>8</v>
      </c>
      <c r="D92" s="9">
        <v>10</v>
      </c>
      <c r="E92" s="12">
        <v>8</v>
      </c>
      <c r="F92" s="8">
        <v>9</v>
      </c>
      <c r="G92" s="9">
        <v>7</v>
      </c>
      <c r="H92" s="9">
        <v>9</v>
      </c>
      <c r="I92" s="12">
        <v>14</v>
      </c>
      <c r="J92" s="8">
        <v>10</v>
      </c>
      <c r="K92" s="24">
        <v>10</v>
      </c>
      <c r="L92" s="9">
        <v>12</v>
      </c>
      <c r="M92" s="12">
        <v>21</v>
      </c>
    </row>
    <row r="93" spans="1:13" x14ac:dyDescent="0.25">
      <c r="A93" s="8"/>
      <c r="B93" s="8"/>
      <c r="C93" s="9"/>
      <c r="D93" s="9"/>
      <c r="E93" s="12"/>
      <c r="F93" s="8"/>
      <c r="G93" s="9"/>
      <c r="H93" s="9"/>
      <c r="I93" s="12"/>
      <c r="J93" s="8"/>
      <c r="K93" s="24"/>
      <c r="L93" s="9"/>
      <c r="M93" s="12"/>
    </row>
    <row r="94" spans="1:13" ht="15" thickBot="1" x14ac:dyDescent="0.3">
      <c r="A94" s="15"/>
      <c r="B94" s="15"/>
      <c r="C94" s="20"/>
      <c r="D94" s="20"/>
      <c r="E94" s="18"/>
      <c r="F94" s="15"/>
      <c r="G94" s="20"/>
      <c r="H94" s="20"/>
      <c r="I94" s="18"/>
      <c r="J94" s="15"/>
      <c r="K94" s="23"/>
      <c r="L94" s="20"/>
      <c r="M94" s="18"/>
    </row>
    <row r="95" spans="1:13" ht="72" x14ac:dyDescent="0.25">
      <c r="A95" s="7" t="s">
        <v>25</v>
      </c>
      <c r="B95" s="34" t="s">
        <v>30</v>
      </c>
      <c r="C95" s="35"/>
      <c r="D95" s="35"/>
      <c r="E95" s="36"/>
      <c r="F95" s="34" t="s">
        <v>58</v>
      </c>
      <c r="G95" s="35"/>
      <c r="H95" s="35"/>
      <c r="I95" s="36"/>
      <c r="J95" s="34" t="s">
        <v>31</v>
      </c>
      <c r="K95" s="35"/>
      <c r="L95" s="35"/>
      <c r="M95" s="36"/>
    </row>
    <row r="96" spans="1:13" x14ac:dyDescent="0.25">
      <c r="A96" s="8" t="s">
        <v>21</v>
      </c>
      <c r="B96" s="8">
        <v>158.59336179042299</v>
      </c>
      <c r="C96" s="9">
        <v>155.97923756351099</v>
      </c>
      <c r="D96" s="9">
        <v>143.602458811715</v>
      </c>
      <c r="E96" s="12">
        <v>199.91946414449399</v>
      </c>
      <c r="F96" s="8">
        <v>158.59336179042299</v>
      </c>
      <c r="G96" s="9">
        <v>148.619996070431</v>
      </c>
      <c r="H96" s="9">
        <v>143.602458811715</v>
      </c>
      <c r="I96" s="12">
        <v>145.418048725738</v>
      </c>
      <c r="J96" s="8">
        <v>161.92204293341101</v>
      </c>
      <c r="K96" s="24">
        <v>175.54858959951099</v>
      </c>
      <c r="L96" s="9">
        <v>173.73491167031801</v>
      </c>
      <c r="M96" s="12">
        <v>157.31396378233899</v>
      </c>
    </row>
    <row r="97" spans="1:21" x14ac:dyDescent="0.25">
      <c r="A97" s="8" t="s">
        <v>23</v>
      </c>
      <c r="B97" s="8">
        <v>13</v>
      </c>
      <c r="C97" s="9">
        <v>13</v>
      </c>
      <c r="D97" s="9">
        <v>8</v>
      </c>
      <c r="E97" s="12">
        <v>23</v>
      </c>
      <c r="F97" s="8">
        <v>13</v>
      </c>
      <c r="G97" s="9">
        <v>9</v>
      </c>
      <c r="H97" s="9">
        <v>8</v>
      </c>
      <c r="I97" s="12">
        <v>5</v>
      </c>
      <c r="J97" s="8">
        <v>12</v>
      </c>
      <c r="K97" s="24">
        <v>17</v>
      </c>
      <c r="L97" s="9">
        <v>11</v>
      </c>
      <c r="M97" s="12">
        <v>11</v>
      </c>
    </row>
    <row r="98" spans="1:21" x14ac:dyDescent="0.25">
      <c r="A98" s="8"/>
      <c r="B98" s="8"/>
      <c r="C98" s="9"/>
      <c r="D98" s="9"/>
      <c r="E98" s="12"/>
      <c r="F98" s="8"/>
      <c r="G98" s="9"/>
      <c r="H98" s="9"/>
      <c r="I98" s="12"/>
      <c r="J98" s="8"/>
      <c r="K98" s="24"/>
      <c r="L98" s="9"/>
      <c r="M98" s="12"/>
    </row>
    <row r="99" spans="1:21" ht="15" thickBot="1" x14ac:dyDescent="0.3">
      <c r="A99" s="15"/>
      <c r="B99" s="15"/>
      <c r="C99" s="20"/>
      <c r="D99" s="20"/>
      <c r="E99" s="18"/>
      <c r="F99" s="15"/>
      <c r="G99" s="20"/>
      <c r="H99" s="20"/>
      <c r="I99" s="18"/>
      <c r="J99" s="15"/>
      <c r="K99" s="23"/>
      <c r="L99" s="20"/>
      <c r="M99" s="18"/>
    </row>
    <row r="100" spans="1:21" ht="72" x14ac:dyDescent="0.25">
      <c r="A100" s="7" t="s">
        <v>25</v>
      </c>
      <c r="B100" s="34" t="s">
        <v>34</v>
      </c>
      <c r="C100" s="35"/>
      <c r="D100" s="35"/>
      <c r="E100" s="36"/>
      <c r="F100" s="34" t="s">
        <v>33</v>
      </c>
      <c r="G100" s="35"/>
      <c r="H100" s="35"/>
      <c r="I100" s="36"/>
      <c r="J100" s="34" t="s">
        <v>32</v>
      </c>
      <c r="K100" s="35"/>
      <c r="L100" s="35"/>
      <c r="M100" s="36"/>
    </row>
    <row r="101" spans="1:21" x14ac:dyDescent="0.25">
      <c r="A101" s="8" t="s">
        <v>21</v>
      </c>
      <c r="B101" s="8">
        <v>112.970359186547</v>
      </c>
      <c r="C101" s="9">
        <v>148.80130429906799</v>
      </c>
      <c r="D101" s="9">
        <v>179.30391521100401</v>
      </c>
      <c r="E101" s="12">
        <v>107.18394623219</v>
      </c>
      <c r="F101" s="8">
        <v>140.55821948593299</v>
      </c>
      <c r="G101" s="9">
        <v>148.527617978308</v>
      </c>
      <c r="H101" s="9">
        <v>196.053708002017</v>
      </c>
      <c r="I101" s="12">
        <v>145.760408801094</v>
      </c>
      <c r="J101" s="8">
        <v>172.44794758740301</v>
      </c>
      <c r="K101" s="24">
        <v>171.85300007082901</v>
      </c>
      <c r="L101" s="9">
        <v>179.072997520196</v>
      </c>
      <c r="M101" s="12">
        <v>176.83276330204899</v>
      </c>
    </row>
    <row r="102" spans="1:21" x14ac:dyDescent="0.25">
      <c r="A102" s="8" t="s">
        <v>23</v>
      </c>
      <c r="B102" s="8">
        <v>9</v>
      </c>
      <c r="C102" s="9">
        <v>14</v>
      </c>
      <c r="D102" s="9">
        <v>13</v>
      </c>
      <c r="E102" s="12">
        <v>4</v>
      </c>
      <c r="F102" s="8">
        <v>10</v>
      </c>
      <c r="G102" s="9">
        <v>7</v>
      </c>
      <c r="H102" s="9">
        <v>15</v>
      </c>
      <c r="I102" s="12">
        <v>7</v>
      </c>
      <c r="J102" s="8">
        <v>17</v>
      </c>
      <c r="K102" s="24">
        <v>14</v>
      </c>
      <c r="L102" s="9">
        <v>11</v>
      </c>
      <c r="M102" s="12">
        <v>18</v>
      </c>
    </row>
    <row r="103" spans="1:21" x14ac:dyDescent="0.25">
      <c r="A103" s="8"/>
      <c r="B103" s="8"/>
      <c r="C103" s="9"/>
      <c r="D103" s="9"/>
      <c r="E103" s="12"/>
      <c r="F103" s="8"/>
      <c r="G103" s="9"/>
      <c r="H103" s="9"/>
      <c r="I103" s="12"/>
      <c r="J103" s="8"/>
      <c r="K103" s="24"/>
      <c r="L103" s="9"/>
      <c r="M103" s="12"/>
    </row>
    <row r="104" spans="1:21" ht="15" thickBot="1" x14ac:dyDescent="0.3">
      <c r="A104" s="15"/>
      <c r="B104" s="15"/>
      <c r="C104" s="20"/>
      <c r="D104" s="20"/>
      <c r="E104" s="18"/>
      <c r="F104" s="15"/>
      <c r="G104" s="20"/>
      <c r="H104" s="20"/>
      <c r="I104" s="18"/>
      <c r="J104" s="15"/>
      <c r="K104" s="23"/>
      <c r="L104" s="20"/>
      <c r="M104" s="18"/>
    </row>
    <row r="105" spans="1:21" ht="72" x14ac:dyDescent="0.25">
      <c r="A105" s="7" t="s">
        <v>25</v>
      </c>
      <c r="B105" s="34" t="s">
        <v>35</v>
      </c>
      <c r="C105" s="35"/>
      <c r="D105" s="35"/>
      <c r="E105" s="36"/>
      <c r="F105" s="34" t="s">
        <v>24</v>
      </c>
      <c r="G105" s="35"/>
      <c r="H105" s="35"/>
      <c r="I105" s="36"/>
      <c r="J105" s="34" t="s">
        <v>28</v>
      </c>
      <c r="K105" s="35"/>
      <c r="L105" s="35"/>
      <c r="M105" s="36"/>
    </row>
    <row r="106" spans="1:21" x14ac:dyDescent="0.25">
      <c r="A106" s="8" t="s">
        <v>21</v>
      </c>
    </row>
    <row r="107" spans="1:21" x14ac:dyDescent="0.25">
      <c r="A107" s="8" t="s">
        <v>23</v>
      </c>
      <c r="B107" s="8">
        <v>8</v>
      </c>
      <c r="C107" s="9">
        <v>6</v>
      </c>
      <c r="D107" s="9">
        <v>5</v>
      </c>
      <c r="E107" s="12">
        <v>29</v>
      </c>
      <c r="F107" s="8">
        <v>14</v>
      </c>
      <c r="G107" s="9">
        <v>7</v>
      </c>
      <c r="H107" s="9">
        <v>11</v>
      </c>
      <c r="I107" s="12">
        <v>10</v>
      </c>
      <c r="J107" s="8">
        <v>17</v>
      </c>
      <c r="K107" s="24">
        <v>13</v>
      </c>
      <c r="L107" s="9">
        <v>18</v>
      </c>
      <c r="M107" s="12">
        <v>18</v>
      </c>
    </row>
    <row r="108" spans="1:21" x14ac:dyDescent="0.25">
      <c r="A108" s="8"/>
      <c r="B108" s="8"/>
      <c r="C108" s="9"/>
      <c r="D108" s="9"/>
      <c r="E108" s="12"/>
      <c r="F108" s="8"/>
      <c r="G108" s="9"/>
      <c r="H108" s="9"/>
      <c r="I108" s="12"/>
      <c r="J108" s="8"/>
      <c r="K108" s="24"/>
      <c r="L108" s="9"/>
      <c r="M108" s="12"/>
    </row>
    <row r="109" spans="1:21" ht="15" thickBot="1" x14ac:dyDescent="0.3">
      <c r="A109" s="8"/>
      <c r="B109" s="8"/>
      <c r="C109" s="9"/>
      <c r="D109" s="9"/>
      <c r="E109" s="12"/>
      <c r="F109" s="8"/>
      <c r="G109" s="9"/>
      <c r="H109" s="9"/>
      <c r="I109" s="12"/>
      <c r="J109" s="8"/>
      <c r="K109" s="24"/>
      <c r="L109" s="9"/>
      <c r="M109" s="12"/>
    </row>
    <row r="110" spans="1:21" ht="41.4" x14ac:dyDescent="0.25">
      <c r="A110" s="5" t="s">
        <v>61</v>
      </c>
      <c r="B110" s="35" t="s">
        <v>56</v>
      </c>
      <c r="C110" s="35"/>
      <c r="D110" s="35"/>
      <c r="E110" s="35"/>
      <c r="F110" s="34" t="s">
        <v>57</v>
      </c>
      <c r="G110" s="35"/>
      <c r="H110" s="35"/>
      <c r="I110" s="36"/>
      <c r="J110" s="34" t="s">
        <v>59</v>
      </c>
      <c r="K110" s="35"/>
      <c r="L110" s="35"/>
      <c r="M110" s="36"/>
      <c r="N110" s="34" t="s">
        <v>60</v>
      </c>
      <c r="O110" s="35"/>
      <c r="P110" s="35"/>
      <c r="Q110" s="36"/>
      <c r="R110" s="2"/>
      <c r="S110" s="2"/>
      <c r="T110" s="2"/>
      <c r="U110" s="3"/>
    </row>
    <row r="111" spans="1:21" x14ac:dyDescent="0.25">
      <c r="A111" s="8" t="s">
        <v>21</v>
      </c>
      <c r="B111" s="9">
        <v>135.831896480339</v>
      </c>
      <c r="C111" s="9">
        <v>135.308821970472</v>
      </c>
      <c r="D111" s="9">
        <v>141.08890821084299</v>
      </c>
      <c r="E111" s="9">
        <v>133.98207901931301</v>
      </c>
      <c r="F111" s="8">
        <v>178.156045247463</v>
      </c>
      <c r="G111" s="9">
        <v>184.81164126857999</v>
      </c>
      <c r="H111" s="9">
        <v>156.66793222715501</v>
      </c>
      <c r="I111" s="12">
        <v>144.02475572991401</v>
      </c>
      <c r="J111" s="8">
        <v>159.427941132977</v>
      </c>
      <c r="K111" s="9">
        <v>147.17570706783499</v>
      </c>
      <c r="L111" s="9">
        <v>139.844740265387</v>
      </c>
      <c r="M111" s="12">
        <v>143.70054664281099</v>
      </c>
      <c r="N111" s="8">
        <v>159.35712394070001</v>
      </c>
      <c r="O111" s="9">
        <v>188.81508855623699</v>
      </c>
      <c r="P111" s="9">
        <v>139.89775843198001</v>
      </c>
      <c r="Q111" s="12">
        <v>114.325699232248</v>
      </c>
      <c r="R111" s="9">
        <v>140.147430952039</v>
      </c>
      <c r="S111" s="9">
        <v>172.050426265628</v>
      </c>
      <c r="T111" s="9">
        <v>172.640180153763</v>
      </c>
      <c r="U111" s="12">
        <v>141.160828024636</v>
      </c>
    </row>
    <row r="112" spans="1:21" ht="15" thickBot="1" x14ac:dyDescent="0.3">
      <c r="A112" s="15" t="s">
        <v>23</v>
      </c>
      <c r="B112" s="20">
        <v>3</v>
      </c>
      <c r="C112" s="20">
        <v>3</v>
      </c>
      <c r="D112" s="20">
        <v>5</v>
      </c>
      <c r="E112" s="20">
        <v>4</v>
      </c>
      <c r="F112" s="15">
        <v>4</v>
      </c>
      <c r="G112" s="20">
        <v>4</v>
      </c>
      <c r="H112" s="20">
        <v>4</v>
      </c>
      <c r="I112" s="18">
        <v>4</v>
      </c>
      <c r="J112" s="15">
        <v>4</v>
      </c>
      <c r="K112" s="20">
        <v>4</v>
      </c>
      <c r="L112" s="20">
        <v>4</v>
      </c>
      <c r="M112" s="18">
        <v>4</v>
      </c>
      <c r="N112" s="15">
        <v>4</v>
      </c>
      <c r="O112" s="20">
        <v>5</v>
      </c>
      <c r="P112" s="20">
        <v>4</v>
      </c>
      <c r="Q112" s="18">
        <v>2</v>
      </c>
      <c r="R112" s="20">
        <v>4</v>
      </c>
      <c r="S112" s="20">
        <v>4</v>
      </c>
      <c r="T112" s="20">
        <v>5</v>
      </c>
      <c r="U112" s="18">
        <v>3</v>
      </c>
    </row>
    <row r="113" spans="1:21" ht="57.6" x14ac:dyDescent="0.25">
      <c r="A113" s="25" t="s">
        <v>62</v>
      </c>
      <c r="B113" s="35" t="s">
        <v>418</v>
      </c>
      <c r="C113" s="35"/>
      <c r="D113" s="35"/>
      <c r="E113" s="35"/>
      <c r="F113" s="35"/>
      <c r="G113" s="36"/>
      <c r="H113" s="35" t="s">
        <v>67</v>
      </c>
      <c r="I113" s="35"/>
      <c r="J113" s="35"/>
      <c r="K113" s="35"/>
      <c r="L113" s="35"/>
      <c r="M113" s="36"/>
      <c r="N113" s="35" t="s">
        <v>66</v>
      </c>
      <c r="O113" s="35"/>
      <c r="P113" s="35"/>
      <c r="Q113" s="35"/>
      <c r="R113" s="35"/>
      <c r="S113" s="36"/>
      <c r="T113" s="9"/>
      <c r="U113" s="9"/>
    </row>
    <row r="114" spans="1:21" ht="28.8" x14ac:dyDescent="0.25">
      <c r="A114" s="8" t="s">
        <v>2</v>
      </c>
      <c r="B114" s="9" t="s">
        <v>3</v>
      </c>
      <c r="C114" s="9" t="s">
        <v>4</v>
      </c>
      <c r="D114" s="9" t="s">
        <v>5</v>
      </c>
      <c r="E114" s="10" t="s">
        <v>6</v>
      </c>
      <c r="F114" s="11" t="s">
        <v>7</v>
      </c>
      <c r="G114" s="11" t="s">
        <v>75</v>
      </c>
      <c r="H114" s="9" t="s">
        <v>3</v>
      </c>
      <c r="I114" s="9" t="s">
        <v>4</v>
      </c>
      <c r="J114" s="9" t="s">
        <v>5</v>
      </c>
      <c r="K114" s="10" t="s">
        <v>6</v>
      </c>
      <c r="L114" s="11" t="s">
        <v>7</v>
      </c>
      <c r="M114" s="11" t="s">
        <v>70</v>
      </c>
      <c r="N114" s="9" t="s">
        <v>3</v>
      </c>
      <c r="O114" s="9" t="s">
        <v>4</v>
      </c>
      <c r="P114" s="9" t="s">
        <v>5</v>
      </c>
      <c r="Q114" s="10" t="s">
        <v>6</v>
      </c>
      <c r="R114" s="11" t="s">
        <v>7</v>
      </c>
      <c r="S114" s="11" t="s">
        <v>65</v>
      </c>
    </row>
    <row r="115" spans="1:21" x14ac:dyDescent="0.25">
      <c r="A115" s="8" t="s">
        <v>1</v>
      </c>
      <c r="B115" s="9">
        <v>1563936</v>
      </c>
      <c r="C115" s="9">
        <v>3146296</v>
      </c>
      <c r="D115" s="9">
        <v>4728656</v>
      </c>
      <c r="E115" s="9">
        <v>6311016</v>
      </c>
      <c r="F115" s="9"/>
      <c r="G115" s="12">
        <v>7869032</v>
      </c>
      <c r="H115" s="9">
        <v>1544640</v>
      </c>
      <c r="I115" s="9">
        <v>3089280</v>
      </c>
      <c r="J115" s="9">
        <v>4633920</v>
      </c>
      <c r="K115" s="9">
        <v>6178560</v>
      </c>
      <c r="L115" s="9">
        <v>7723200</v>
      </c>
      <c r="M115" s="12"/>
      <c r="N115" s="9">
        <v>1494720</v>
      </c>
      <c r="O115" s="9">
        <v>2989440</v>
      </c>
      <c r="P115" s="9">
        <v>4484160</v>
      </c>
      <c r="Q115" s="9">
        <v>5978880</v>
      </c>
      <c r="R115" s="9">
        <v>7473600</v>
      </c>
      <c r="S115" s="12"/>
    </row>
    <row r="116" spans="1:21" x14ac:dyDescent="0.25">
      <c r="A116" s="8" t="s">
        <v>8</v>
      </c>
      <c r="B116" s="9">
        <v>8544</v>
      </c>
      <c r="C116" s="9">
        <v>17124</v>
      </c>
      <c r="D116" s="9">
        <v>25704</v>
      </c>
      <c r="E116" s="9">
        <v>34284</v>
      </c>
      <c r="F116" s="9"/>
      <c r="G116" s="12">
        <v>42732</v>
      </c>
      <c r="H116" s="1">
        <v>15840</v>
      </c>
      <c r="I116" s="9">
        <v>31680</v>
      </c>
      <c r="J116" s="9">
        <v>47520</v>
      </c>
      <c r="K116" s="9">
        <v>63360</v>
      </c>
      <c r="L116" s="9">
        <v>79200</v>
      </c>
      <c r="M116" s="12"/>
      <c r="N116" s="9">
        <v>22680</v>
      </c>
      <c r="O116" s="9">
        <v>45360</v>
      </c>
      <c r="P116" s="9">
        <v>68040</v>
      </c>
      <c r="Q116" s="9">
        <v>90720</v>
      </c>
      <c r="R116" s="9">
        <v>113400</v>
      </c>
      <c r="S116" s="12"/>
    </row>
    <row r="117" spans="1:21" ht="28.8" x14ac:dyDescent="0.25">
      <c r="A117" s="8" t="s">
        <v>12</v>
      </c>
      <c r="B117" s="1">
        <v>70658.879999997196</v>
      </c>
      <c r="C117" s="1">
        <v>141615.47999999099</v>
      </c>
      <c r="D117" s="1">
        <v>212572.07999998401</v>
      </c>
      <c r="E117" s="1">
        <v>283528.679999977</v>
      </c>
      <c r="F117" s="1"/>
      <c r="G117" s="12">
        <v>353393.63999997103</v>
      </c>
      <c r="H117" s="9">
        <v>130996.799999995</v>
      </c>
      <c r="I117" s="13">
        <v>261993.59999998301</v>
      </c>
      <c r="J117" s="14" t="s">
        <v>69</v>
      </c>
      <c r="K117" s="9">
        <v>523987.19999995898</v>
      </c>
      <c r="L117" s="9">
        <v>654983.99999994598</v>
      </c>
      <c r="M117" s="12"/>
      <c r="N117" s="1">
        <v>187563.599999989</v>
      </c>
      <c r="O117" s="13">
        <v>375127.19999997102</v>
      </c>
      <c r="P117" s="14" t="s">
        <v>64</v>
      </c>
      <c r="Q117" s="9">
        <v>750254.40000011295</v>
      </c>
      <c r="R117" s="9">
        <v>937818.00000024203</v>
      </c>
      <c r="S117" s="12"/>
    </row>
    <row r="118" spans="1:21" x14ac:dyDescent="0.25">
      <c r="A118" s="8" t="s">
        <v>9</v>
      </c>
      <c r="B118" s="9">
        <v>9.5708159999997804</v>
      </c>
      <c r="C118" s="9">
        <v>19.112615999997001</v>
      </c>
      <c r="D118" s="9">
        <v>28.6544159999942</v>
      </c>
      <c r="E118" s="9">
        <v>38.196215999991402</v>
      </c>
      <c r="F118" s="9"/>
      <c r="G118" s="12">
        <v>47.628647999988601</v>
      </c>
      <c r="H118" s="9">
        <v>9.9100799999996791</v>
      </c>
      <c r="I118" s="9">
        <v>19.8201599999968</v>
      </c>
      <c r="J118" s="9">
        <v>29.730239999993898</v>
      </c>
      <c r="K118" s="9">
        <v>39.640319999991</v>
      </c>
      <c r="L118" s="9">
        <v>49.550399999988102</v>
      </c>
      <c r="M118" s="12"/>
      <c r="N118" s="9">
        <v>10.043999999999601</v>
      </c>
      <c r="O118" s="9">
        <v>20.0879999999967</v>
      </c>
      <c r="P118" s="9">
        <v>30.131999999993798</v>
      </c>
      <c r="Q118" s="9">
        <v>40.1759999999908</v>
      </c>
      <c r="R118" s="9">
        <v>50.219999999987898</v>
      </c>
      <c r="S118" s="12"/>
    </row>
    <row r="119" spans="1:21" x14ac:dyDescent="0.25">
      <c r="A119" s="8" t="s">
        <v>10</v>
      </c>
      <c r="B119" s="9">
        <v>4288</v>
      </c>
      <c r="C119" s="9">
        <v>8563</v>
      </c>
      <c r="D119" s="9">
        <v>12838</v>
      </c>
      <c r="E119" s="9">
        <v>17113</v>
      </c>
      <c r="F119" s="9"/>
      <c r="G119" s="12">
        <v>21339</v>
      </c>
      <c r="H119" s="9">
        <v>4440</v>
      </c>
      <c r="I119" s="9">
        <v>8880</v>
      </c>
      <c r="J119" s="9">
        <v>13320</v>
      </c>
      <c r="K119" s="9">
        <v>17760</v>
      </c>
      <c r="L119" s="9">
        <v>22200</v>
      </c>
      <c r="M119" s="12"/>
      <c r="N119" s="9">
        <v>10.043999999999601</v>
      </c>
      <c r="O119" s="9">
        <v>9000</v>
      </c>
      <c r="P119" s="9">
        <v>13500</v>
      </c>
      <c r="Q119" s="9">
        <v>18000</v>
      </c>
      <c r="R119" s="9">
        <v>22500</v>
      </c>
      <c r="S119" s="12"/>
    </row>
    <row r="120" spans="1:21" ht="28.8" x14ac:dyDescent="0.25">
      <c r="A120" s="8" t="s">
        <v>11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12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12"/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2"/>
    </row>
    <row r="121" spans="1:21" ht="29.4" thickBot="1" x14ac:dyDescent="0.3">
      <c r="A121" s="15" t="s">
        <v>13</v>
      </c>
      <c r="B121" s="16" t="s">
        <v>71</v>
      </c>
      <c r="C121" s="16" t="s">
        <v>72</v>
      </c>
      <c r="D121" s="16" t="s">
        <v>73</v>
      </c>
      <c r="E121" s="16" t="s">
        <v>74</v>
      </c>
      <c r="F121" s="16"/>
      <c r="G121" s="18">
        <v>715.46164298786698</v>
      </c>
      <c r="H121" s="16" t="s">
        <v>68</v>
      </c>
      <c r="I121" s="17">
        <v>892.41547364983796</v>
      </c>
      <c r="J121" s="17">
        <v>833.91988159483606</v>
      </c>
      <c r="K121" s="17">
        <v>775.424289539857</v>
      </c>
      <c r="L121" s="17">
        <v>716.92869748488204</v>
      </c>
      <c r="M121" s="18"/>
      <c r="N121" s="16" t="s">
        <v>63</v>
      </c>
      <c r="O121" s="17">
        <v>893.43768132263494</v>
      </c>
      <c r="P121" s="17">
        <v>835.43781462403103</v>
      </c>
      <c r="Q121" s="17">
        <v>777.43794792544895</v>
      </c>
      <c r="R121" s="17">
        <v>719.43808122687403</v>
      </c>
      <c r="S121" s="18"/>
    </row>
    <row r="132" spans="1:5" x14ac:dyDescent="0.25">
      <c r="A132" s="26" t="s">
        <v>37</v>
      </c>
      <c r="B132" s="26">
        <v>100</v>
      </c>
      <c r="C132" s="26">
        <v>150</v>
      </c>
      <c r="D132" s="26">
        <v>200</v>
      </c>
      <c r="E132" s="26">
        <v>250</v>
      </c>
    </row>
    <row r="133" spans="1:5" x14ac:dyDescent="0.25">
      <c r="A133" s="26" t="s">
        <v>38</v>
      </c>
      <c r="B133" s="26">
        <v>559.98919999999998</v>
      </c>
      <c r="C133" s="26">
        <v>610.54179999999997</v>
      </c>
      <c r="D133" s="26">
        <v>590.14890000000003</v>
      </c>
      <c r="E133" s="26">
        <v>602.39570000000003</v>
      </c>
    </row>
    <row r="134" spans="1:5" x14ac:dyDescent="0.25">
      <c r="A134" s="26" t="s">
        <v>39</v>
      </c>
      <c r="B134" s="26">
        <v>561.20000000000005</v>
      </c>
      <c r="C134" s="26">
        <v>583.44190000000003</v>
      </c>
      <c r="D134" s="26">
        <v>480.0419</v>
      </c>
      <c r="E134" s="26">
        <v>565.60599999999999</v>
      </c>
    </row>
    <row r="135" spans="1:5" x14ac:dyDescent="0.25">
      <c r="A135" s="26" t="s">
        <v>40</v>
      </c>
      <c r="B135" s="26">
        <v>528.71299999999997</v>
      </c>
      <c r="C135" s="26">
        <v>563.22109999999998</v>
      </c>
      <c r="D135" s="26">
        <v>510.45</v>
      </c>
      <c r="E135" s="26">
        <v>529.82650000000001</v>
      </c>
    </row>
  </sheetData>
  <mergeCells count="38">
    <mergeCell ref="J46:M46"/>
    <mergeCell ref="A1:K1"/>
    <mergeCell ref="I2:N2"/>
    <mergeCell ref="P2:U2"/>
    <mergeCell ref="B2:G2"/>
    <mergeCell ref="B80:E80"/>
    <mergeCell ref="F80:I80"/>
    <mergeCell ref="J80:M80"/>
    <mergeCell ref="B53:G53"/>
    <mergeCell ref="I53:N53"/>
    <mergeCell ref="B62:G62"/>
    <mergeCell ref="I62:N62"/>
    <mergeCell ref="P62:U62"/>
    <mergeCell ref="P53:U53"/>
    <mergeCell ref="B71:G71"/>
    <mergeCell ref="B46:E46"/>
    <mergeCell ref="F46:I46"/>
    <mergeCell ref="H113:M113"/>
    <mergeCell ref="N113:S113"/>
    <mergeCell ref="I71:N71"/>
    <mergeCell ref="P71:U71"/>
    <mergeCell ref="B95:E95"/>
    <mergeCell ref="F95:I95"/>
    <mergeCell ref="J95:M95"/>
    <mergeCell ref="B100:E100"/>
    <mergeCell ref="F100:I100"/>
    <mergeCell ref="J100:M100"/>
    <mergeCell ref="N110:Q110"/>
    <mergeCell ref="B113:G113"/>
    <mergeCell ref="B110:E110"/>
    <mergeCell ref="F110:I110"/>
    <mergeCell ref="F90:I90"/>
    <mergeCell ref="J90:M90"/>
    <mergeCell ref="B90:E90"/>
    <mergeCell ref="B105:E105"/>
    <mergeCell ref="F105:I105"/>
    <mergeCell ref="J105:M105"/>
    <mergeCell ref="J110:M1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6" workbookViewId="0">
      <selection activeCell="J36" sqref="J36:N36"/>
    </sheetView>
  </sheetViews>
  <sheetFormatPr defaultRowHeight="14.4" x14ac:dyDescent="0.25"/>
  <cols>
    <col min="1" max="2" width="8.88671875" style="51"/>
    <col min="3" max="3" width="10.5546875" style="51" bestFit="1" customWidth="1"/>
    <col min="4" max="4" width="8.88671875" style="51"/>
    <col min="5" max="5" width="8.88671875" style="51" customWidth="1"/>
    <col min="6" max="9" width="8.88671875" style="51"/>
    <col min="10" max="10" width="10.5546875" style="51" bestFit="1" customWidth="1"/>
    <col min="11" max="14" width="11.6640625" style="51" bestFit="1" customWidth="1"/>
    <col min="15" max="16384" width="8.88671875" style="51"/>
  </cols>
  <sheetData>
    <row r="1" spans="1:18" x14ac:dyDescent="0.25">
      <c r="A1" s="63" t="s">
        <v>398</v>
      </c>
      <c r="B1" s="63"/>
      <c r="C1" s="63"/>
      <c r="D1" s="63"/>
      <c r="E1" s="63"/>
      <c r="F1" s="63"/>
      <c r="H1" s="63" t="s">
        <v>399</v>
      </c>
      <c r="I1" s="63"/>
      <c r="J1" s="63"/>
      <c r="K1" s="63"/>
      <c r="L1" s="63"/>
      <c r="N1" s="63" t="s">
        <v>400</v>
      </c>
      <c r="O1" s="63"/>
      <c r="P1" s="63"/>
      <c r="Q1" s="63"/>
      <c r="R1" s="63"/>
    </row>
    <row r="2" spans="1:18" x14ac:dyDescent="0.25">
      <c r="A2" s="63" t="s">
        <v>397</v>
      </c>
      <c r="B2" s="63"/>
      <c r="C2" s="63"/>
      <c r="D2" s="63"/>
      <c r="E2" s="63"/>
      <c r="F2" s="63"/>
      <c r="G2" s="63"/>
    </row>
    <row r="3" spans="1:18" x14ac:dyDescent="0.25">
      <c r="A3" s="51" t="s">
        <v>382</v>
      </c>
      <c r="B3" s="52">
        <v>158.18309150132399</v>
      </c>
      <c r="C3" s="52">
        <v>179.918855775862</v>
      </c>
      <c r="D3" s="52">
        <v>215.037615682547</v>
      </c>
      <c r="E3" s="52">
        <v>114.57381763398</v>
      </c>
      <c r="F3" s="51">
        <f>SUM(B3:E3)</f>
        <v>667.71338059371294</v>
      </c>
      <c r="H3" s="8">
        <v>137.34595214105801</v>
      </c>
      <c r="I3" s="9">
        <v>155.59964155692899</v>
      </c>
      <c r="J3" s="9">
        <v>163.72514855921801</v>
      </c>
      <c r="K3" s="12">
        <v>141.11301256824899</v>
      </c>
      <c r="L3" s="51">
        <f>SUM(H3:K3)</f>
        <v>597.78375482545403</v>
      </c>
      <c r="N3" s="9">
        <v>135.831896480339</v>
      </c>
      <c r="O3" s="9">
        <v>135.308821970472</v>
      </c>
      <c r="P3" s="9">
        <v>141.08890821084299</v>
      </c>
      <c r="Q3" s="9">
        <v>133.98207901931301</v>
      </c>
      <c r="R3" s="51">
        <f>SUM(N3:Q3)</f>
        <v>546.21170568096704</v>
      </c>
    </row>
    <row r="4" spans="1:18" x14ac:dyDescent="0.25">
      <c r="A4" s="51" t="s">
        <v>383</v>
      </c>
      <c r="B4" s="59">
        <v>146.52735915013</v>
      </c>
      <c r="C4" s="59">
        <v>188.61443841307201</v>
      </c>
      <c r="D4" s="59">
        <v>201.093536034099</v>
      </c>
      <c r="E4" s="59">
        <v>138.81859118727999</v>
      </c>
      <c r="F4" s="58">
        <f>SUM(B4:E4)</f>
        <v>675.05392478458089</v>
      </c>
      <c r="G4" s="53"/>
      <c r="H4" s="8">
        <v>172.45916853698799</v>
      </c>
      <c r="I4" s="9">
        <v>133.806312687435</v>
      </c>
      <c r="J4" s="9">
        <v>163.13833569304899</v>
      </c>
      <c r="K4" s="12">
        <v>140.739418945267</v>
      </c>
      <c r="L4" s="51">
        <f>SUM(H4:K4)</f>
        <v>610.14323586273895</v>
      </c>
    </row>
    <row r="5" spans="1:18" x14ac:dyDescent="0.25">
      <c r="A5" s="51" t="s">
        <v>384</v>
      </c>
      <c r="B5" s="1">
        <v>179.44198090719399</v>
      </c>
      <c r="C5" s="54">
        <v>209.130502830864</v>
      </c>
      <c r="D5" s="54">
        <v>206.68301511740501</v>
      </c>
      <c r="E5" s="55">
        <v>179.408582839084</v>
      </c>
      <c r="F5" s="53">
        <f>SUM(B5:E5)</f>
        <v>774.66408169454701</v>
      </c>
      <c r="G5" s="53"/>
      <c r="H5" s="9">
        <v>170.07145540227</v>
      </c>
      <c r="I5" s="9">
        <v>169.48360082188501</v>
      </c>
      <c r="J5" s="9">
        <v>177.70587188627499</v>
      </c>
      <c r="K5" s="12">
        <v>177.23647913572501</v>
      </c>
      <c r="L5" s="51">
        <f>SUM(H5:K5)</f>
        <v>694.49740724615503</v>
      </c>
    </row>
    <row r="6" spans="1:18" x14ac:dyDescent="0.25">
      <c r="A6" s="51" t="s">
        <v>385</v>
      </c>
      <c r="B6" s="53"/>
      <c r="C6" s="53"/>
      <c r="D6" s="53"/>
      <c r="E6" s="53"/>
      <c r="F6" s="53"/>
      <c r="G6" s="53"/>
      <c r="H6" s="8">
        <v>155.98884201593199</v>
      </c>
      <c r="I6" s="9">
        <v>171.35362898384699</v>
      </c>
      <c r="J6" s="9">
        <v>145.431010329093</v>
      </c>
      <c r="K6" s="12">
        <v>134.06563071581499</v>
      </c>
      <c r="L6" s="51">
        <f>SUM(H6:K6)</f>
        <v>606.839112044687</v>
      </c>
      <c r="N6" s="8">
        <v>178.156045247463</v>
      </c>
      <c r="O6" s="9">
        <v>184.81164126857999</v>
      </c>
      <c r="P6" s="9">
        <v>156.66793222715501</v>
      </c>
      <c r="Q6" s="12">
        <v>144.02475572991401</v>
      </c>
      <c r="R6" s="51">
        <f>SUM(N6:Q6)</f>
        <v>663.66037447311191</v>
      </c>
    </row>
    <row r="7" spans="1:18" x14ac:dyDescent="0.25">
      <c r="A7" s="51" t="s">
        <v>386</v>
      </c>
      <c r="B7" s="1">
        <v>184.791379638732</v>
      </c>
      <c r="C7" s="1">
        <v>236.401203227341</v>
      </c>
      <c r="D7" s="1">
        <v>226.68863960530601</v>
      </c>
      <c r="E7" s="1">
        <v>164.300037260924</v>
      </c>
      <c r="F7" s="53">
        <f>SUM(B7:E7)</f>
        <v>812.18125973230303</v>
      </c>
      <c r="G7" s="53"/>
      <c r="H7" s="8">
        <v>143.68595826060201</v>
      </c>
      <c r="I7" s="9">
        <v>140.011919510783</v>
      </c>
      <c r="J7" s="9">
        <v>134.532801821405</v>
      </c>
      <c r="K7" s="12">
        <v>149.68931528263499</v>
      </c>
      <c r="L7" s="51">
        <f>SUM(H7:K7)</f>
        <v>567.919994875425</v>
      </c>
    </row>
    <row r="8" spans="1:18" x14ac:dyDescent="0.25">
      <c r="A8" s="51" t="s">
        <v>387</v>
      </c>
      <c r="B8" s="1">
        <v>184.791379638732</v>
      </c>
      <c r="C8" s="1">
        <v>262.8881604453</v>
      </c>
      <c r="D8" s="1">
        <v>207.656263641555</v>
      </c>
      <c r="E8" s="60">
        <v>176.002141573389</v>
      </c>
      <c r="F8" s="53">
        <f>SUM(B8:E8)</f>
        <v>831.33794529897591</v>
      </c>
      <c r="G8" s="53"/>
      <c r="H8" s="8">
        <v>159.44550754645499</v>
      </c>
      <c r="I8" s="24">
        <v>179.74757444326599</v>
      </c>
      <c r="J8" s="9">
        <v>177.31337415727899</v>
      </c>
      <c r="K8" s="12">
        <v>172.430412727641</v>
      </c>
      <c r="L8" s="51">
        <f>SUM(H8:K8)</f>
        <v>688.93686887464105</v>
      </c>
    </row>
    <row r="9" spans="1:18" x14ac:dyDescent="0.25">
      <c r="A9" s="51" t="s">
        <v>388</v>
      </c>
      <c r="B9" s="1">
        <v>252.699907603686</v>
      </c>
      <c r="C9" s="1">
        <v>201.06251331161701</v>
      </c>
      <c r="D9" s="1">
        <v>237.19483602830999</v>
      </c>
      <c r="E9" s="1">
        <v>254.021192253842</v>
      </c>
      <c r="F9" s="54">
        <f>SUM(B9:E9)</f>
        <v>944.97844919745489</v>
      </c>
      <c r="G9" s="54"/>
      <c r="H9" s="8">
        <v>158.59336179042299</v>
      </c>
      <c r="I9" s="9">
        <v>155.97923756351099</v>
      </c>
      <c r="J9" s="9">
        <v>143.602458811715</v>
      </c>
      <c r="K9" s="12">
        <v>199.91946414449399</v>
      </c>
      <c r="L9" s="51">
        <f>SUM(H9:K9)</f>
        <v>658.09452231014302</v>
      </c>
      <c r="N9" s="8">
        <v>159.427941132977</v>
      </c>
      <c r="O9" s="9">
        <v>147.17570706783499</v>
      </c>
      <c r="P9" s="9">
        <v>139.844740265387</v>
      </c>
      <c r="Q9" s="12">
        <v>143.70054664281099</v>
      </c>
      <c r="R9" s="51">
        <f>SUM(N9:Q9)</f>
        <v>590.14893510901004</v>
      </c>
    </row>
    <row r="10" spans="1:18" x14ac:dyDescent="0.25">
      <c r="A10" s="51" t="s">
        <v>389</v>
      </c>
      <c r="B10" s="54">
        <v>183.76020204061899</v>
      </c>
      <c r="C10" s="54">
        <v>161.33831800708799</v>
      </c>
      <c r="D10" s="54">
        <v>147.235924532399</v>
      </c>
      <c r="E10" s="54">
        <v>265.57822248403801</v>
      </c>
      <c r="F10" s="53">
        <f>SUM(B10:E10)</f>
        <v>757.91266706414399</v>
      </c>
      <c r="G10" s="53"/>
      <c r="H10" s="8">
        <v>158.59336179042299</v>
      </c>
      <c r="I10" s="9">
        <v>148.619996070431</v>
      </c>
      <c r="J10" s="9">
        <v>143.602458811715</v>
      </c>
      <c r="K10" s="12">
        <v>145.418048725738</v>
      </c>
      <c r="L10" s="51">
        <f>SUM(H10:K10)</f>
        <v>596.23386539830699</v>
      </c>
    </row>
    <row r="11" spans="1:18" x14ac:dyDescent="0.25">
      <c r="A11" s="51" t="s">
        <v>390</v>
      </c>
      <c r="B11" s="54">
        <v>224.50064650952399</v>
      </c>
      <c r="C11" s="54">
        <v>184.43977367373901</v>
      </c>
      <c r="D11" s="54">
        <v>173.69142208372401</v>
      </c>
      <c r="E11" s="54">
        <v>263.86745227482601</v>
      </c>
      <c r="F11" s="53">
        <f>SUM(B11:E11)</f>
        <v>846.49929454181301</v>
      </c>
      <c r="G11" s="53"/>
      <c r="H11" s="8">
        <v>161.92204293341101</v>
      </c>
      <c r="I11" s="24">
        <v>175.54858959951099</v>
      </c>
      <c r="J11" s="9">
        <v>173.73491167031801</v>
      </c>
      <c r="K11" s="12">
        <v>157.31396378233899</v>
      </c>
      <c r="L11" s="51">
        <f>SUM(H11:K11)</f>
        <v>668.51950798557891</v>
      </c>
    </row>
    <row r="12" spans="1:18" x14ac:dyDescent="0.25">
      <c r="A12" s="51" t="s">
        <v>391</v>
      </c>
      <c r="B12" s="1">
        <v>244.28189791519901</v>
      </c>
      <c r="C12" s="54">
        <v>183.31237748850899</v>
      </c>
      <c r="D12" s="54">
        <v>115.980578523486</v>
      </c>
      <c r="E12" s="54">
        <v>240.26982306621699</v>
      </c>
      <c r="F12" s="53">
        <f>SUM(B12:E12)</f>
        <v>783.84467699341099</v>
      </c>
      <c r="G12" s="53"/>
      <c r="H12" s="8">
        <v>112.970359186547</v>
      </c>
      <c r="I12" s="9">
        <v>148.80130429906799</v>
      </c>
      <c r="J12" s="9">
        <v>179.30391521100401</v>
      </c>
      <c r="K12" s="12">
        <v>107.18394623219</v>
      </c>
      <c r="L12" s="51">
        <f>SUM(H12:K12)</f>
        <v>548.25952492880901</v>
      </c>
      <c r="N12" s="8">
        <v>159.35712394070001</v>
      </c>
      <c r="O12" s="9">
        <v>188.81508855623699</v>
      </c>
      <c r="P12" s="9">
        <v>139.89775843198001</v>
      </c>
      <c r="Q12" s="12">
        <v>114.325699232248</v>
      </c>
      <c r="R12" s="51">
        <f>SUM(N12:Q12)</f>
        <v>602.39567016116496</v>
      </c>
    </row>
    <row r="13" spans="1:18" x14ac:dyDescent="0.25">
      <c r="A13" s="51" t="s">
        <v>392</v>
      </c>
      <c r="B13" s="54">
        <v>137.85822525032401</v>
      </c>
      <c r="C13" s="54">
        <v>189.24548935427799</v>
      </c>
      <c r="D13" s="54">
        <v>144.48448225867301</v>
      </c>
      <c r="E13" s="54">
        <v>146.203743942644</v>
      </c>
      <c r="F13" s="53">
        <f>SUM(B13:E13)</f>
        <v>617.79194080591901</v>
      </c>
      <c r="G13" s="53"/>
      <c r="H13" s="8">
        <v>140.55821948593299</v>
      </c>
      <c r="I13" s="9">
        <v>148.527617978308</v>
      </c>
      <c r="J13" s="9">
        <v>196.053708002017</v>
      </c>
      <c r="K13" s="12">
        <v>145.760408801094</v>
      </c>
      <c r="L13" s="51">
        <f>SUM(H13:K13)</f>
        <v>630.89995426735197</v>
      </c>
    </row>
    <row r="14" spans="1:18" x14ac:dyDescent="0.25">
      <c r="A14" s="51" t="s">
        <v>393</v>
      </c>
      <c r="B14" s="54">
        <v>174.469517954525</v>
      </c>
      <c r="C14" s="54">
        <v>189.24548935427799</v>
      </c>
      <c r="D14" s="54">
        <v>168.2146315167</v>
      </c>
      <c r="E14" s="55">
        <v>158.852354615173</v>
      </c>
      <c r="F14" s="53">
        <f>SUM(B14:E14)</f>
        <v>690.78199344067605</v>
      </c>
      <c r="G14" s="53"/>
      <c r="H14" s="8">
        <v>172.44794758740301</v>
      </c>
      <c r="I14" s="24">
        <v>171.85300007082901</v>
      </c>
      <c r="J14" s="9">
        <v>179.072997520196</v>
      </c>
      <c r="K14" s="12">
        <v>176.83276330204899</v>
      </c>
      <c r="L14" s="51">
        <f>SUM(H14:K14)</f>
        <v>700.206708480477</v>
      </c>
    </row>
    <row r="15" spans="1:18" ht="15" thickBot="1" x14ac:dyDescent="0.3">
      <c r="A15" s="51" t="s">
        <v>394</v>
      </c>
      <c r="B15" s="61">
        <v>286.31512715271998</v>
      </c>
      <c r="C15" s="56">
        <v>308.19444238812798</v>
      </c>
      <c r="D15" s="56">
        <v>277.97909703541598</v>
      </c>
      <c r="E15" s="56">
        <v>249.64907837499501</v>
      </c>
      <c r="F15" s="53">
        <f>SUM(B15:E15)</f>
        <v>1122.1377449512588</v>
      </c>
      <c r="G15" s="53"/>
      <c r="H15" s="8">
        <v>104.766045288108</v>
      </c>
      <c r="I15" s="9">
        <v>117.63785289117401</v>
      </c>
      <c r="J15" s="9">
        <v>132.42711897096601</v>
      </c>
      <c r="K15" s="12">
        <v>208.66812564209701</v>
      </c>
      <c r="L15" s="51">
        <f>SUM(H15:K15)</f>
        <v>563.49914279234508</v>
      </c>
      <c r="N15" s="9">
        <v>140.147430952039</v>
      </c>
      <c r="O15" s="9">
        <v>172.050426265628</v>
      </c>
      <c r="P15" s="9">
        <v>172.640180153763</v>
      </c>
      <c r="Q15" s="12">
        <v>141.160828024636</v>
      </c>
      <c r="R15" s="51">
        <f>SUM(N15:Q15)</f>
        <v>625.99886539606598</v>
      </c>
    </row>
    <row r="16" spans="1:18" ht="15" thickBot="1" x14ac:dyDescent="0.3">
      <c r="A16" s="51" t="s">
        <v>395</v>
      </c>
      <c r="B16" s="56">
        <v>163.03280505005401</v>
      </c>
      <c r="C16" s="56">
        <v>220.118570763728</v>
      </c>
      <c r="D16" s="56">
        <v>174.57240556374501</v>
      </c>
      <c r="E16" s="56">
        <v>211.45543576116901</v>
      </c>
      <c r="F16" s="53">
        <f>SUM(B16:E16)</f>
        <v>769.17921713869612</v>
      </c>
      <c r="G16" s="53"/>
      <c r="H16" s="8">
        <v>146.63134930760799</v>
      </c>
      <c r="I16" s="9">
        <v>140.30921210161301</v>
      </c>
      <c r="J16" s="9">
        <v>149.627674357617</v>
      </c>
      <c r="K16" s="12">
        <v>145.425762477343</v>
      </c>
      <c r="L16" s="51">
        <f>SUM(H16:K16)</f>
        <v>581.99399824418106</v>
      </c>
    </row>
    <row r="17" spans="1:14" ht="15" thickBot="1" x14ac:dyDescent="0.3">
      <c r="A17" s="51" t="s">
        <v>396</v>
      </c>
      <c r="B17" s="56">
        <v>178.86630732497099</v>
      </c>
      <c r="C17" s="56">
        <v>177.01453661422499</v>
      </c>
      <c r="D17" s="56">
        <v>215.33257191629201</v>
      </c>
      <c r="E17" s="57">
        <v>176.70622532215901</v>
      </c>
      <c r="F17" s="53">
        <f>SUM(B17:E17)</f>
        <v>747.91964117764701</v>
      </c>
      <c r="G17" s="53"/>
      <c r="H17" s="8">
        <v>158.57897220890601</v>
      </c>
      <c r="I17" s="24">
        <v>179.38004881263001</v>
      </c>
      <c r="J17" s="9">
        <v>177.26180381744999</v>
      </c>
      <c r="K17" s="12">
        <v>175.549145601937</v>
      </c>
      <c r="L17" s="51">
        <f>SUM(H17:K17)</f>
        <v>690.76997044092298</v>
      </c>
    </row>
    <row r="18" spans="1:14" x14ac:dyDescent="0.25">
      <c r="B18" s="28" t="s">
        <v>411</v>
      </c>
      <c r="C18" s="51" t="s">
        <v>401</v>
      </c>
      <c r="D18" s="29" t="s">
        <v>412</v>
      </c>
      <c r="E18" s="53"/>
      <c r="F18" s="53"/>
      <c r="G18" s="53"/>
      <c r="H18" s="53"/>
    </row>
    <row r="19" spans="1:14" ht="28.8" x14ac:dyDescent="0.25">
      <c r="A19" s="50" t="s">
        <v>405</v>
      </c>
      <c r="B19" s="28" t="s">
        <v>402</v>
      </c>
      <c r="D19" s="29" t="s">
        <v>362</v>
      </c>
      <c r="E19" s="50"/>
      <c r="F19" s="50"/>
    </row>
    <row r="20" spans="1:14" x14ac:dyDescent="0.25">
      <c r="A20" s="50" t="s">
        <v>383</v>
      </c>
      <c r="B20" s="50" t="s">
        <v>404</v>
      </c>
      <c r="C20" s="50">
        <v>53968</v>
      </c>
      <c r="D20" s="50">
        <v>54245</v>
      </c>
      <c r="E20" s="65" t="s">
        <v>407</v>
      </c>
      <c r="F20" s="50"/>
      <c r="J20" s="1">
        <v>55152.629999998702</v>
      </c>
      <c r="K20" s="1">
        <v>109734.62999999399</v>
      </c>
      <c r="L20" s="1">
        <v>164316.62999998801</v>
      </c>
      <c r="M20" s="1">
        <v>218898.62999998301</v>
      </c>
      <c r="N20" s="1">
        <v>265789.52999997901</v>
      </c>
    </row>
    <row r="21" spans="1:14" x14ac:dyDescent="0.25">
      <c r="A21" s="50" t="s">
        <v>384</v>
      </c>
      <c r="B21" s="29" t="s">
        <v>406</v>
      </c>
      <c r="C21" s="29" t="s">
        <v>219</v>
      </c>
      <c r="D21" s="29" t="s">
        <v>251</v>
      </c>
      <c r="E21" s="65"/>
      <c r="F21" s="50"/>
      <c r="J21" s="1">
        <v>11.0193839999994</v>
      </c>
      <c r="K21" s="1">
        <v>22.090103999996099</v>
      </c>
      <c r="L21" s="1">
        <v>33.1608239999929</v>
      </c>
      <c r="M21" s="1">
        <v>44.231543999989597</v>
      </c>
      <c r="N21" s="1">
        <v>53.851463999986798</v>
      </c>
    </row>
    <row r="22" spans="1:14" ht="28.8" x14ac:dyDescent="0.25">
      <c r="A22" s="50" t="s">
        <v>405</v>
      </c>
      <c r="B22" s="11" t="s">
        <v>41</v>
      </c>
      <c r="C22" s="11" t="s">
        <v>51</v>
      </c>
      <c r="D22" s="11" t="s">
        <v>50</v>
      </c>
      <c r="E22" s="66" t="s">
        <v>409</v>
      </c>
      <c r="F22" s="50"/>
      <c r="J22" s="1">
        <v>4937</v>
      </c>
      <c r="K22" s="1">
        <v>9897</v>
      </c>
      <c r="L22" s="1">
        <v>14857</v>
      </c>
      <c r="M22" s="1">
        <v>19817</v>
      </c>
      <c r="N22" s="1">
        <v>24127</v>
      </c>
    </row>
    <row r="23" spans="1:14" x14ac:dyDescent="0.25">
      <c r="A23" s="50"/>
      <c r="B23" s="11"/>
      <c r="C23" s="11"/>
      <c r="D23" s="11"/>
      <c r="E23" s="66"/>
      <c r="F23" s="50"/>
      <c r="J23" s="52">
        <f>SUM(J20:J22)</f>
        <v>60100.649383998702</v>
      </c>
      <c r="K23" s="52">
        <f>SUM(K20:K22)</f>
        <v>119653.720103994</v>
      </c>
      <c r="L23" s="52">
        <f>SUM(L20:L22)</f>
        <v>179206.79082398801</v>
      </c>
      <c r="M23" s="52">
        <f>SUM(M20:M22)</f>
        <v>238759.86154398299</v>
      </c>
      <c r="N23" s="52">
        <f>SUM(N20:N22)</f>
        <v>289970.38146397902</v>
      </c>
    </row>
    <row r="24" spans="1:14" ht="28.8" x14ac:dyDescent="0.25">
      <c r="A24" s="50" t="s">
        <v>383</v>
      </c>
      <c r="B24" s="11" t="s">
        <v>46</v>
      </c>
      <c r="C24" s="11" t="s">
        <v>47</v>
      </c>
      <c r="D24" s="11" t="s">
        <v>49</v>
      </c>
      <c r="E24" s="66"/>
      <c r="F24" s="50"/>
      <c r="I24" s="67" t="s">
        <v>420</v>
      </c>
      <c r="J24" s="69">
        <v>74554.049999996801</v>
      </c>
      <c r="K24" s="52">
        <v>149455.43999998999</v>
      </c>
      <c r="L24" s="52">
        <v>224356.82999998299</v>
      </c>
      <c r="M24" s="70">
        <v>299258.21999997599</v>
      </c>
      <c r="N24" s="70">
        <v>374085.17999996903</v>
      </c>
    </row>
    <row r="25" spans="1:14" ht="28.8" x14ac:dyDescent="0.25">
      <c r="A25" s="50" t="s">
        <v>384</v>
      </c>
      <c r="B25" s="11" t="s">
        <v>54</v>
      </c>
      <c r="C25" s="11" t="s">
        <v>53</v>
      </c>
      <c r="D25" s="11" t="s">
        <v>55</v>
      </c>
      <c r="E25" s="66"/>
      <c r="F25" s="50"/>
      <c r="I25" s="67"/>
      <c r="J25" s="69">
        <v>9.2471759999998806</v>
      </c>
      <c r="K25" s="52">
        <v>18.460871999997199</v>
      </c>
      <c r="L25" s="52">
        <v>27.674567999994501</v>
      </c>
      <c r="M25" s="70">
        <v>36.8882639999918</v>
      </c>
      <c r="N25" s="70">
        <v>46.108655999989097</v>
      </c>
    </row>
    <row r="26" spans="1:14" ht="28.8" x14ac:dyDescent="0.25">
      <c r="A26" s="50" t="s">
        <v>408</v>
      </c>
      <c r="B26" s="11" t="s">
        <v>75</v>
      </c>
      <c r="C26" s="11" t="s">
        <v>70</v>
      </c>
      <c r="D26" s="11" t="s">
        <v>65</v>
      </c>
      <c r="E26" s="50" t="s">
        <v>410</v>
      </c>
      <c r="F26" s="50"/>
      <c r="I26" s="67"/>
      <c r="J26" s="69">
        <v>4143</v>
      </c>
      <c r="K26" s="52">
        <v>8271</v>
      </c>
      <c r="L26" s="52">
        <v>12399</v>
      </c>
      <c r="M26" s="70">
        <v>16527</v>
      </c>
      <c r="N26" s="70">
        <v>20658</v>
      </c>
    </row>
    <row r="27" spans="1:14" x14ac:dyDescent="0.25">
      <c r="A27" s="50"/>
      <c r="B27" s="10"/>
      <c r="C27" s="10"/>
      <c r="D27" s="10"/>
      <c r="E27" s="50"/>
      <c r="F27" s="50"/>
      <c r="I27" s="68"/>
      <c r="J27" s="52">
        <f>SUM(J24:J26)</f>
        <v>78706.297175996806</v>
      </c>
      <c r="K27" s="52">
        <f>SUM(K24:K26)</f>
        <v>157744.90087198999</v>
      </c>
      <c r="L27" s="52">
        <f>SUM(L24:L26)</f>
        <v>236783.50456798298</v>
      </c>
      <c r="M27" s="70">
        <f>SUM(M24:M26)</f>
        <v>315822.108263976</v>
      </c>
      <c r="N27" s="70">
        <f>SUM(N24:N26)</f>
        <v>394789.28865596902</v>
      </c>
    </row>
    <row r="28" spans="1:14" x14ac:dyDescent="0.25">
      <c r="A28" s="50" t="s">
        <v>415</v>
      </c>
      <c r="B28" s="50" t="s">
        <v>417</v>
      </c>
      <c r="C28" s="50" t="s">
        <v>421</v>
      </c>
      <c r="D28" s="50"/>
      <c r="E28" s="50"/>
      <c r="F28" s="50"/>
      <c r="I28" s="63" t="s">
        <v>419</v>
      </c>
      <c r="J28" s="52">
        <v>70658.879999997196</v>
      </c>
      <c r="K28" s="52">
        <v>141615.47999999099</v>
      </c>
      <c r="L28" s="52">
        <v>212572.07999998401</v>
      </c>
      <c r="M28" s="52">
        <v>283528.679999977</v>
      </c>
      <c r="N28" s="71">
        <v>353393.63999997103</v>
      </c>
    </row>
    <row r="29" spans="1:14" x14ac:dyDescent="0.25">
      <c r="A29" s="72">
        <v>-994.5</v>
      </c>
      <c r="B29" s="72">
        <v>-994.5</v>
      </c>
      <c r="C29" s="72">
        <v>-994.5</v>
      </c>
      <c r="D29" s="72">
        <v>-994.5</v>
      </c>
      <c r="E29" s="72">
        <v>-994.5</v>
      </c>
      <c r="F29" s="50"/>
      <c r="I29" s="63"/>
      <c r="J29" s="52"/>
      <c r="K29" s="52"/>
      <c r="L29" s="52"/>
      <c r="M29" s="52"/>
      <c r="N29" s="71"/>
    </row>
    <row r="30" spans="1:14" x14ac:dyDescent="0.25">
      <c r="A30" s="72">
        <v>1049.38675131067</v>
      </c>
      <c r="B30" s="72">
        <v>1029.56530718968</v>
      </c>
      <c r="C30" s="72">
        <v>1009.74386306871</v>
      </c>
      <c r="D30" s="72">
        <v>989.92241894774202</v>
      </c>
      <c r="E30" s="72">
        <v>966.70810755803097</v>
      </c>
      <c r="F30" s="50"/>
      <c r="I30" s="63"/>
      <c r="J30" s="52">
        <v>9.5708159999997804</v>
      </c>
      <c r="K30" s="52">
        <v>19.112615999997001</v>
      </c>
      <c r="L30" s="52">
        <v>28.6544159999942</v>
      </c>
      <c r="M30" s="52">
        <v>38.196215999991402</v>
      </c>
      <c r="N30" s="71">
        <v>47.628647999988601</v>
      </c>
    </row>
    <row r="31" spans="1:14" x14ac:dyDescent="0.25">
      <c r="A31" s="50">
        <f>SUM(A29:A30)</f>
        <v>54.886751310669979</v>
      </c>
      <c r="B31" s="50">
        <f>SUM(B29:B30)</f>
        <v>35.06530718967997</v>
      </c>
      <c r="C31" s="50">
        <f>SUM(C29:C30)</f>
        <v>15.24386306870997</v>
      </c>
      <c r="D31" s="50">
        <f>SUM(D29:D30)</f>
        <v>-4.5775810522579832</v>
      </c>
      <c r="E31" s="50">
        <f>SUM(E29:E30)</f>
        <v>-27.791892441969026</v>
      </c>
      <c r="F31" s="50"/>
      <c r="I31" s="63"/>
      <c r="J31" s="52"/>
      <c r="K31" s="52"/>
      <c r="L31" s="52"/>
      <c r="M31" s="52"/>
      <c r="N31" s="71"/>
    </row>
    <row r="32" spans="1:14" x14ac:dyDescent="0.25">
      <c r="A32" s="72">
        <v>-974</v>
      </c>
      <c r="B32" s="72">
        <v>-974</v>
      </c>
      <c r="C32" s="72">
        <v>-974</v>
      </c>
      <c r="D32" s="72">
        <v>-974</v>
      </c>
      <c r="E32" s="72">
        <v>-974</v>
      </c>
      <c r="F32" s="50"/>
      <c r="I32" s="63"/>
      <c r="J32" s="52"/>
      <c r="K32" s="52"/>
      <c r="L32" s="52"/>
      <c r="M32" s="52"/>
      <c r="N32" s="71"/>
    </row>
    <row r="33" spans="1:14" x14ac:dyDescent="0.25">
      <c r="A33" s="73">
        <v>1030</v>
      </c>
      <c r="B33" s="72">
        <v>1014.714716</v>
      </c>
      <c r="C33" s="72">
        <v>996.80974590000005</v>
      </c>
      <c r="D33" s="72">
        <v>978.90477620000001</v>
      </c>
      <c r="E33" s="72">
        <v>961.0118592</v>
      </c>
      <c r="F33" s="50"/>
      <c r="I33" s="63"/>
      <c r="J33" s="52">
        <v>4288</v>
      </c>
      <c r="K33" s="52">
        <v>8563</v>
      </c>
      <c r="L33" s="52">
        <v>12838</v>
      </c>
      <c r="M33" s="52">
        <v>17113</v>
      </c>
      <c r="N33" s="71">
        <v>21339</v>
      </c>
    </row>
    <row r="34" spans="1:14" x14ac:dyDescent="0.25">
      <c r="A34" s="50">
        <f>SUM(A32:A33)</f>
        <v>56</v>
      </c>
      <c r="B34" s="50">
        <f>SUM(B32:B33)</f>
        <v>40.714715999999953</v>
      </c>
      <c r="C34" s="50">
        <f>SUM(C32:C33)</f>
        <v>22.809745900000053</v>
      </c>
      <c r="D34" s="50">
        <f>SUM(D32:D33)</f>
        <v>4.9047762000000148</v>
      </c>
      <c r="E34" s="50">
        <f>SUM(E32:E33)</f>
        <v>-12.988140799999996</v>
      </c>
      <c r="F34" s="50"/>
      <c r="I34" s="62"/>
      <c r="J34" s="52"/>
      <c r="K34" s="52"/>
      <c r="L34" s="52"/>
      <c r="M34" s="52"/>
      <c r="N34" s="52"/>
    </row>
    <row r="35" spans="1:14" x14ac:dyDescent="0.25">
      <c r="A35" s="72">
        <v>-994.5</v>
      </c>
      <c r="B35" s="72">
        <v>-994.5</v>
      </c>
      <c r="C35" s="72">
        <v>-994.5</v>
      </c>
      <c r="D35" s="72">
        <v>-994.5</v>
      </c>
      <c r="E35" s="72">
        <v>-994.5</v>
      </c>
      <c r="F35" s="50"/>
      <c r="I35" s="62"/>
      <c r="J35" s="52"/>
      <c r="K35" s="52"/>
      <c r="L35" s="52"/>
      <c r="M35" s="52"/>
      <c r="N35" s="52"/>
    </row>
    <row r="36" spans="1:14" x14ac:dyDescent="0.25">
      <c r="A36" s="72">
        <v>950.42656343483804</v>
      </c>
      <c r="B36" s="72">
        <v>891.50334046977503</v>
      </c>
      <c r="C36" s="72">
        <v>832.580117504741</v>
      </c>
      <c r="D36" s="72">
        <v>773.52681357972904</v>
      </c>
      <c r="E36" s="50" t="s">
        <v>413</v>
      </c>
      <c r="J36" s="51">
        <f>SUM(J28:J33)</f>
        <v>74956.450815997203</v>
      </c>
      <c r="K36" s="51">
        <f>SUM(K28:K33)</f>
        <v>150197.59261599099</v>
      </c>
      <c r="L36" s="51">
        <f>SUM(L28:L33)</f>
        <v>225438.73441598401</v>
      </c>
      <c r="M36" s="51">
        <f>SUM(M28:M33)</f>
        <v>300679.87621597701</v>
      </c>
      <c r="N36" s="51">
        <f>SUM(N28:N33)</f>
        <v>374780.26864797104</v>
      </c>
    </row>
    <row r="37" spans="1:14" x14ac:dyDescent="0.25">
      <c r="A37" s="50">
        <f>SUM(A35:A36)</f>
        <v>-44.073436565161956</v>
      </c>
      <c r="B37" s="50">
        <f>SUM(B35:B36)</f>
        <v>-102.99665953022497</v>
      </c>
      <c r="C37" s="50">
        <f>SUM(C35:C36)</f>
        <v>-161.919882495259</v>
      </c>
      <c r="D37" s="50">
        <f>SUM(D35:D36)</f>
        <v>-220.97318642027096</v>
      </c>
      <c r="E37" s="50">
        <f>SUM(E35:E36)</f>
        <v>-994.5</v>
      </c>
      <c r="F37" s="50"/>
    </row>
    <row r="38" spans="1:14" x14ac:dyDescent="0.25">
      <c r="A38" s="50"/>
      <c r="B38" s="50"/>
      <c r="C38" s="50"/>
      <c r="D38" s="50"/>
      <c r="E38" s="50"/>
      <c r="F38" s="50"/>
    </row>
    <row r="39" spans="1:14" x14ac:dyDescent="0.25">
      <c r="A39" s="50"/>
      <c r="B39" s="50"/>
      <c r="C39" s="50"/>
      <c r="D39" s="50"/>
      <c r="E39" s="50"/>
      <c r="F39" s="50"/>
    </row>
    <row r="40" spans="1:14" x14ac:dyDescent="0.25">
      <c r="A40" s="50"/>
      <c r="B40" s="50"/>
      <c r="C40" s="50"/>
      <c r="D40" s="50"/>
      <c r="E40" s="50"/>
      <c r="F40" s="50"/>
    </row>
    <row r="41" spans="1:14" x14ac:dyDescent="0.25">
      <c r="A41" s="50"/>
      <c r="C41" s="50"/>
      <c r="D41" s="50"/>
      <c r="E41" s="50"/>
      <c r="F41" s="50"/>
    </row>
    <row r="42" spans="1:14" x14ac:dyDescent="0.25">
      <c r="A42" s="64"/>
      <c r="B42" s="64"/>
      <c r="C42" s="64"/>
      <c r="D42" s="64"/>
      <c r="E42" s="64"/>
    </row>
  </sheetData>
  <mergeCells count="8">
    <mergeCell ref="E22:E25"/>
    <mergeCell ref="I28:I33"/>
    <mergeCell ref="I24:I26"/>
    <mergeCell ref="A2:G2"/>
    <mergeCell ref="A1:F1"/>
    <mergeCell ref="N1:R1"/>
    <mergeCell ref="H1:L1"/>
    <mergeCell ref="E20:E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2019-03-18T14:10:31Z</dcterms:modified>
</cp:coreProperties>
</file>