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 activeTab="1"/>
  </bookViews>
  <sheets>
    <sheet name="Sensitivity Report 1" sheetId="3" r:id="rId1"/>
    <sheet name="Sheet1" sheetId="1" r:id="rId2"/>
  </sheets>
  <definedNames>
    <definedName name="solver_adj" localSheetId="1" hidden="1">Sheet1!$B$11:$B$12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0</definedName>
    <definedName name="solver_lhs1" localSheetId="1" hidden="1">Sheet1!$D$6</definedName>
    <definedName name="solver_lhs2" localSheetId="1" hidden="1">Sheet1!$D$7</definedName>
    <definedName name="solver_lin" localSheetId="1" hidden="1">1</definedName>
    <definedName name="solver_mip" localSheetId="1" hidden="1">0</definedName>
    <definedName name="solver_mni" localSheetId="1" hidden="1">30</definedName>
    <definedName name="solver_mrt" localSheetId="1" hidden="1">0.075</definedName>
    <definedName name="solver_msl" localSheetId="1" hidden="1">0</definedName>
    <definedName name="solver_neg" localSheetId="1" hidden="1">1</definedName>
    <definedName name="solver_nod" localSheetId="1" hidden="1">0</definedName>
    <definedName name="solver_num" localSheetId="1" hidden="1">2</definedName>
    <definedName name="solver_nwt" localSheetId="1" hidden="1">1</definedName>
    <definedName name="solver_opt" localSheetId="1" hidden="1">Sheet1!$B$13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Sheet1!$F$6</definedName>
    <definedName name="solver_rhs2" localSheetId="1" hidden="1">Sheet1!$F$7</definedName>
    <definedName name="solver_rlx" localSheetId="1" hidden="1">0</definedName>
    <definedName name="solver_rsd" localSheetId="1" hidden="1">0</definedName>
    <definedName name="solver_scl" localSheetId="1" hidden="1">1</definedName>
    <definedName name="solver_sho" localSheetId="1" hidden="1">0</definedName>
    <definedName name="solver_ssz" localSheetId="1" hidden="1">100</definedName>
    <definedName name="solver_tim" localSheetId="1" hidden="1">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<sst xmlns="http://schemas.openxmlformats.org/spreadsheetml/2006/main" count="44">
  <si>
    <t>Microsoft Excel 16.0 Sensitivity Report</t>
  </si>
  <si>
    <t>Worksheet: [BeaverCreek.xlsx]Sheet1</t>
  </si>
  <si>
    <t>Report Created: 8/18/2020 5:15:08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</si>
  <si>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</si>
  <si>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</si>
  <si>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</si>
  <si>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</si>
  <si>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</si>
  <si>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</si>
  <si>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</si>
  <si>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</si>
  <si>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</si>
  <si>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</si>
  <si>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</si>
  <si>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</si>
  <si>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$B$11</t>
  </si>
  <si>
    <t>Bowls = Bowl (x)</t>
  </si>
  <si>
    <t>$B$12</t>
  </si>
  <si>
    <t>Mugs =  Bowl (x)</t>
  </si>
  <si>
    <t>Constraints</t>
  </si>
  <si>
    <t>Shadow</t>
  </si>
  <si>
    <t>Constraint</t>
  </si>
  <si>
    <t>Price</t>
  </si>
  <si>
    <t>R.H. Side</t>
  </si>
  <si>
    <t>$D$6</t>
  </si>
  <si>
    <t>Labor (hr/unit) Usage</t>
  </si>
  <si>
    <t>$D$7</t>
  </si>
  <si>
    <t>Clay (lb/unit) Usage</t>
  </si>
  <si>
    <t>The Beaver Creek Pottery Company</t>
  </si>
  <si>
    <t>Products:</t>
  </si>
  <si>
    <t>Bowl (x)</t>
  </si>
  <si>
    <t>Mug (y)</t>
  </si>
  <si>
    <t>Profit per unit:</t>
  </si>
  <si>
    <t>Resources:</t>
  </si>
  <si>
    <t>Usage</t>
  </si>
  <si>
    <t>Available</t>
  </si>
  <si>
    <t>Left over</t>
  </si>
  <si>
    <t>Labor (hr/unit)</t>
  </si>
  <si>
    <t>&lt;=</t>
  </si>
  <si>
    <t>Clay (lb/unit)</t>
  </si>
  <si>
    <t>Production:</t>
  </si>
  <si>
    <t>Bowls =</t>
  </si>
  <si>
    <t xml:space="preserve">Mugs = </t>
  </si>
  <si>
    <t xml:space="preserve">Profit =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</si>
</sst>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indexed="18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4" borderId="2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10" borderId="2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1" borderId="20" applyNumberFormat="0" applyAlignment="0" applyProtection="0">
      <alignment vertical="center"/>
    </xf>
    <xf numFmtId="0" fontId="13" fillId="10" borderId="18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5" borderId="17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5" xfId="0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showGridLines="0" workbookViewId="0">
      <selection activeCell="E21" sqref="E21"/>
    </sheetView>
  </sheetViews>
  <sheetFormatPr defaultColWidth="9" defaultRowHeight="13.2" outlineLevelCol="7"/>
  <cols>
    <col min="1" max="1" width="2.06666666666667" customWidth="1"/>
    <col min="2" max="2" width="5.75" customWidth="1"/>
    <col min="3" max="3" width="18.25" customWidth="1"/>
    <col min="4" max="4" width="5.44166666666667" customWidth="1"/>
    <col min="5" max="5" width="7.81666666666667" customWidth="1"/>
    <col min="6" max="6" width="9.625" customWidth="1"/>
    <col min="7" max="7" width="11.6916666666667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6" ht="13.95" spans="1:1">
      <c r="A6" t="s">
        <v>3</v>
      </c>
    </row>
    <row r="7" spans="2:8">
      <c r="B7" s="14"/>
      <c r="C7" s="14"/>
      <c r="D7" s="14" t="s">
        <v>4</v>
      </c>
      <c r="E7" s="14" t="s">
        <v>5</v>
      </c>
      <c r="F7" s="14" t="s">
        <v>6</v>
      </c>
      <c r="G7" s="14" t="s">
        <v>7</v>
      </c>
      <c r="H7" s="14" t="s">
        <v>7</v>
      </c>
    </row>
    <row r="8" ht="13.95" spans="2:8">
      <c r="B8" s="15" t="s">
        <v>8</v>
      </c>
      <c r="C8" s="15" t="s">
        <v>9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</row>
    <row r="9" spans="2:8">
      <c r="B9" s="16" t="s">
        <v>15</v>
      </c>
      <c r="C9" s="16" t="s">
        <v>16</v>
      </c>
      <c r="D9" s="16">
        <v>24</v>
      </c>
      <c r="E9" s="16">
        <v>0</v>
      </c>
      <c r="F9" s="16">
        <v>40</v>
      </c>
      <c r="G9" s="16">
        <v>26.6666666666667</v>
      </c>
      <c r="H9" s="16">
        <v>15</v>
      </c>
    </row>
    <row r="10" ht="13.95" spans="2:8">
      <c r="B10" s="17" t="s">
        <v>17</v>
      </c>
      <c r="C10" s="17" t="s">
        <v>18</v>
      </c>
      <c r="D10" s="17">
        <v>8</v>
      </c>
      <c r="E10" s="17">
        <v>0</v>
      </c>
      <c r="F10" s="17">
        <v>50</v>
      </c>
      <c r="G10" s="17">
        <v>30</v>
      </c>
      <c r="H10" s="17">
        <v>20</v>
      </c>
    </row>
    <row r="12" ht="13.95" spans="1:1">
      <c r="A12" t="s">
        <v>19</v>
      </c>
    </row>
    <row r="13" spans="2:8">
      <c r="B13" s="14"/>
      <c r="C13" s="14"/>
      <c r="D13" s="14" t="s">
        <v>4</v>
      </c>
      <c r="E13" s="14" t="s">
        <v>20</v>
      </c>
      <c r="F13" s="14" t="s">
        <v>21</v>
      </c>
      <c r="G13" s="14" t="s">
        <v>7</v>
      </c>
      <c r="H13" s="14" t="s">
        <v>7</v>
      </c>
    </row>
    <row r="14" ht="13.95" spans="2:8">
      <c r="B14" s="15" t="s">
        <v>8</v>
      </c>
      <c r="C14" s="15" t="s">
        <v>9</v>
      </c>
      <c r="D14" s="15" t="s">
        <v>10</v>
      </c>
      <c r="E14" s="15" t="s">
        <v>22</v>
      </c>
      <c r="F14" s="15" t="s">
        <v>23</v>
      </c>
      <c r="G14" s="15" t="s">
        <v>13</v>
      </c>
      <c r="H14" s="15" t="s">
        <v>14</v>
      </c>
    </row>
    <row r="15" spans="2:8">
      <c r="B15" s="16" t="s">
        <v>24</v>
      </c>
      <c r="C15" s="16" t="s">
        <v>25</v>
      </c>
      <c r="D15" s="16">
        <v>40</v>
      </c>
      <c r="E15" s="16">
        <v>16</v>
      </c>
      <c r="F15" s="16">
        <v>40</v>
      </c>
      <c r="G15" s="16">
        <v>40</v>
      </c>
      <c r="H15" s="16">
        <v>10</v>
      </c>
    </row>
    <row r="16" ht="13.95" spans="2:8">
      <c r="B16" s="17" t="s">
        <v>26</v>
      </c>
      <c r="C16" s="17" t="s">
        <v>27</v>
      </c>
      <c r="D16" s="17">
        <v>120</v>
      </c>
      <c r="E16" s="17">
        <v>6</v>
      </c>
      <c r="F16" s="17">
        <v>120</v>
      </c>
      <c r="G16" s="17">
        <v>40</v>
      </c>
      <c r="H16" s="17">
        <v>60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zoomScale="171" zoomScaleNormal="171" workbookViewId="0">
      <selection activeCell="C11" sqref="C11"/>
    </sheetView>
  </sheetViews>
  <sheetFormatPr defaultColWidth="11" defaultRowHeight="13.2" outlineLevelCol="6"/>
  <cols>
    <col min="1" max="1" width="16.5" customWidth="1"/>
    <col min="2" max="2" width="12.6666666666667"/>
  </cols>
  <sheetData>
    <row r="1" spans="1:1">
      <c r="A1" s="1" t="s">
        <v>28</v>
      </c>
    </row>
    <row r="3" spans="1:3">
      <c r="A3" s="2" t="s">
        <v>29</v>
      </c>
      <c r="B3" s="3" t="s">
        <v>30</v>
      </c>
      <c r="C3" s="4" t="s">
        <v>31</v>
      </c>
    </row>
    <row r="4" spans="1:3">
      <c r="A4" s="5" t="s">
        <v>32</v>
      </c>
      <c r="B4" s="6">
        <v>40</v>
      </c>
      <c r="C4" s="7">
        <v>50</v>
      </c>
    </row>
    <row r="5" spans="1:7">
      <c r="A5" s="2" t="s">
        <v>33</v>
      </c>
      <c r="B5" s="3"/>
      <c r="C5" s="4"/>
      <c r="D5" s="8" t="s">
        <v>34</v>
      </c>
      <c r="E5" s="8" t="s">
        <v>21</v>
      </c>
      <c r="F5" s="8" t="s">
        <v>35</v>
      </c>
      <c r="G5" s="8" t="s">
        <v>36</v>
      </c>
    </row>
    <row r="6" spans="1:7">
      <c r="A6" s="9" t="s">
        <v>37</v>
      </c>
      <c r="B6" s="10">
        <v>1</v>
      </c>
      <c r="C6" s="11">
        <v>2</v>
      </c>
      <c r="D6" s="12">
        <f>B6*B11+C6*B12</f>
        <v>40</v>
      </c>
      <c r="E6" s="12" t="s">
        <v>38</v>
      </c>
      <c r="F6" s="12">
        <v>40</v>
      </c>
      <c r="G6" s="12">
        <f>F6-D6</f>
        <v>0</v>
      </c>
    </row>
    <row r="7" spans="1:7">
      <c r="A7" s="5" t="s">
        <v>39</v>
      </c>
      <c r="B7" s="6">
        <v>4</v>
      </c>
      <c r="C7" s="7">
        <v>3</v>
      </c>
      <c r="D7" s="13">
        <f>B7*B11+C7*B12</f>
        <v>120</v>
      </c>
      <c r="E7" s="13" t="s">
        <v>38</v>
      </c>
      <c r="F7" s="13">
        <v>120</v>
      </c>
      <c r="G7" s="13">
        <f>F7-D7</f>
        <v>0</v>
      </c>
    </row>
    <row r="10" spans="1:1">
      <c r="A10" t="s">
        <v>40</v>
      </c>
    </row>
    <row r="11" spans="1:2">
      <c r="A11" t="s">
        <v>41</v>
      </c>
      <c r="B11">
        <v>24</v>
      </c>
    </row>
    <row r="12" spans="1:2">
      <c r="A12" t="s">
        <v>42</v>
      </c>
      <c r="B12">
        <v>8</v>
      </c>
    </row>
    <row r="13" spans="1:2">
      <c r="A13" t="s">
        <v>43</v>
      </c>
      <c r="B13">
        <f>B4*B11+C4*B12</f>
        <v>1360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lassi</cp:lastModifiedBy>
  <dcterms:created xsi:type="dcterms:W3CDTF">2018-08-31T08:04:00Z</dcterms:created>
  <dcterms:modified xsi:type="dcterms:W3CDTF">2021-01-30T00:41:38Z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