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anliu/Documents/UW_W17/infx562/hm3/"/>
    </mc:Choice>
  </mc:AlternateContent>
  <bookViews>
    <workbookView xWindow="0" yWindow="460" windowWidth="13960" windowHeight="13920"/>
  </bookViews>
  <sheets>
    <sheet name="Table 1" sheetId="32" r:id="rId1"/>
    <sheet name="Tab 2" sheetId="10" r:id="rId2"/>
    <sheet name="Tab 3" sheetId="35" r:id="rId3"/>
  </sheets>
  <definedNames>
    <definedName name="STATERAT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32" l="1"/>
  <c r="L31" i="32"/>
  <c r="L32" i="32"/>
  <c r="L34" i="32"/>
  <c r="L35" i="32"/>
  <c r="L40" i="32"/>
  <c r="L41" i="32"/>
  <c r="L42" i="32"/>
  <c r="L43" i="32"/>
  <c r="L44" i="32"/>
  <c r="L45" i="32"/>
</calcChain>
</file>

<file path=xl/sharedStrings.xml><?xml version="1.0" encoding="utf-8"?>
<sst xmlns="http://schemas.openxmlformats.org/spreadsheetml/2006/main" count="213" uniqueCount="131">
  <si>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</si>
  <si>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</si>
  <si>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</si>
  <si>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</si>
  <si>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</si>
  <si>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</si>
  <si>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</si>
  <si>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</si>
  <si>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</si>
  <si>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</si>
  <si>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</si>
  <si>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Oklahoma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</si>
  <si>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</si>
  <si>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</si>
  <si>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</si>
  <si>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</si>
  <si>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</si>
  <si>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</si>
  <si>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</si>
  <si>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</si>
  <si>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</si>
  <si>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</si>
  <si>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</si>
  <si>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</si>
  <si>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</si>
  <si>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</si>
  <si>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</si>
  <si>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</si>
  <si>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</si>
  <si>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</si>
  <si>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</si>
  <si>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</si>
  <si>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</si>
  <si>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</si>
  <si>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</si>
  <si>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</si>
  <si>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</si>
  <si>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</si>
  <si>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</si>
  <si>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</si>
  <si>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</si>
  <si>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</si>
  <si>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</si>
  <si>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</si>
  <si>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</si>
  <si>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</si>
  <si>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</si>
  <si>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West Virginia</t>
  </si>
  <si>
    <t>Virginia</t>
  </si>
  <si>
    <t>Wisconsin</t>
  </si>
  <si>
    <t>Wyoming</t>
  </si>
  <si>
    <t>Male-Male</t>
  </si>
  <si>
    <t>Female-Female</t>
  </si>
  <si>
    <t>Unmarried</t>
  </si>
  <si>
    <t>Number</t>
  </si>
  <si>
    <t>Percent</t>
  </si>
  <si>
    <t>couples</t>
  </si>
  <si>
    <t>Household Characteristics</t>
  </si>
  <si>
    <t xml:space="preserve">    15 to 24 years</t>
  </si>
  <si>
    <t xml:space="preserve">    25 to 34 years</t>
  </si>
  <si>
    <t xml:space="preserve">    35 to 44 years</t>
  </si>
  <si>
    <t xml:space="preserve">    45 to 54 years</t>
  </si>
  <si>
    <t xml:space="preserve">    55 to 64 years</t>
  </si>
  <si>
    <t xml:space="preserve">    65 years and over</t>
  </si>
  <si>
    <t>Race of householder</t>
  </si>
  <si>
    <t xml:space="preserve">    White</t>
  </si>
  <si>
    <t xml:space="preserve">    Black or African American</t>
  </si>
  <si>
    <t xml:space="preserve">    American Indian or Alaska Native</t>
  </si>
  <si>
    <t xml:space="preserve">    Asian</t>
  </si>
  <si>
    <t xml:space="preserve">    Native Hawaiian or Pacific Islander</t>
  </si>
  <si>
    <t xml:space="preserve">    Some Other Race</t>
  </si>
  <si>
    <t xml:space="preserve">    Hispanic or Latino origin (of any race)</t>
  </si>
  <si>
    <t xml:space="preserve">    White alone, not Hispanic or Latino</t>
  </si>
  <si>
    <t>Educational Attainment</t>
  </si>
  <si>
    <t>Home Tenure</t>
  </si>
  <si>
    <t xml:space="preserve">    Own</t>
  </si>
  <si>
    <t xml:space="preserve">    Rent</t>
  </si>
  <si>
    <t xml:space="preserve">    Householder employed</t>
  </si>
  <si>
    <t xml:space="preserve">    Both partners employed</t>
  </si>
  <si>
    <t xml:space="preserve">Married </t>
  </si>
  <si>
    <t>opposite-sex</t>
  </si>
  <si>
    <t>same-sex</t>
  </si>
  <si>
    <t>Hispanic Origin of householder</t>
  </si>
  <si>
    <t xml:space="preserve">    Two or more races</t>
  </si>
  <si>
    <t>Household income</t>
  </si>
  <si>
    <t xml:space="preserve">  Less than $35,000</t>
  </si>
  <si>
    <t xml:space="preserve">  $35,000 to $49,999</t>
  </si>
  <si>
    <t xml:space="preserve">  $50,000 to $74,999</t>
  </si>
  <si>
    <t xml:space="preserve">  $75,000 to $99,999</t>
  </si>
  <si>
    <t xml:space="preserve">  $100,000 or more</t>
  </si>
  <si>
    <t>Percent of couples interracial</t>
  </si>
  <si>
    <t>Average Household Income (dollars)</t>
  </si>
  <si>
    <t xml:space="preserve">    Average age of householder (years)</t>
  </si>
  <si>
    <t xml:space="preserve">    Average age of spouse/partner (years)</t>
  </si>
  <si>
    <t xml:space="preserve"> male-male</t>
  </si>
  <si>
    <t>female-female</t>
  </si>
  <si>
    <t>Std Error</t>
  </si>
  <si>
    <t>Area</t>
  </si>
  <si>
    <t>Std Err</t>
  </si>
  <si>
    <t>United States</t>
  </si>
  <si>
    <t>Total same-sex</t>
  </si>
  <si>
    <t>households</t>
  </si>
  <si>
    <t>Percent of all same-sex households</t>
  </si>
  <si>
    <t>Unmarried partners</t>
  </si>
  <si>
    <t>Table with row headers in column A and column headers in rows 4 through 7. Leading dots indicate subparts.</t>
  </si>
  <si>
    <t>Table with row headers in column A and column headers in rows 3 through 7. Leading dots indicate subparts.</t>
  </si>
  <si>
    <t>Table with row headers in column A and column headers in rows 4 through 8. Leading dots indicate subparts.</t>
  </si>
  <si>
    <t>Age of householder</t>
  </si>
  <si>
    <t>Total households (number)</t>
  </si>
  <si>
    <t>(In percent. For information on confidentiality protection, sampling error, nonsampling error, and definitions, see www.census.gov/acs/www)</t>
  </si>
  <si>
    <t xml:space="preserve">    Householder has at least a bachelor's degree</t>
  </si>
  <si>
    <t xml:space="preserve">    Both partners with at least a bachelor's degree</t>
  </si>
  <si>
    <t>Children in the household</t>
  </si>
  <si>
    <t xml:space="preserve">    Own children in the household</t>
  </si>
  <si>
    <r>
      <t>Employment Status</t>
    </r>
    <r>
      <rPr>
        <vertAlign val="superscript"/>
        <sz val="11"/>
        <rFont val="MS Sans Serif"/>
        <family val="2"/>
      </rPr>
      <t>1</t>
    </r>
  </si>
  <si>
    <r>
      <t xml:space="preserve">    Children in the household</t>
    </r>
    <r>
      <rPr>
        <vertAlign val="superscript"/>
        <sz val="11"/>
        <rFont val="MS Sans Serif"/>
        <family val="2"/>
      </rPr>
      <t>2</t>
    </r>
  </si>
  <si>
    <r>
      <t>1</t>
    </r>
    <r>
      <rPr>
        <sz val="11"/>
        <rFont val="MS Sans Serif"/>
        <family val="2"/>
      </rPr>
      <t>Employed or in the Armed forces.</t>
    </r>
  </si>
  <si>
    <r>
      <t>2</t>
    </r>
    <r>
      <rPr>
        <sz val="11"/>
        <rFont val="MS Sans Serif"/>
        <family val="2"/>
      </rPr>
      <t xml:space="preserve"> Includes own children and nonrelatives of the householder under 18 years.</t>
    </r>
  </si>
  <si>
    <r>
      <t>1</t>
    </r>
    <r>
      <rPr>
        <sz val="11"/>
        <rFont val="MS Sans Serif"/>
        <family val="2"/>
      </rPr>
      <t xml:space="preserve">Employed or in the Armed forces.  </t>
    </r>
    <r>
      <rPr>
        <vertAlign val="superscript"/>
        <sz val="10"/>
        <rFont val="MS Sans Serif"/>
        <family val="2"/>
      </rPr>
      <t/>
    </r>
  </si>
  <si>
    <r>
      <t xml:space="preserve">2 </t>
    </r>
    <r>
      <rPr>
        <sz val="11"/>
        <rFont val="MS Sans Serif"/>
        <family val="2"/>
      </rPr>
      <t>Includes own children and nonrelatives of the householder under 18 years.</t>
    </r>
  </si>
  <si>
    <t>Total</t>
  </si>
  <si>
    <t>Table 1. Household Characteristics of Opposite-Sex and Same-sex Couple Households: ACS 2013</t>
  </si>
  <si>
    <t>Source: U.S. Census Bureau, 2013 American Community Survey 1-year data file</t>
  </si>
  <si>
    <t>Spouses</t>
  </si>
  <si>
    <t>Relationship Type</t>
  </si>
  <si>
    <t>who are same-sex spouses</t>
  </si>
  <si>
    <t>Table 3:  Same-Sex Couple Households: 2013 American Community Survey</t>
  </si>
  <si>
    <t>Table 2. Household Characteristics of Same-sex Couple Households by Relationship Type: ACS 2013</t>
  </si>
  <si>
    <t>--</t>
  </si>
  <si>
    <t>-- Represents that the estimate or standard error is zero or rounds to zero</t>
  </si>
  <si>
    <t>Note: Beginning with 2013 data products, tables reflect edit/processing changes which show same-sex married couples along with all married couples. Tables that have a line for "married couples" will include same-sex married couples, unless otherwise noted, and the marital status for those adults will be shown as "now married" or "married, spouse present."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</si>
</sst>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(&quot;$&quot;* #,##0.00_);_(&quot;$&quot;* \(#,##0.00\);_(&quot;$&quot;* &quot;-&quot;??_);_(@_)"/>
    <numFmt numFmtId="177" formatCode="0.0"/>
    <numFmt numFmtId="178" formatCode="#,##0.0"/>
    <numFmt numFmtId="179" formatCode="_(&quot;$&quot;* #,##0_);_(&quot;$&quot;* \(#,##0\);_(&quot;$&quot;* &quot;-&quot;??_);_(@_)"/>
  </numFmts>
  <fonts count="10" x14ac:knownFonts="1">
    <font>
      <sz val="10"/>
      <name val="MS Sans Serif"/>
    </font>
    <font>
      <sz val="10"/>
      <name val="MS Sans Serif"/>
      <family val="2"/>
    </font>
    <font>
      <sz val="9"/>
      <name val="MS Sans Serif"/>
      <family val="2"/>
    </font>
    <font>
      <sz val="11"/>
      <name val="MS Sans Serif"/>
      <family val="2"/>
    </font>
    <font>
      <vertAlign val="superscript"/>
      <sz val="10"/>
      <name val="MS Sans Serif"/>
      <family val="2"/>
    </font>
    <font>
      <sz val="11"/>
      <color indexed="9"/>
      <name val="MS Sans Serif"/>
      <family val="2"/>
    </font>
    <font>
      <b/>
      <sz val="11"/>
      <name val="MS Sans Serif"/>
      <family val="2"/>
    </font>
    <font>
      <vertAlign val="superscript"/>
      <sz val="11"/>
      <name val="MS Sans Serif"/>
      <family val="2"/>
    </font>
    <font>
      <sz val="11"/>
      <color rgb="FF000000"/>
      <name val="MS Sans Serif"/>
      <family val="2"/>
    </font>
    <font>
      <sz val="10"/>
      <color rgb="FF00000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1" fillId="0" borderId="0"/>
  </cellStyleXfs>
  <cellXfs count="117">
    <xf numFmtId="0" fontId="0" fillId="0" borderId="0" xfId="0"/>
    <xf numFmtId="0" fontId="5" fillId="2" borderId="0" xfId="0" applyFont="1" applyFill="1"/>
    <xf numFmtId="0" fontId="3" fillId="2" borderId="0" xfId="0" applyFont="1" applyFill="1" applyAlignment="1">
      <alignment horizontal="center"/>
    </xf>
    <xf numFmtId="3" fontId="3" fillId="2" borderId="0" xfId="0" applyNumberFormat="1" applyFont="1" applyFill="1" applyBorder="1"/>
    <xf numFmtId="177" fontId="3" fillId="2" borderId="0" xfId="0" applyNumberFormat="1" applyFont="1" applyFill="1" applyBorder="1"/>
    <xf numFmtId="3" fontId="3" fillId="2" borderId="0" xfId="0" applyNumberFormat="1" applyFont="1" applyFill="1"/>
    <xf numFmtId="177" fontId="3" fillId="2" borderId="0" xfId="0" applyNumberFormat="1" applyFont="1" applyFill="1"/>
    <xf numFmtId="0" fontId="3" fillId="2" borderId="0" xfId="0" applyFont="1" applyFill="1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3" fontId="3" fillId="2" borderId="0" xfId="0" applyNumberFormat="1" applyFont="1" applyFill="1" applyBorder="1" applyAlignment="1">
      <alignment horizontal="right"/>
    </xf>
    <xf numFmtId="0" fontId="3" fillId="2" borderId="3" xfId="0" applyFont="1" applyFill="1" applyBorder="1"/>
    <xf numFmtId="0" fontId="3" fillId="2" borderId="4" xfId="0" applyFont="1" applyFill="1" applyBorder="1" applyAlignment="1">
      <alignment horizontal="center"/>
    </xf>
    <xf numFmtId="3" fontId="6" fillId="2" borderId="2" xfId="0" applyNumberFormat="1" applyFont="1" applyFill="1" applyBorder="1"/>
    <xf numFmtId="3" fontId="8" fillId="2" borderId="0" xfId="0" applyNumberFormat="1" applyFont="1" applyFill="1" applyAlignment="1">
      <alignment horizontal="right" vertical="top" wrapText="1"/>
    </xf>
    <xf numFmtId="0" fontId="3" fillId="2" borderId="2" xfId="0" applyFont="1" applyFill="1" applyBorder="1"/>
    <xf numFmtId="177" fontId="8" fillId="2" borderId="0" xfId="0" applyNumberFormat="1" applyFont="1" applyFill="1" applyAlignment="1">
      <alignment horizontal="right" vertical="top" wrapText="1"/>
    </xf>
    <xf numFmtId="178" fontId="3" fillId="2" borderId="0" xfId="0" applyNumberFormat="1" applyFont="1" applyFill="1" applyBorder="1"/>
    <xf numFmtId="178" fontId="3" fillId="2" borderId="0" xfId="0" applyNumberFormat="1" applyFont="1" applyFill="1"/>
    <xf numFmtId="0" fontId="3" fillId="2" borderId="2" xfId="0" applyFont="1" applyFill="1" applyBorder="1" applyAlignment="1">
      <alignment wrapText="1"/>
    </xf>
    <xf numFmtId="3" fontId="3" fillId="2" borderId="2" xfId="0" applyNumberFormat="1" applyFont="1" applyFill="1" applyBorder="1"/>
    <xf numFmtId="3" fontId="3" fillId="2" borderId="0" xfId="0" applyNumberFormat="1" applyFont="1" applyFill="1" applyBorder="1" applyAlignment="1">
      <alignment horizontal="center"/>
    </xf>
    <xf numFmtId="3" fontId="8" fillId="2" borderId="0" xfId="0" applyNumberFormat="1" applyFont="1" applyFill="1" applyBorder="1" applyAlignment="1">
      <alignment horizontal="right" vertical="top" wrapText="1"/>
    </xf>
    <xf numFmtId="177" fontId="3" fillId="2" borderId="0" xfId="0" applyNumberFormat="1" applyFont="1" applyFill="1" applyBorder="1" applyAlignment="1">
      <alignment horizontal="center"/>
    </xf>
    <xf numFmtId="4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177" fontId="8" fillId="2" borderId="0" xfId="0" applyNumberFormat="1" applyFont="1" applyFill="1" applyBorder="1" applyAlignment="1">
      <alignment horizontal="right" vertical="top" wrapText="1"/>
    </xf>
    <xf numFmtId="0" fontId="7" fillId="2" borderId="5" xfId="0" applyFont="1" applyFill="1" applyBorder="1"/>
    <xf numFmtId="49" fontId="3" fillId="2" borderId="0" xfId="0" applyNumberFormat="1" applyFont="1" applyFill="1"/>
    <xf numFmtId="3" fontId="3" fillId="2" borderId="0" xfId="0" applyNumberFormat="1" applyFont="1" applyFill="1" applyAlignment="1">
      <alignment horizontal="right"/>
    </xf>
    <xf numFmtId="0" fontId="3" fillId="2" borderId="3" xfId="0" applyFont="1" applyFill="1" applyBorder="1" applyAlignment="1">
      <alignment horizontal="center"/>
    </xf>
    <xf numFmtId="3" fontId="3" fillId="2" borderId="6" xfId="0" applyNumberFormat="1" applyFont="1" applyFill="1" applyBorder="1" applyAlignment="1">
      <alignment horizontal="right" wrapText="1"/>
    </xf>
    <xf numFmtId="3" fontId="3" fillId="2" borderId="7" xfId="0" applyNumberFormat="1" applyFont="1" applyFill="1" applyBorder="1" applyAlignment="1">
      <alignment horizontal="right" wrapText="1"/>
    </xf>
    <xf numFmtId="177" fontId="3" fillId="2" borderId="6" xfId="0" applyNumberFormat="1" applyFont="1" applyFill="1" applyBorder="1" applyAlignment="1">
      <alignment horizontal="right"/>
    </xf>
    <xf numFmtId="177" fontId="3" fillId="2" borderId="8" xfId="0" applyNumberFormat="1" applyFont="1" applyFill="1" applyBorder="1" applyAlignment="1">
      <alignment horizontal="right"/>
    </xf>
    <xf numFmtId="0" fontId="3" fillId="2" borderId="0" xfId="0" applyFont="1" applyFill="1" applyAlignment="1"/>
    <xf numFmtId="0" fontId="3" fillId="2" borderId="2" xfId="0" applyFont="1" applyFill="1" applyBorder="1" applyAlignment="1">
      <alignment horizontal="center"/>
    </xf>
    <xf numFmtId="3" fontId="3" fillId="2" borderId="0" xfId="0" applyNumberFormat="1" applyFont="1" applyFill="1" applyAlignment="1">
      <alignment horizontal="right" wrapText="1"/>
    </xf>
    <xf numFmtId="177" fontId="3" fillId="2" borderId="5" xfId="0" applyNumberFormat="1" applyFont="1" applyFill="1" applyBorder="1" applyAlignment="1">
      <alignment horizontal="right"/>
    </xf>
    <xf numFmtId="177" fontId="3" fillId="2" borderId="0" xfId="0" applyNumberFormat="1" applyFont="1" applyFill="1" applyBorder="1" applyAlignment="1">
      <alignment horizontal="right"/>
    </xf>
    <xf numFmtId="3" fontId="8" fillId="2" borderId="9" xfId="0" applyNumberFormat="1" applyFont="1" applyFill="1" applyBorder="1" applyAlignment="1">
      <alignment horizontal="right" vertical="top" wrapText="1"/>
    </xf>
    <xf numFmtId="3" fontId="8" fillId="2" borderId="14" xfId="0" applyNumberFormat="1" applyFont="1" applyFill="1" applyBorder="1" applyAlignment="1">
      <alignment horizontal="right" vertical="top" wrapText="1"/>
    </xf>
    <xf numFmtId="177" fontId="8" fillId="2" borderId="14" xfId="0" applyNumberFormat="1" applyFont="1" applyFill="1" applyBorder="1" applyAlignment="1">
      <alignment horizontal="right" vertical="top" wrapText="1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right" vertical="top" wrapText="1"/>
    </xf>
    <xf numFmtId="3" fontId="8" fillId="2" borderId="5" xfId="0" applyNumberFormat="1" applyFont="1" applyFill="1" applyBorder="1" applyAlignment="1">
      <alignment horizontal="right" vertical="top" wrapText="1"/>
    </xf>
    <xf numFmtId="177" fontId="3" fillId="2" borderId="9" xfId="0" applyNumberFormat="1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0" fontId="7" fillId="2" borderId="0" xfId="0" applyFont="1" applyFill="1" applyBorder="1"/>
    <xf numFmtId="0" fontId="7" fillId="2" borderId="0" xfId="0" applyFont="1" applyFill="1" applyAlignment="1"/>
    <xf numFmtId="2" fontId="3" fillId="2" borderId="12" xfId="0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right" vertical="top" wrapText="1"/>
    </xf>
    <xf numFmtId="2" fontId="8" fillId="2" borderId="0" xfId="0" applyNumberFormat="1" applyFont="1" applyFill="1" applyAlignment="1">
      <alignment horizontal="right" vertical="top" wrapText="1"/>
    </xf>
    <xf numFmtId="2" fontId="8" fillId="2" borderId="9" xfId="0" applyNumberFormat="1" applyFont="1" applyFill="1" applyBorder="1" applyAlignment="1">
      <alignment horizontal="right" vertical="top" wrapText="1"/>
    </xf>
    <xf numFmtId="2" fontId="8" fillId="2" borderId="0" xfId="0" applyNumberFormat="1" applyFont="1" applyFill="1" applyBorder="1" applyAlignment="1">
      <alignment horizontal="right" vertical="top" wrapText="1"/>
    </xf>
    <xf numFmtId="2" fontId="3" fillId="2" borderId="9" xfId="0" applyNumberFormat="1" applyFont="1" applyFill="1" applyBorder="1" applyAlignment="1">
      <alignment horizontal="center"/>
    </xf>
    <xf numFmtId="2" fontId="8" fillId="2" borderId="7" xfId="0" applyNumberFormat="1" applyFont="1" applyFill="1" applyBorder="1" applyAlignment="1">
      <alignment horizontal="right" vertical="top" wrapText="1"/>
    </xf>
    <xf numFmtId="2" fontId="8" fillId="2" borderId="8" xfId="0" applyNumberFormat="1" applyFont="1" applyFill="1" applyBorder="1" applyAlignment="1">
      <alignment horizontal="right" vertical="top" wrapText="1"/>
    </xf>
    <xf numFmtId="2" fontId="9" fillId="2" borderId="0" xfId="0" applyNumberFormat="1" applyFont="1" applyFill="1" applyBorder="1" applyAlignment="1">
      <alignment horizontal="right" vertical="top" wrapText="1"/>
    </xf>
    <xf numFmtId="3" fontId="9" fillId="2" borderId="0" xfId="0" applyNumberFormat="1" applyFont="1" applyFill="1" applyBorder="1" applyAlignment="1">
      <alignment horizontal="right" vertical="top" wrapText="1"/>
    </xf>
    <xf numFmtId="3" fontId="9" fillId="2" borderId="5" xfId="0" applyNumberFormat="1" applyFont="1" applyFill="1" applyBorder="1" applyAlignment="1">
      <alignment horizontal="right" vertical="top" wrapText="1"/>
    </xf>
    <xf numFmtId="2" fontId="9" fillId="2" borderId="0" xfId="0" applyNumberFormat="1" applyFont="1" applyFill="1" applyBorder="1" applyAlignment="1">
      <alignment horizontal="left"/>
    </xf>
    <xf numFmtId="2" fontId="9" fillId="2" borderId="14" xfId="0" applyNumberFormat="1" applyFont="1" applyFill="1" applyBorder="1" applyAlignment="1">
      <alignment horizontal="right" vertical="top" wrapText="1"/>
    </xf>
    <xf numFmtId="2" fontId="3" fillId="2" borderId="2" xfId="0" applyNumberFormat="1" applyFont="1" applyFill="1" applyBorder="1" applyAlignment="1">
      <alignment horizontal="center"/>
    </xf>
    <xf numFmtId="2" fontId="8" fillId="2" borderId="2" xfId="0" applyNumberFormat="1" applyFont="1" applyFill="1" applyBorder="1" applyAlignment="1">
      <alignment horizontal="right" vertical="top" wrapText="1"/>
    </xf>
    <xf numFmtId="3" fontId="8" fillId="2" borderId="1" xfId="0" applyNumberFormat="1" applyFont="1" applyFill="1" applyBorder="1" applyAlignment="1">
      <alignment horizontal="right" vertical="top" wrapText="1"/>
    </xf>
    <xf numFmtId="0" fontId="8" fillId="2" borderId="0" xfId="0" applyFont="1" applyFill="1" applyAlignment="1">
      <alignment horizontal="left"/>
    </xf>
    <xf numFmtId="2" fontId="8" fillId="2" borderId="0" xfId="0" applyNumberFormat="1" applyFont="1" applyFill="1" applyBorder="1" applyAlignment="1">
      <alignment horizontal="left"/>
    </xf>
    <xf numFmtId="2" fontId="8" fillId="2" borderId="2" xfId="0" applyNumberFormat="1" applyFont="1" applyFill="1" applyBorder="1" applyAlignment="1">
      <alignment horizontal="left"/>
    </xf>
    <xf numFmtId="0" fontId="3" fillId="2" borderId="0" xfId="0" applyFont="1" applyFill="1" applyAlignment="1"/>
    <xf numFmtId="0" fontId="0" fillId="2" borderId="0" xfId="0" applyFill="1" applyAlignment="1">
      <alignment vertical="top" wrapText="1"/>
    </xf>
    <xf numFmtId="0" fontId="2" fillId="2" borderId="0" xfId="0" applyFont="1" applyFill="1" applyBorder="1" applyAlignment="1">
      <alignment wrapText="1"/>
    </xf>
    <xf numFmtId="0" fontId="3" fillId="2" borderId="0" xfId="0" applyFont="1" applyFill="1" applyAlignment="1"/>
    <xf numFmtId="0" fontId="3" fillId="2" borderId="9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Border="1" applyAlignment="1"/>
    <xf numFmtId="0" fontId="3" fillId="2" borderId="8" xfId="0" applyFont="1" applyFill="1" applyBorder="1" applyAlignment="1"/>
    <xf numFmtId="2" fontId="8" fillId="2" borderId="0" xfId="0" quotePrefix="1" applyNumberFormat="1" applyFont="1" applyFill="1" applyAlignment="1">
      <alignment horizontal="right" vertical="top" wrapText="1"/>
    </xf>
    <xf numFmtId="0" fontId="0" fillId="2" borderId="0" xfId="0" applyFill="1" applyAlignment="1"/>
    <xf numFmtId="179" fontId="8" fillId="2" borderId="9" xfId="1" applyNumberFormat="1" applyFont="1" applyFill="1" applyBorder="1" applyAlignment="1">
      <alignment horizontal="right" vertical="top" wrapText="1"/>
    </xf>
    <xf numFmtId="179" fontId="8" fillId="2" borderId="0" xfId="1" applyNumberFormat="1" applyFont="1" applyFill="1" applyBorder="1" applyAlignment="1">
      <alignment horizontal="right" vertical="top" wrapText="1"/>
    </xf>
    <xf numFmtId="179" fontId="9" fillId="2" borderId="0" xfId="1" applyNumberFormat="1" applyFont="1" applyFill="1" applyBorder="1" applyAlignment="1">
      <alignment horizontal="right" vertical="top" wrapText="1"/>
    </xf>
    <xf numFmtId="3" fontId="3" fillId="3" borderId="0" xfId="0" applyNumberFormat="1" applyFont="1" applyFill="1" applyBorder="1"/>
    <xf numFmtId="0" fontId="3" fillId="2" borderId="0" xfId="0" applyFont="1" applyFill="1" applyAlignment="1"/>
    <xf numFmtId="0" fontId="3" fillId="2" borderId="1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2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2" borderId="0" xfId="0" applyFont="1" applyFill="1" applyAlignment="1">
      <alignment vertical="top" wrapText="1"/>
    </xf>
    <xf numFmtId="0" fontId="0" fillId="2" borderId="0" xfId="0" applyFill="1" applyAlignment="1">
      <alignment wrapText="1"/>
    </xf>
    <xf numFmtId="0" fontId="3" fillId="2" borderId="1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177" fontId="3" fillId="2" borderId="11" xfId="0" applyNumberFormat="1" applyFont="1" applyFill="1" applyBorder="1" applyAlignment="1">
      <alignment horizontal="right"/>
    </xf>
    <xf numFmtId="177" fontId="3" fillId="2" borderId="5" xfId="0" applyNumberFormat="1" applyFont="1" applyFill="1" applyBorder="1" applyAlignment="1">
      <alignment horizontal="right"/>
    </xf>
    <xf numFmtId="177" fontId="3" fillId="2" borderId="7" xfId="0" applyNumberFormat="1" applyFont="1" applyFill="1" applyBorder="1" applyAlignment="1">
      <alignment horizontal="right"/>
    </xf>
    <xf numFmtId="177" fontId="3" fillId="2" borderId="8" xfId="0" applyNumberFormat="1" applyFont="1" applyFill="1" applyBorder="1" applyAlignment="1">
      <alignment horizontal="right"/>
    </xf>
    <xf numFmtId="0" fontId="2" fillId="2" borderId="8" xfId="0" applyFont="1" applyFill="1" applyBorder="1" applyAlignment="1">
      <alignment wrapText="1"/>
    </xf>
    <xf numFmtId="3" fontId="3" fillId="2" borderId="11" xfId="0" applyNumberFormat="1" applyFont="1" applyFill="1" applyBorder="1" applyAlignment="1">
      <alignment horizontal="center"/>
    </xf>
    <xf numFmtId="3" fontId="3" fillId="2" borderId="5" xfId="0" applyNumberFormat="1" applyFont="1" applyFill="1" applyBorder="1" applyAlignment="1">
      <alignment horizontal="center"/>
    </xf>
    <xf numFmtId="3" fontId="3" fillId="2" borderId="7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center"/>
    </xf>
  </cellXfs>
  <cellStyles count="3">
    <cellStyle name="Normal 2" xfId="2"/>
    <cellStyle name="常规" xfId="0" builtinId="0"/>
    <cellStyle name="货币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1155700</xdr:colOff>
          <xdr:row>8</xdr:row>
          <xdr:rowOff>139700</xdr:rowOff>
        </xdr:from>
        <xdr:to>
          <xdr:col>1</xdr:col>
          <xdr:colOff>508000</xdr:colOff>
          <xdr:row>9</xdr:row>
          <xdr:rowOff>50800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1155700</xdr:colOff>
          <xdr:row>8</xdr:row>
          <xdr:rowOff>139700</xdr:rowOff>
        </xdr:from>
        <xdr:to>
          <xdr:col>2</xdr:col>
          <xdr:colOff>444500</xdr:colOff>
          <xdr:row>9</xdr:row>
          <xdr:rowOff>50800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1155700</xdr:colOff>
          <xdr:row>8</xdr:row>
          <xdr:rowOff>139700</xdr:rowOff>
        </xdr:from>
        <xdr:to>
          <xdr:col>1</xdr:col>
          <xdr:colOff>508000</xdr:colOff>
          <xdr:row>9</xdr:row>
          <xdr:rowOff>50800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1155700</xdr:colOff>
          <xdr:row>8</xdr:row>
          <xdr:rowOff>139700</xdr:rowOff>
        </xdr:from>
        <xdr:to>
          <xdr:col>2</xdr:col>
          <xdr:colOff>444500</xdr:colOff>
          <xdr:row>9</xdr:row>
          <xdr:rowOff>50800</xdr:rowOff>
        </xdr:to>
        <xdr:sp macro="" textlink="">
          <xdr:nvSpPr>
            <xdr:cNvPr id="10244" name="Object 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oleObject" Target="../embeddings/oleObject1.bin"/><Relationship Id="rId5" Type="http://schemas.openxmlformats.org/officeDocument/2006/relationships/image" Target="../media/image1.emf"/><Relationship Id="rId6" Type="http://schemas.openxmlformats.org/officeDocument/2006/relationships/oleObject" Target="../embeddings/oleObject2.bin"/><Relationship Id="rId7" Type="http://schemas.openxmlformats.org/officeDocument/2006/relationships/image" Target="../media/image2.emf"/><Relationship Id="rId8" Type="http://schemas.openxmlformats.org/officeDocument/2006/relationships/oleObject" Target="../embeddings/oleObject3.bin"/><Relationship Id="rId9" Type="http://schemas.openxmlformats.org/officeDocument/2006/relationships/oleObject" Target="../embeddings/oleObject4.bin"/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V57"/>
  <sheetViews>
    <sheetView tabSelected="1" zoomScale="80" zoomScaleNormal="80" zoomScalePageLayoutView="80" workbookViewId="0">
      <pane ySplit="7" topLeftCell="A8" activePane="bottomLeft" state="frozen"/>
      <selection pane="bottomLeft" activeCell="L8" sqref="L8"/>
    </sheetView>
  </sheetViews>
  <sheetFormatPr baseColWidth="10" defaultColWidth="9" defaultRowHeight="14" x14ac:dyDescent="0.15"/>
  <cols>
    <col min="1" max="1" width="45" style="7" customWidth="1"/>
    <col min="2" max="2" width="18" style="2" customWidth="1"/>
    <col min="3" max="3" width="8.59765625" style="2" bestFit="1" customWidth="1"/>
    <col min="4" max="4" width="13.796875" style="2" customWidth="1"/>
    <col min="5" max="5" width="8.59765625" style="2" bestFit="1" customWidth="1"/>
    <col min="6" max="6" width="10.19921875" style="2" bestFit="1" customWidth="1"/>
    <col min="7" max="7" width="8.59765625" style="2" bestFit="1" customWidth="1"/>
    <col min="8" max="8" width="10.19921875" style="2" bestFit="1" customWidth="1"/>
    <col min="9" max="9" width="8.59765625" style="2" bestFit="1" customWidth="1"/>
    <col min="10" max="10" width="9.19921875" style="2" bestFit="1" customWidth="1"/>
    <col min="11" max="11" width="8.59765625" style="2" bestFit="1" customWidth="1"/>
    <col min="12" max="12" width="18" style="3" customWidth="1"/>
    <col min="13" max="13" width="10.19921875" style="3" bestFit="1" customWidth="1"/>
    <col min="14" max="14" width="9" style="4"/>
    <col min="15" max="15" width="9.19921875" style="5" bestFit="1" customWidth="1"/>
    <col min="16" max="16" width="9" style="6"/>
    <col min="17" max="17" width="9" style="5"/>
    <col min="18" max="18" width="9" style="6"/>
    <col min="19" max="16384" width="9" style="7"/>
  </cols>
  <sheetData>
    <row r="1" spans="1:22" ht="9" customHeight="1" x14ac:dyDescent="0.15">
      <c r="A1" s="1" t="s">
        <v>106</v>
      </c>
    </row>
    <row r="2" spans="1:22" x14ac:dyDescent="0.15">
      <c r="A2" s="89" t="s">
        <v>121</v>
      </c>
      <c r="B2" s="89"/>
      <c r="C2" s="89"/>
      <c r="D2" s="89"/>
      <c r="E2" s="89"/>
      <c r="F2" s="89"/>
      <c r="G2" s="89"/>
      <c r="H2" s="89"/>
      <c r="I2" s="89"/>
      <c r="J2" s="89"/>
    </row>
    <row r="3" spans="1:22" ht="17.25" customHeight="1" x14ac:dyDescent="0.15">
      <c r="A3" s="82" t="s">
        <v>109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1"/>
      <c r="M3" s="81"/>
    </row>
    <row r="4" spans="1:22" x14ac:dyDescent="0.15">
      <c r="A4" s="8"/>
      <c r="B4" s="90" t="s">
        <v>79</v>
      </c>
      <c r="C4" s="96"/>
      <c r="D4" s="90" t="s">
        <v>53</v>
      </c>
      <c r="E4" s="96"/>
      <c r="F4" s="90" t="s">
        <v>120</v>
      </c>
      <c r="G4" s="96"/>
      <c r="H4" s="90" t="s">
        <v>120</v>
      </c>
      <c r="I4" s="96"/>
      <c r="J4" s="90" t="s">
        <v>120</v>
      </c>
      <c r="K4" s="91"/>
    </row>
    <row r="5" spans="1:22" x14ac:dyDescent="0.15">
      <c r="A5" s="9"/>
      <c r="B5" s="92" t="s">
        <v>80</v>
      </c>
      <c r="C5" s="98"/>
      <c r="D5" s="92" t="s">
        <v>80</v>
      </c>
      <c r="E5" s="98"/>
      <c r="F5" s="92" t="s">
        <v>81</v>
      </c>
      <c r="G5" s="98"/>
      <c r="H5" s="92" t="s">
        <v>94</v>
      </c>
      <c r="I5" s="98"/>
      <c r="J5" s="92" t="s">
        <v>95</v>
      </c>
      <c r="K5" s="93"/>
    </row>
    <row r="6" spans="1:22" x14ac:dyDescent="0.15">
      <c r="B6" s="94" t="s">
        <v>56</v>
      </c>
      <c r="C6" s="99"/>
      <c r="D6" s="94" t="s">
        <v>56</v>
      </c>
      <c r="E6" s="99"/>
      <c r="F6" s="94" t="s">
        <v>56</v>
      </c>
      <c r="G6" s="99"/>
      <c r="H6" s="94" t="s">
        <v>56</v>
      </c>
      <c r="I6" s="99"/>
      <c r="J6" s="94" t="s">
        <v>56</v>
      </c>
      <c r="K6" s="95"/>
      <c r="L6" s="10"/>
    </row>
    <row r="7" spans="1:22" x14ac:dyDescent="0.15">
      <c r="A7" s="11" t="s">
        <v>57</v>
      </c>
      <c r="B7" s="12" t="s">
        <v>55</v>
      </c>
      <c r="C7" s="12" t="s">
        <v>96</v>
      </c>
      <c r="D7" s="12" t="s">
        <v>55</v>
      </c>
      <c r="E7" s="12" t="s">
        <v>96</v>
      </c>
      <c r="F7" s="12" t="s">
        <v>55</v>
      </c>
      <c r="G7" s="12" t="s">
        <v>96</v>
      </c>
      <c r="H7" s="12" t="s">
        <v>55</v>
      </c>
      <c r="I7" s="12" t="s">
        <v>96</v>
      </c>
      <c r="J7" s="12" t="s">
        <v>55</v>
      </c>
      <c r="K7" s="80" t="s">
        <v>96</v>
      </c>
      <c r="L7" s="10"/>
    </row>
    <row r="8" spans="1:22" s="5" customFormat="1" x14ac:dyDescent="0.15">
      <c r="A8" s="13" t="s">
        <v>108</v>
      </c>
      <c r="B8" s="14">
        <v>55607113</v>
      </c>
      <c r="C8" s="14">
        <v>89108</v>
      </c>
      <c r="D8" s="14">
        <v>6571259</v>
      </c>
      <c r="E8" s="14">
        <v>26697</v>
      </c>
      <c r="F8" s="63">
        <v>726600</v>
      </c>
      <c r="G8" s="63">
        <v>7384.46</v>
      </c>
      <c r="H8" s="63">
        <v>352624</v>
      </c>
      <c r="I8" s="48">
        <v>5697.63</v>
      </c>
      <c r="J8" s="63">
        <v>373976</v>
      </c>
      <c r="K8" s="63">
        <v>4642.07</v>
      </c>
      <c r="L8" s="3">
        <f>B8+D8</f>
        <v>62178372</v>
      </c>
      <c r="M8" s="3"/>
      <c r="N8" s="3"/>
    </row>
    <row r="9" spans="1:22" x14ac:dyDescent="0.15">
      <c r="A9" s="15" t="s">
        <v>107</v>
      </c>
      <c r="F9" s="77"/>
      <c r="G9" s="77"/>
      <c r="H9" s="21"/>
      <c r="I9" s="77"/>
      <c r="J9" s="54"/>
      <c r="K9" s="54"/>
      <c r="S9" s="5"/>
      <c r="U9" s="5"/>
    </row>
    <row r="10" spans="1:22" x14ac:dyDescent="0.15">
      <c r="A10" s="15" t="s">
        <v>58</v>
      </c>
      <c r="B10" s="55">
        <v>1.3599000000000001</v>
      </c>
      <c r="C10" s="55">
        <v>1.7100000000000001E-2</v>
      </c>
      <c r="D10" s="55">
        <v>12.234999999999999</v>
      </c>
      <c r="E10" s="55">
        <v>0.13663</v>
      </c>
      <c r="F10" s="61">
        <v>4.0624799999999999</v>
      </c>
      <c r="G10" s="61">
        <v>0.24418000000000001</v>
      </c>
      <c r="H10" s="61">
        <v>2.9722900000000001</v>
      </c>
      <c r="I10" s="61">
        <v>0.26395999999999997</v>
      </c>
      <c r="J10" s="61">
        <v>5.0904299999999996</v>
      </c>
      <c r="K10" s="61">
        <v>0.37433</v>
      </c>
      <c r="S10" s="5"/>
      <c r="T10" s="6"/>
      <c r="U10" s="5"/>
      <c r="V10" s="6"/>
    </row>
    <row r="11" spans="1:22" x14ac:dyDescent="0.15">
      <c r="A11" s="15" t="s">
        <v>59</v>
      </c>
      <c r="B11" s="55">
        <v>13.401300000000001</v>
      </c>
      <c r="C11" s="55">
        <v>4.181E-2</v>
      </c>
      <c r="D11" s="55">
        <v>35.181800000000003</v>
      </c>
      <c r="E11" s="55">
        <v>0.17738999999999999</v>
      </c>
      <c r="F11" s="61">
        <v>16.48</v>
      </c>
      <c r="G11" s="61">
        <v>0.38013000000000002</v>
      </c>
      <c r="H11" s="61">
        <v>15.0083</v>
      </c>
      <c r="I11" s="61">
        <v>0.52437</v>
      </c>
      <c r="J11" s="61">
        <v>17.867699999999999</v>
      </c>
      <c r="K11" s="61">
        <v>0.49965999999999999</v>
      </c>
      <c r="S11" s="5"/>
      <c r="T11" s="6"/>
      <c r="U11" s="5"/>
      <c r="V11" s="6"/>
    </row>
    <row r="12" spans="1:22" x14ac:dyDescent="0.15">
      <c r="A12" s="15" t="s">
        <v>60</v>
      </c>
      <c r="B12" s="55">
        <v>20.198399999999999</v>
      </c>
      <c r="C12" s="55">
        <v>4.1360000000000001E-2</v>
      </c>
      <c r="D12" s="55">
        <v>21.600999999999999</v>
      </c>
      <c r="E12" s="55">
        <v>0.16009000000000001</v>
      </c>
      <c r="F12" s="61">
        <v>19.4894</v>
      </c>
      <c r="G12" s="61">
        <v>0.38138</v>
      </c>
      <c r="H12" s="61">
        <v>19.305499999999999</v>
      </c>
      <c r="I12" s="61">
        <v>0.52808999999999995</v>
      </c>
      <c r="J12" s="61">
        <v>19.662800000000001</v>
      </c>
      <c r="K12" s="61">
        <v>0.54617000000000004</v>
      </c>
      <c r="S12" s="5"/>
      <c r="T12" s="6"/>
      <c r="U12" s="5"/>
      <c r="V12" s="6"/>
    </row>
    <row r="13" spans="1:22" x14ac:dyDescent="0.15">
      <c r="A13" s="15" t="s">
        <v>61</v>
      </c>
      <c r="B13" s="55">
        <v>22.674399999999999</v>
      </c>
      <c r="C13" s="55">
        <v>4.0640000000000003E-2</v>
      </c>
      <c r="D13" s="55">
        <v>16.142199999999999</v>
      </c>
      <c r="E13" s="55">
        <v>0.13341</v>
      </c>
      <c r="F13" s="61">
        <v>26.835000000000001</v>
      </c>
      <c r="G13" s="61">
        <v>0.44518000000000002</v>
      </c>
      <c r="H13" s="61">
        <v>28.098199999999999</v>
      </c>
      <c r="I13" s="61">
        <v>0.69940000000000002</v>
      </c>
      <c r="J13" s="61">
        <v>25.643899999999999</v>
      </c>
      <c r="K13" s="61">
        <v>0.55906999999999996</v>
      </c>
      <c r="S13" s="5"/>
      <c r="T13" s="6"/>
      <c r="U13" s="5"/>
      <c r="V13" s="6"/>
    </row>
    <row r="14" spans="1:22" x14ac:dyDescent="0.15">
      <c r="A14" s="15" t="s">
        <v>62</v>
      </c>
      <c r="B14" s="55">
        <v>21.095500000000001</v>
      </c>
      <c r="C14" s="55">
        <v>4.4900000000000002E-2</v>
      </c>
      <c r="D14" s="55">
        <v>9.5518000000000001</v>
      </c>
      <c r="E14" s="55">
        <v>0.10868999999999999</v>
      </c>
      <c r="F14" s="61">
        <v>18.125399999999999</v>
      </c>
      <c r="G14" s="61">
        <v>0.36257</v>
      </c>
      <c r="H14" s="61">
        <v>19.337900000000001</v>
      </c>
      <c r="I14" s="61">
        <v>0.52217000000000002</v>
      </c>
      <c r="J14" s="61">
        <v>16.982099999999999</v>
      </c>
      <c r="K14" s="61">
        <v>0.52837000000000001</v>
      </c>
      <c r="S14" s="5"/>
      <c r="T14" s="6"/>
      <c r="U14" s="5"/>
      <c r="V14" s="6"/>
    </row>
    <row r="15" spans="1:22" x14ac:dyDescent="0.15">
      <c r="A15" s="15" t="s">
        <v>63</v>
      </c>
      <c r="B15" s="55">
        <v>21.270499999999998</v>
      </c>
      <c r="C15" s="55">
        <v>3.304E-2</v>
      </c>
      <c r="D15" s="55">
        <v>5.2882999999999996</v>
      </c>
      <c r="E15" s="55">
        <v>7.0989999999999998E-2</v>
      </c>
      <c r="F15" s="61">
        <v>15.0077</v>
      </c>
      <c r="G15" s="61">
        <v>0.31835999999999998</v>
      </c>
      <c r="H15" s="61">
        <v>15.277699999999999</v>
      </c>
      <c r="I15" s="61">
        <v>0.44211</v>
      </c>
      <c r="J15" s="61">
        <v>14.7531</v>
      </c>
      <c r="K15" s="61">
        <v>0.45012000000000002</v>
      </c>
      <c r="S15" s="5"/>
      <c r="T15" s="6"/>
      <c r="U15" s="5"/>
      <c r="V15" s="6"/>
    </row>
    <row r="16" spans="1:22" x14ac:dyDescent="0.15">
      <c r="A16" s="15" t="s">
        <v>92</v>
      </c>
      <c r="B16" s="55">
        <v>51.633315000000003</v>
      </c>
      <c r="C16" s="55">
        <v>1.8748999999999998E-2</v>
      </c>
      <c r="D16" s="55">
        <v>38.809072</v>
      </c>
      <c r="E16" s="55">
        <v>5.2220999999999997E-2</v>
      </c>
      <c r="F16" s="61">
        <v>48.538446</v>
      </c>
      <c r="G16" s="61">
        <v>0.156136</v>
      </c>
      <c r="H16" s="61">
        <v>49.257223000000003</v>
      </c>
      <c r="I16" s="61">
        <v>0.21345800000000001</v>
      </c>
      <c r="J16" s="61">
        <v>47.860708000000002</v>
      </c>
      <c r="K16" s="61">
        <v>0.22589699999999999</v>
      </c>
      <c r="M16" s="17"/>
      <c r="N16" s="17"/>
      <c r="O16" s="18"/>
      <c r="P16" s="18"/>
      <c r="Q16" s="18"/>
      <c r="R16" s="18"/>
      <c r="S16" s="6"/>
      <c r="T16" s="6"/>
      <c r="U16" s="6"/>
      <c r="V16" s="6"/>
    </row>
    <row r="17" spans="1:22" x14ac:dyDescent="0.15">
      <c r="A17" s="15" t="s">
        <v>93</v>
      </c>
      <c r="B17" s="55">
        <v>50.920509000000003</v>
      </c>
      <c r="C17" s="55">
        <v>1.8603999999999999E-2</v>
      </c>
      <c r="D17" s="55">
        <v>37.88496</v>
      </c>
      <c r="E17" s="55">
        <v>5.1277999999999997E-2</v>
      </c>
      <c r="F17" s="61">
        <v>46.663986000000001</v>
      </c>
      <c r="G17" s="61">
        <v>0.158029</v>
      </c>
      <c r="H17" s="61">
        <v>47.051842999999998</v>
      </c>
      <c r="I17" s="61">
        <v>0.21765100000000001</v>
      </c>
      <c r="J17" s="61">
        <v>46.298273000000002</v>
      </c>
      <c r="K17" s="61">
        <v>0.22778000000000001</v>
      </c>
      <c r="M17" s="17"/>
      <c r="N17" s="17"/>
      <c r="O17" s="18"/>
      <c r="P17" s="18"/>
      <c r="Q17" s="18"/>
      <c r="R17" s="18"/>
      <c r="S17" s="6"/>
      <c r="T17" s="6"/>
      <c r="U17" s="6"/>
      <c r="V17" s="6"/>
    </row>
    <row r="18" spans="1:22" x14ac:dyDescent="0.15">
      <c r="A18" s="15" t="s">
        <v>64</v>
      </c>
      <c r="B18" s="43"/>
      <c r="C18" s="43"/>
      <c r="D18" s="43"/>
      <c r="E18" s="43"/>
      <c r="F18" s="25"/>
      <c r="G18" s="25"/>
      <c r="H18" s="25"/>
      <c r="I18" s="25"/>
      <c r="J18" s="25"/>
      <c r="K18" s="25"/>
      <c r="S18" s="5"/>
      <c r="T18" s="6"/>
      <c r="U18" s="5"/>
      <c r="V18" s="6"/>
    </row>
    <row r="19" spans="1:22" x14ac:dyDescent="0.15">
      <c r="A19" s="15" t="s">
        <v>65</v>
      </c>
      <c r="B19" s="55">
        <v>82.419300000000007</v>
      </c>
      <c r="C19" s="55">
        <v>4.0820000000000002E-2</v>
      </c>
      <c r="D19" s="55">
        <v>76.247</v>
      </c>
      <c r="E19" s="55">
        <v>0.17238999999999999</v>
      </c>
      <c r="F19" s="61">
        <v>84.119600000000005</v>
      </c>
      <c r="G19" s="61">
        <v>0.43801000000000001</v>
      </c>
      <c r="H19" s="61">
        <v>85.148499999999999</v>
      </c>
      <c r="I19" s="61">
        <v>0.58616000000000001</v>
      </c>
      <c r="J19" s="61">
        <v>83.149500000000003</v>
      </c>
      <c r="K19" s="61">
        <v>0.60716000000000003</v>
      </c>
      <c r="S19" s="5"/>
      <c r="T19" s="6"/>
      <c r="U19" s="5"/>
      <c r="V19" s="6"/>
    </row>
    <row r="20" spans="1:22" x14ac:dyDescent="0.15">
      <c r="A20" s="15" t="s">
        <v>66</v>
      </c>
      <c r="B20" s="55">
        <v>6.8901000000000003</v>
      </c>
      <c r="C20" s="55">
        <v>3.0380000000000001E-2</v>
      </c>
      <c r="D20" s="55">
        <v>11.426500000000001</v>
      </c>
      <c r="E20" s="55">
        <v>0.13147</v>
      </c>
      <c r="F20" s="61">
        <v>6.9977999999999998</v>
      </c>
      <c r="G20" s="61">
        <v>0.31431999999999999</v>
      </c>
      <c r="H20" s="61">
        <v>5.3705999999999996</v>
      </c>
      <c r="I20" s="61">
        <v>0.38318000000000002</v>
      </c>
      <c r="J20" s="61">
        <v>8.5320999999999998</v>
      </c>
      <c r="K20" s="61">
        <v>0.48824000000000001</v>
      </c>
      <c r="S20" s="5"/>
      <c r="T20" s="6"/>
      <c r="U20" s="5"/>
      <c r="V20" s="6"/>
    </row>
    <row r="21" spans="1:22" x14ac:dyDescent="0.15">
      <c r="A21" s="15" t="s">
        <v>67</v>
      </c>
      <c r="B21" s="55">
        <v>0.54947999999999997</v>
      </c>
      <c r="C21" s="55">
        <v>8.9499999999999996E-3</v>
      </c>
      <c r="D21" s="55">
        <v>1.1133200000000001</v>
      </c>
      <c r="E21" s="55">
        <v>3.4279999999999998E-2</v>
      </c>
      <c r="F21" s="61">
        <v>0.68015000000000003</v>
      </c>
      <c r="G21" s="61">
        <v>0.10247000000000001</v>
      </c>
      <c r="H21" s="61">
        <v>0.73590999999999995</v>
      </c>
      <c r="I21" s="61">
        <v>0.19477</v>
      </c>
      <c r="J21" s="61">
        <v>0.62758000000000003</v>
      </c>
      <c r="K21" s="61">
        <v>9.7350000000000006E-2</v>
      </c>
      <c r="S21" s="5"/>
      <c r="T21" s="6"/>
      <c r="U21" s="5"/>
      <c r="V21" s="6"/>
    </row>
    <row r="22" spans="1:22" x14ac:dyDescent="0.15">
      <c r="A22" s="15" t="s">
        <v>68</v>
      </c>
      <c r="B22" s="55">
        <v>5.3784900000000002</v>
      </c>
      <c r="C22" s="55">
        <v>1.9699999999999999E-2</v>
      </c>
      <c r="D22" s="55">
        <v>2.3706</v>
      </c>
      <c r="E22" s="55">
        <v>5.8939999999999999E-2</v>
      </c>
      <c r="F22" s="61">
        <v>2.6809799999999999</v>
      </c>
      <c r="G22" s="61">
        <v>0.16305</v>
      </c>
      <c r="H22" s="61">
        <v>3.1257100000000002</v>
      </c>
      <c r="I22" s="61">
        <v>0.24984999999999999</v>
      </c>
      <c r="J22" s="61">
        <v>2.2616399999999999</v>
      </c>
      <c r="K22" s="61">
        <v>0.22513</v>
      </c>
      <c r="S22" s="5"/>
      <c r="T22" s="6"/>
      <c r="U22" s="5"/>
      <c r="V22" s="6"/>
    </row>
    <row r="23" spans="1:22" x14ac:dyDescent="0.15">
      <c r="A23" s="15" t="s">
        <v>69</v>
      </c>
      <c r="B23" s="55">
        <v>0.11898</v>
      </c>
      <c r="C23" s="83" t="s">
        <v>128</v>
      </c>
      <c r="D23" s="55">
        <v>0.17050000000000001</v>
      </c>
      <c r="E23" s="55">
        <v>1.7080000000000001E-2</v>
      </c>
      <c r="F23" s="61">
        <v>0.12964000000000001</v>
      </c>
      <c r="G23" s="61">
        <v>3.8245000000000001E-2</v>
      </c>
      <c r="H23" s="61">
        <v>0.11655</v>
      </c>
      <c r="I23" s="61">
        <v>4.7432000000000002E-2</v>
      </c>
      <c r="J23" s="61">
        <v>0.14199000000000001</v>
      </c>
      <c r="K23" s="61">
        <v>5.6448999999999999E-2</v>
      </c>
      <c r="S23" s="5"/>
      <c r="T23" s="6"/>
      <c r="U23" s="5"/>
      <c r="V23" s="6"/>
    </row>
    <row r="24" spans="1:22" x14ac:dyDescent="0.15">
      <c r="A24" s="15" t="s">
        <v>70</v>
      </c>
      <c r="B24" s="55">
        <v>3.1514500000000001</v>
      </c>
      <c r="C24" s="55">
        <v>2.053E-2</v>
      </c>
      <c r="D24" s="55">
        <v>6.05654</v>
      </c>
      <c r="E24" s="55">
        <v>0.10278</v>
      </c>
      <c r="F24" s="61">
        <v>2.4719199999999999</v>
      </c>
      <c r="G24" s="61">
        <v>0.20473</v>
      </c>
      <c r="H24" s="61">
        <v>2.7440000000000002</v>
      </c>
      <c r="I24" s="61">
        <v>0.30125000000000002</v>
      </c>
      <c r="J24" s="61">
        <v>2.2153800000000001</v>
      </c>
      <c r="K24" s="61">
        <v>0.21113000000000001</v>
      </c>
      <c r="S24" s="5"/>
      <c r="T24" s="6"/>
      <c r="U24" s="5"/>
      <c r="V24" s="6"/>
    </row>
    <row r="25" spans="1:22" x14ac:dyDescent="0.15">
      <c r="A25" s="15" t="s">
        <v>83</v>
      </c>
      <c r="B25" s="55">
        <v>1.4922</v>
      </c>
      <c r="C25" s="55">
        <v>1.753E-2</v>
      </c>
      <c r="D25" s="55">
        <v>2.6156299999999999</v>
      </c>
      <c r="E25" s="55">
        <v>7.2569999999999996E-2</v>
      </c>
      <c r="F25" s="61">
        <v>2.9199000000000002</v>
      </c>
      <c r="G25" s="61">
        <v>0.2102</v>
      </c>
      <c r="H25" s="61">
        <v>2.75875</v>
      </c>
      <c r="I25" s="61">
        <v>0.30508000000000002</v>
      </c>
      <c r="J25" s="61">
        <v>3.07185</v>
      </c>
      <c r="K25" s="61">
        <v>0.30216999999999999</v>
      </c>
      <c r="N25" s="3"/>
      <c r="S25" s="5"/>
      <c r="T25" s="6"/>
      <c r="U25" s="5"/>
      <c r="V25" s="6"/>
    </row>
    <row r="26" spans="1:22" x14ac:dyDescent="0.15">
      <c r="A26" s="15" t="s">
        <v>90</v>
      </c>
      <c r="B26" s="55">
        <v>6.69</v>
      </c>
      <c r="C26" s="55">
        <v>3.6319999999999998E-2</v>
      </c>
      <c r="D26" s="55">
        <v>13.021000000000001</v>
      </c>
      <c r="E26" s="55">
        <v>0.11642</v>
      </c>
      <c r="F26" s="61">
        <v>14.0534</v>
      </c>
      <c r="G26" s="61">
        <v>0.3982</v>
      </c>
      <c r="H26" s="61">
        <v>16.5275</v>
      </c>
      <c r="I26" s="61">
        <v>0.64993000000000001</v>
      </c>
      <c r="J26" s="61">
        <v>11.720499999999999</v>
      </c>
      <c r="K26" s="61">
        <v>0.50014000000000003</v>
      </c>
      <c r="S26" s="5"/>
      <c r="T26" s="6"/>
      <c r="U26" s="5"/>
      <c r="V26" s="6"/>
    </row>
    <row r="27" spans="1:22" x14ac:dyDescent="0.15">
      <c r="A27" s="15" t="s">
        <v>82</v>
      </c>
      <c r="B27" s="43"/>
      <c r="C27" s="43"/>
      <c r="D27" s="43"/>
      <c r="E27" s="43"/>
      <c r="F27" s="25"/>
      <c r="G27" s="25"/>
      <c r="H27" s="23"/>
      <c r="I27" s="23"/>
      <c r="J27" s="23"/>
      <c r="K27" s="23"/>
      <c r="S27" s="5"/>
      <c r="T27" s="6"/>
      <c r="U27" s="5"/>
      <c r="V27" s="6"/>
    </row>
    <row r="28" spans="1:22" x14ac:dyDescent="0.15">
      <c r="A28" s="15" t="s">
        <v>71</v>
      </c>
      <c r="B28" s="55">
        <v>12.1503</v>
      </c>
      <c r="C28" s="55">
        <v>3.338E-2</v>
      </c>
      <c r="D28" s="55">
        <v>19.0166</v>
      </c>
      <c r="E28" s="55">
        <v>0.14541999999999999</v>
      </c>
      <c r="F28" s="61">
        <v>10.3157</v>
      </c>
      <c r="G28" s="61">
        <v>0.32845999999999997</v>
      </c>
      <c r="H28" s="61">
        <v>10.818300000000001</v>
      </c>
      <c r="I28" s="61">
        <v>0.54047999999999996</v>
      </c>
      <c r="J28" s="61">
        <v>9.8417999999999992</v>
      </c>
      <c r="K28" s="61">
        <v>0.40167999999999998</v>
      </c>
      <c r="S28" s="5"/>
      <c r="T28" s="6"/>
      <c r="U28" s="5"/>
      <c r="V28" s="6"/>
    </row>
    <row r="29" spans="1:22" x14ac:dyDescent="0.15">
      <c r="A29" s="15" t="s">
        <v>72</v>
      </c>
      <c r="B29" s="55">
        <v>73.927499999999995</v>
      </c>
      <c r="C29" s="55">
        <v>4.0370000000000003E-2</v>
      </c>
      <c r="D29" s="55">
        <v>64.390500000000003</v>
      </c>
      <c r="E29" s="55">
        <v>0.17638000000000001</v>
      </c>
      <c r="F29" s="61">
        <v>77.324100000000001</v>
      </c>
      <c r="G29" s="61">
        <v>0.45451999999999998</v>
      </c>
      <c r="H29" s="61">
        <v>77.989599999999996</v>
      </c>
      <c r="I29" s="61">
        <v>0.60870999999999997</v>
      </c>
      <c r="J29" s="61">
        <v>76.696600000000004</v>
      </c>
      <c r="K29" s="61">
        <v>0.64544999999999997</v>
      </c>
      <c r="S29" s="5"/>
      <c r="T29" s="6"/>
      <c r="U29" s="5"/>
      <c r="V29" s="6"/>
    </row>
    <row r="30" spans="1:22" x14ac:dyDescent="0.15">
      <c r="A30" s="15" t="s">
        <v>73</v>
      </c>
      <c r="B30" s="43"/>
      <c r="C30" s="43"/>
      <c r="D30" s="43"/>
      <c r="E30" s="43"/>
      <c r="F30" s="25"/>
      <c r="G30" s="25"/>
      <c r="H30" s="64"/>
      <c r="I30" s="64"/>
      <c r="J30" s="64"/>
      <c r="K30" s="64"/>
      <c r="S30" s="5"/>
      <c r="T30" s="6"/>
      <c r="U30" s="5"/>
      <c r="V30" s="6"/>
    </row>
    <row r="31" spans="1:22" x14ac:dyDescent="0.15">
      <c r="A31" s="9" t="s">
        <v>110</v>
      </c>
      <c r="B31" s="55">
        <v>37.431800000000003</v>
      </c>
      <c r="C31" s="55">
        <v>6.5140000000000003E-2</v>
      </c>
      <c r="D31" s="55">
        <v>23.477799999999998</v>
      </c>
      <c r="E31" s="55">
        <v>0.14709</v>
      </c>
      <c r="F31" s="61">
        <v>49.043900000000001</v>
      </c>
      <c r="G31" s="61">
        <v>0.53247</v>
      </c>
      <c r="H31" s="61">
        <v>52.317799999999998</v>
      </c>
      <c r="I31" s="61">
        <v>0.74570000000000003</v>
      </c>
      <c r="J31" s="61">
        <v>45.957000000000001</v>
      </c>
      <c r="K31" s="61">
        <v>0.72741999999999996</v>
      </c>
      <c r="L31" s="88">
        <f t="shared" ref="L31:L35" si="0">(B31*$B$8+$D$8*D31)/($B$8+$D$8)</f>
        <v>35.957085478912191</v>
      </c>
      <c r="S31" s="5"/>
      <c r="T31" s="6"/>
      <c r="U31" s="5"/>
      <c r="V31" s="6"/>
    </row>
    <row r="32" spans="1:22" x14ac:dyDescent="0.15">
      <c r="A32" s="19" t="s">
        <v>111</v>
      </c>
      <c r="B32" s="55">
        <v>23.156600000000001</v>
      </c>
      <c r="C32" s="55">
        <v>5.3940000000000002E-2</v>
      </c>
      <c r="D32" s="55">
        <v>12.039099999999999</v>
      </c>
      <c r="E32" s="55">
        <v>0.11519</v>
      </c>
      <c r="F32" s="61">
        <v>30.820799999999998</v>
      </c>
      <c r="G32" s="61">
        <v>0.47353000000000001</v>
      </c>
      <c r="H32" s="61">
        <v>31.9956</v>
      </c>
      <c r="I32" s="61">
        <v>0.60990999999999995</v>
      </c>
      <c r="J32" s="61">
        <v>29.713100000000001</v>
      </c>
      <c r="K32" s="61">
        <v>0.66185000000000005</v>
      </c>
      <c r="L32" s="88">
        <f t="shared" si="0"/>
        <v>21.981658141880914</v>
      </c>
      <c r="S32" s="5"/>
      <c r="T32" s="6"/>
      <c r="U32" s="5"/>
      <c r="V32" s="6"/>
    </row>
    <row r="33" spans="1:22" ht="15" x14ac:dyDescent="0.15">
      <c r="A33" s="15" t="s">
        <v>114</v>
      </c>
      <c r="B33" s="43"/>
      <c r="C33" s="43"/>
      <c r="D33" s="43"/>
      <c r="E33" s="43"/>
      <c r="F33" s="25"/>
      <c r="G33" s="25"/>
      <c r="H33" s="25"/>
      <c r="I33" s="25"/>
      <c r="J33" s="25"/>
      <c r="K33" s="25"/>
      <c r="L33" s="88"/>
      <c r="S33" s="5"/>
      <c r="T33" s="6"/>
      <c r="U33" s="5"/>
      <c r="V33" s="6"/>
    </row>
    <row r="34" spans="1:22" x14ac:dyDescent="0.15">
      <c r="A34" s="15" t="s">
        <v>77</v>
      </c>
      <c r="B34" s="55">
        <v>67.005600000000001</v>
      </c>
      <c r="C34" s="55">
        <v>6.2600000000000003E-2</v>
      </c>
      <c r="D34" s="55">
        <v>76.922200000000004</v>
      </c>
      <c r="E34" s="55">
        <v>0.16253000000000001</v>
      </c>
      <c r="F34" s="61">
        <v>74.167599999999993</v>
      </c>
      <c r="G34" s="61">
        <v>0.49781999999999998</v>
      </c>
      <c r="H34" s="61">
        <v>75.034599999999998</v>
      </c>
      <c r="I34" s="61">
        <v>0.63707000000000003</v>
      </c>
      <c r="J34" s="61">
        <v>73.350200000000001</v>
      </c>
      <c r="K34" s="61">
        <v>0.70265999999999995</v>
      </c>
      <c r="L34" s="88">
        <f t="shared" si="0"/>
        <v>68.053625943802444</v>
      </c>
      <c r="S34" s="5"/>
      <c r="T34" s="6"/>
      <c r="U34" s="5"/>
      <c r="V34" s="6"/>
    </row>
    <row r="35" spans="1:22" x14ac:dyDescent="0.15">
      <c r="A35" s="15" t="s">
        <v>78</v>
      </c>
      <c r="B35" s="55">
        <v>47.384900000000002</v>
      </c>
      <c r="C35" s="55">
        <v>6.0510000000000001E-2</v>
      </c>
      <c r="D35" s="55">
        <v>57.3626</v>
      </c>
      <c r="E35" s="55">
        <v>0.17671999999999999</v>
      </c>
      <c r="F35" s="61">
        <v>58.8598</v>
      </c>
      <c r="G35" s="61">
        <v>0.54064000000000001</v>
      </c>
      <c r="H35" s="61">
        <v>60.003300000000003</v>
      </c>
      <c r="I35" s="61">
        <v>0.66513</v>
      </c>
      <c r="J35" s="61">
        <v>57.781500000000001</v>
      </c>
      <c r="K35" s="61">
        <v>0.85965000000000003</v>
      </c>
      <c r="L35" s="88">
        <f t="shared" si="0"/>
        <v>48.439383236137161</v>
      </c>
      <c r="S35" s="5"/>
      <c r="T35" s="6"/>
      <c r="U35" s="5"/>
      <c r="V35" s="6"/>
    </row>
    <row r="36" spans="1:22" x14ac:dyDescent="0.15">
      <c r="A36" s="15" t="s">
        <v>112</v>
      </c>
      <c r="B36" s="43"/>
      <c r="C36" s="43"/>
      <c r="D36" s="43"/>
      <c r="E36" s="43"/>
      <c r="F36" s="64"/>
      <c r="G36" s="64"/>
      <c r="H36" s="64"/>
      <c r="I36" s="64"/>
      <c r="J36" s="64"/>
      <c r="K36" s="64"/>
      <c r="L36" s="88"/>
      <c r="S36" s="5"/>
      <c r="T36" s="6"/>
      <c r="U36" s="5"/>
      <c r="V36" s="6"/>
    </row>
    <row r="37" spans="1:22" ht="15" x14ac:dyDescent="0.15">
      <c r="A37" s="15" t="s">
        <v>115</v>
      </c>
      <c r="B37" s="55">
        <v>39.984999999999999</v>
      </c>
      <c r="C37" s="55">
        <v>5.2850000000000001E-2</v>
      </c>
      <c r="D37" s="55">
        <v>41.424599999999998</v>
      </c>
      <c r="E37" s="55">
        <v>0.18831000000000001</v>
      </c>
      <c r="F37" s="61">
        <v>16.471</v>
      </c>
      <c r="G37" s="61">
        <v>0.33193</v>
      </c>
      <c r="H37" s="61">
        <v>9.7367000000000008</v>
      </c>
      <c r="I37" s="61">
        <v>0.41102</v>
      </c>
      <c r="J37" s="61">
        <v>22.820699999999999</v>
      </c>
      <c r="K37" s="61">
        <v>0.55955999999999995</v>
      </c>
      <c r="L37" s="88"/>
      <c r="S37" s="5"/>
      <c r="T37" s="6"/>
      <c r="U37" s="5"/>
      <c r="V37" s="6"/>
    </row>
    <row r="38" spans="1:22" x14ac:dyDescent="0.15">
      <c r="A38" s="15" t="s">
        <v>113</v>
      </c>
      <c r="B38" s="55">
        <v>39.896700000000003</v>
      </c>
      <c r="C38" s="55">
        <v>5.2699999999999997E-2</v>
      </c>
      <c r="D38" s="55">
        <v>38.273699999999998</v>
      </c>
      <c r="E38" s="55">
        <v>0.17971999999999999</v>
      </c>
      <c r="F38" s="61">
        <v>15.146699999999999</v>
      </c>
      <c r="G38" s="61">
        <v>0.34111999999999998</v>
      </c>
      <c r="H38" s="61">
        <v>9.2446999999999999</v>
      </c>
      <c r="I38" s="61">
        <v>0.42</v>
      </c>
      <c r="J38" s="61">
        <v>20.7118</v>
      </c>
      <c r="K38" s="61">
        <v>0.54127000000000003</v>
      </c>
      <c r="L38" s="88"/>
      <c r="S38" s="5"/>
      <c r="T38" s="6"/>
      <c r="U38" s="5"/>
      <c r="V38" s="6"/>
    </row>
    <row r="39" spans="1:22" x14ac:dyDescent="0.15">
      <c r="A39" s="15" t="s">
        <v>84</v>
      </c>
      <c r="B39" s="43"/>
      <c r="C39" s="43"/>
      <c r="D39" s="43"/>
      <c r="E39" s="43"/>
      <c r="F39" s="25"/>
      <c r="G39" s="25"/>
      <c r="H39" s="25"/>
      <c r="I39" s="25"/>
      <c r="J39" s="25"/>
      <c r="K39" s="25"/>
      <c r="L39" s="88"/>
      <c r="S39" s="5"/>
      <c r="T39" s="6"/>
      <c r="U39" s="5"/>
      <c r="V39" s="6"/>
    </row>
    <row r="40" spans="1:22" x14ac:dyDescent="0.15">
      <c r="A40" s="15" t="s">
        <v>85</v>
      </c>
      <c r="B40" s="55">
        <v>15.645</v>
      </c>
      <c r="C40" s="55">
        <v>4.5859999999999998E-2</v>
      </c>
      <c r="D40" s="55">
        <v>28.869499999999999</v>
      </c>
      <c r="E40" s="55">
        <v>0.16653999999999999</v>
      </c>
      <c r="F40" s="61">
        <v>15.419600000000001</v>
      </c>
      <c r="G40" s="61">
        <v>0.40905999999999998</v>
      </c>
      <c r="H40" s="61">
        <v>11.840199999999999</v>
      </c>
      <c r="I40" s="61">
        <v>0.50402999999999998</v>
      </c>
      <c r="J40" s="61">
        <v>18.799499999999998</v>
      </c>
      <c r="K40" s="61">
        <v>0.56877999999999995</v>
      </c>
      <c r="L40" s="88">
        <f t="shared" ref="L40:L44" si="1">(B40*$B$8+$D$8*D40)/($B$8+$D$8)</f>
        <v>17.042618043867407</v>
      </c>
      <c r="N40" s="3"/>
      <c r="S40" s="5"/>
      <c r="T40" s="6"/>
      <c r="U40" s="5"/>
      <c r="V40" s="6"/>
    </row>
    <row r="41" spans="1:22" x14ac:dyDescent="0.15">
      <c r="A41" s="15" t="s">
        <v>86</v>
      </c>
      <c r="B41" s="55">
        <v>12.0029</v>
      </c>
      <c r="C41" s="55">
        <v>3.773E-2</v>
      </c>
      <c r="D41" s="55">
        <v>16.002600000000001</v>
      </c>
      <c r="E41" s="55">
        <v>0.13902999999999999</v>
      </c>
      <c r="F41" s="61">
        <v>10.3246</v>
      </c>
      <c r="G41" s="61">
        <v>0.30062</v>
      </c>
      <c r="H41" s="61">
        <v>9.2562999999999995</v>
      </c>
      <c r="I41" s="61">
        <v>0.43306</v>
      </c>
      <c r="J41" s="61">
        <v>11.333299999999999</v>
      </c>
      <c r="K41" s="61">
        <v>0.49013000000000001</v>
      </c>
      <c r="L41" s="88">
        <f t="shared" si="1"/>
        <v>12.42560429052565</v>
      </c>
      <c r="S41" s="5"/>
      <c r="T41" s="6"/>
      <c r="U41" s="5"/>
      <c r="V41" s="6"/>
    </row>
    <row r="42" spans="1:22" x14ac:dyDescent="0.15">
      <c r="A42" s="15" t="s">
        <v>87</v>
      </c>
      <c r="B42" s="55">
        <v>19.9833</v>
      </c>
      <c r="C42" s="55">
        <v>4.4999999999999998E-2</v>
      </c>
      <c r="D42" s="55">
        <v>22.174399999999999</v>
      </c>
      <c r="E42" s="55">
        <v>0.15107999999999999</v>
      </c>
      <c r="F42" s="61">
        <v>17.762699999999999</v>
      </c>
      <c r="G42" s="61">
        <v>0.40966000000000002</v>
      </c>
      <c r="H42" s="61">
        <v>16.912700000000001</v>
      </c>
      <c r="I42" s="61">
        <v>0.58087999999999995</v>
      </c>
      <c r="J42" s="61">
        <v>18.565300000000001</v>
      </c>
      <c r="K42" s="61">
        <v>0.61636000000000002</v>
      </c>
      <c r="L42" s="88">
        <f t="shared" si="1"/>
        <v>20.21486421005844</v>
      </c>
      <c r="S42" s="5"/>
      <c r="T42" s="6"/>
      <c r="U42" s="5"/>
      <c r="V42" s="6"/>
    </row>
    <row r="43" spans="1:22" x14ac:dyDescent="0.15">
      <c r="A43" s="15" t="s">
        <v>88</v>
      </c>
      <c r="B43" s="55">
        <v>16.1493</v>
      </c>
      <c r="C43" s="55">
        <v>4.58E-2</v>
      </c>
      <c r="D43" s="55">
        <v>13.940099999999999</v>
      </c>
      <c r="E43" s="55">
        <v>0.14241999999999999</v>
      </c>
      <c r="F43" s="61">
        <v>15.371499999999999</v>
      </c>
      <c r="G43" s="61">
        <v>0.35227000000000003</v>
      </c>
      <c r="H43" s="61">
        <v>15.3164</v>
      </c>
      <c r="I43" s="61">
        <v>0.51349</v>
      </c>
      <c r="J43" s="61">
        <v>15.4236</v>
      </c>
      <c r="K43" s="61">
        <v>0.51998999999999995</v>
      </c>
      <c r="L43" s="88">
        <f t="shared" si="1"/>
        <v>15.9158229095609</v>
      </c>
      <c r="S43" s="5"/>
      <c r="T43" s="6"/>
      <c r="U43" s="5"/>
      <c r="V43" s="6"/>
    </row>
    <row r="44" spans="1:22" x14ac:dyDescent="0.15">
      <c r="A44" s="15" t="s">
        <v>89</v>
      </c>
      <c r="B44" s="55">
        <v>36.219499999999996</v>
      </c>
      <c r="C44" s="55">
        <v>4.956E-2</v>
      </c>
      <c r="D44" s="55">
        <v>19.013500000000001</v>
      </c>
      <c r="E44" s="55">
        <v>0.17319999999999999</v>
      </c>
      <c r="F44" s="61">
        <v>41.121600000000001</v>
      </c>
      <c r="G44" s="61">
        <v>0.51842999999999995</v>
      </c>
      <c r="H44" s="61">
        <v>46.674399999999999</v>
      </c>
      <c r="I44" s="61">
        <v>0.70089000000000001</v>
      </c>
      <c r="J44" s="61">
        <v>35.878399999999999</v>
      </c>
      <c r="K44" s="61">
        <v>0.73763999999999996</v>
      </c>
      <c r="L44" s="88">
        <f t="shared" si="1"/>
        <v>34.401101114387487</v>
      </c>
      <c r="S44" s="5"/>
      <c r="T44" s="6"/>
      <c r="U44" s="5"/>
      <c r="V44" s="6"/>
    </row>
    <row r="45" spans="1:22" s="5" customFormat="1" x14ac:dyDescent="0.15">
      <c r="A45" s="20" t="s">
        <v>91</v>
      </c>
      <c r="B45" s="85">
        <v>101487</v>
      </c>
      <c r="C45" s="22">
        <v>126.449089</v>
      </c>
      <c r="D45" s="86">
        <v>69511</v>
      </c>
      <c r="E45" s="22">
        <v>263.611358</v>
      </c>
      <c r="F45" s="87">
        <v>112576</v>
      </c>
      <c r="G45" s="62">
        <v>1182.485504</v>
      </c>
      <c r="H45" s="87">
        <v>127764</v>
      </c>
      <c r="I45" s="62">
        <v>1909.9750590000001</v>
      </c>
      <c r="J45" s="87">
        <v>98234</v>
      </c>
      <c r="K45" s="62">
        <v>1403.472845</v>
      </c>
      <c r="L45" s="88">
        <f>(B45*$B$8+$D$8*D45)/($B$8+$D$8)</f>
        <v>98107.648450171706</v>
      </c>
      <c r="M45" s="3"/>
      <c r="N45" s="3"/>
    </row>
    <row r="46" spans="1:22" x14ac:dyDescent="0.15">
      <c r="A46" s="15" t="s">
        <v>74</v>
      </c>
      <c r="B46" s="76"/>
      <c r="C46" s="77"/>
      <c r="D46" s="23"/>
      <c r="E46" s="24"/>
      <c r="F46" s="77"/>
      <c r="G46" s="24"/>
      <c r="H46" s="23"/>
      <c r="I46" s="25"/>
      <c r="J46" s="23"/>
      <c r="K46" s="25"/>
      <c r="T46" s="6"/>
      <c r="V46" s="6"/>
    </row>
    <row r="47" spans="1:22" x14ac:dyDescent="0.15">
      <c r="A47" s="15" t="s">
        <v>75</v>
      </c>
      <c r="B47" s="55">
        <v>79.384799999999998</v>
      </c>
      <c r="C47" s="55">
        <v>6.9440000000000002E-2</v>
      </c>
      <c r="D47" s="55">
        <v>41.682699999999997</v>
      </c>
      <c r="E47" s="55">
        <v>0.20457</v>
      </c>
      <c r="F47" s="61">
        <v>68.126199999999997</v>
      </c>
      <c r="G47" s="61">
        <v>0.48927999999999999</v>
      </c>
      <c r="H47" s="61">
        <v>70.004599999999996</v>
      </c>
      <c r="I47" s="61">
        <v>0.63931000000000004</v>
      </c>
      <c r="J47" s="61">
        <v>66.355099999999993</v>
      </c>
      <c r="K47" s="61">
        <v>0.69013999999999998</v>
      </c>
      <c r="S47" s="5"/>
      <c r="T47" s="6"/>
      <c r="U47" s="5"/>
      <c r="V47" s="6"/>
    </row>
    <row r="48" spans="1:22" x14ac:dyDescent="0.15">
      <c r="A48" s="15" t="s">
        <v>76</v>
      </c>
      <c r="B48" s="59">
        <v>20.615200000000002</v>
      </c>
      <c r="C48" s="60">
        <v>6.9440000000000002E-2</v>
      </c>
      <c r="D48" s="60">
        <v>58.317300000000003</v>
      </c>
      <c r="E48" s="60">
        <v>0.20457</v>
      </c>
      <c r="F48" s="65">
        <v>31.873799999999999</v>
      </c>
      <c r="G48" s="65">
        <v>0.48927999999999999</v>
      </c>
      <c r="H48" s="65">
        <v>29.9954</v>
      </c>
      <c r="I48" s="65">
        <v>0.63931000000000004</v>
      </c>
      <c r="J48" s="65">
        <v>33.6449</v>
      </c>
      <c r="K48" s="65">
        <v>0.69013999999999998</v>
      </c>
      <c r="S48" s="5"/>
      <c r="T48" s="6"/>
      <c r="U48" s="5"/>
      <c r="V48" s="6"/>
    </row>
    <row r="49" spans="1:13" ht="18.75" customHeight="1" x14ac:dyDescent="0.15">
      <c r="A49" s="27" t="s">
        <v>118</v>
      </c>
      <c r="H49" s="77"/>
      <c r="I49" s="77"/>
      <c r="J49" s="77"/>
    </row>
    <row r="50" spans="1:13" ht="15" x14ac:dyDescent="0.15">
      <c r="A50" s="97" t="s">
        <v>119</v>
      </c>
      <c r="B50" s="89"/>
      <c r="C50" s="89"/>
      <c r="H50" s="77"/>
      <c r="I50" s="77"/>
      <c r="J50" s="77"/>
    </row>
    <row r="51" spans="1:13" x14ac:dyDescent="0.15">
      <c r="A51" s="28" t="s">
        <v>129</v>
      </c>
      <c r="H51" s="77"/>
      <c r="I51" s="77"/>
      <c r="J51" s="77"/>
    </row>
    <row r="52" spans="1:13" x14ac:dyDescent="0.15">
      <c r="A52" s="100" t="s">
        <v>130</v>
      </c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84"/>
      <c r="M52" s="84"/>
    </row>
    <row r="53" spans="1:13" x14ac:dyDescent="0.15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84"/>
      <c r="M53" s="84"/>
    </row>
    <row r="54" spans="1:13" x14ac:dyDescent="0.15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84"/>
      <c r="M54" s="84"/>
    </row>
    <row r="55" spans="1:13" x14ac:dyDescent="0.15">
      <c r="A55" s="89" t="s">
        <v>122</v>
      </c>
      <c r="B55" s="89"/>
      <c r="C55" s="89"/>
      <c r="D55" s="89"/>
    </row>
    <row r="56" spans="1:13" x14ac:dyDescent="0.15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</row>
    <row r="57" spans="1:13" x14ac:dyDescent="0.15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</row>
  </sheetData>
  <mergeCells count="19">
    <mergeCell ref="A55:D55"/>
    <mergeCell ref="A50:C50"/>
    <mergeCell ref="B5:C5"/>
    <mergeCell ref="H4:I4"/>
    <mergeCell ref="H5:I5"/>
    <mergeCell ref="D4:E4"/>
    <mergeCell ref="D5:E5"/>
    <mergeCell ref="D6:E6"/>
    <mergeCell ref="B6:C6"/>
    <mergeCell ref="H6:I6"/>
    <mergeCell ref="F4:G4"/>
    <mergeCell ref="F6:G6"/>
    <mergeCell ref="F5:G5"/>
    <mergeCell ref="A52:K54"/>
    <mergeCell ref="A2:J2"/>
    <mergeCell ref="J4:K4"/>
    <mergeCell ref="J5:K5"/>
    <mergeCell ref="J6:K6"/>
    <mergeCell ref="B4:C4"/>
  </mergeCells>
  <phoneticPr fontId="0" type="noConversion"/>
  <pageMargins left="0.5" right="0.5" top="0.5" bottom="0.5" header="0.5" footer="0.5"/>
  <pageSetup scale="82" fitToWidth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8"/>
  <sheetViews>
    <sheetView zoomScale="80" zoomScaleNormal="80" zoomScalePageLayoutView="80" workbookViewId="0"/>
  </sheetViews>
  <sheetFormatPr baseColWidth="10" defaultColWidth="9" defaultRowHeight="14" x14ac:dyDescent="0.15"/>
  <cols>
    <col min="1" max="1" width="44.59765625" style="7" customWidth="1"/>
    <col min="2" max="2" width="10.19921875" style="2" bestFit="1" customWidth="1"/>
    <col min="3" max="3" width="8.59765625" style="43" bestFit="1" customWidth="1"/>
    <col min="4" max="4" width="10.19921875" style="43" bestFit="1" customWidth="1"/>
    <col min="5" max="5" width="8.59765625" style="43" bestFit="1" customWidth="1"/>
    <col min="6" max="6" width="10.19921875" style="2" bestFit="1" customWidth="1"/>
    <col min="7" max="7" width="8.59765625" style="43" bestFit="1" customWidth="1"/>
    <col min="8" max="8" width="10.19921875" style="2" bestFit="1" customWidth="1"/>
    <col min="9" max="9" width="8.59765625" style="43" bestFit="1" customWidth="1"/>
    <col min="10" max="10" width="10.19921875" style="43" bestFit="1" customWidth="1"/>
    <col min="11" max="11" width="8.59765625" style="43" bestFit="1" customWidth="1"/>
    <col min="12" max="12" width="9.19921875" style="2" bestFit="1" customWidth="1"/>
    <col min="13" max="13" width="8.59765625" style="43" bestFit="1" customWidth="1"/>
    <col min="14" max="14" width="5.796875" style="7" customWidth="1"/>
    <col min="15" max="15" width="9" style="44"/>
    <col min="16" max="16384" width="9" style="7"/>
  </cols>
  <sheetData>
    <row r="1" spans="1:22" ht="3" customHeight="1" x14ac:dyDescent="0.15">
      <c r="A1" s="1" t="s">
        <v>105</v>
      </c>
    </row>
    <row r="2" spans="1:22" x14ac:dyDescent="0.15">
      <c r="A2" s="89" t="s">
        <v>127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22" x14ac:dyDescent="0.15">
      <c r="A3" s="82" t="s">
        <v>109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1"/>
      <c r="O3" s="81"/>
      <c r="P3" s="81"/>
      <c r="Q3" s="81"/>
      <c r="R3" s="6"/>
      <c r="S3" s="5"/>
      <c r="T3" s="6"/>
      <c r="U3" s="5"/>
      <c r="V3" s="6"/>
    </row>
    <row r="4" spans="1:22" x14ac:dyDescent="0.15">
      <c r="A4" s="8"/>
      <c r="B4" s="102" t="s">
        <v>124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75"/>
    </row>
    <row r="5" spans="1:22" x14ac:dyDescent="0.15">
      <c r="A5" s="9"/>
      <c r="B5" s="102" t="s">
        <v>123</v>
      </c>
      <c r="C5" s="103"/>
      <c r="D5" s="103"/>
      <c r="E5" s="103"/>
      <c r="F5" s="103"/>
      <c r="G5" s="104"/>
      <c r="H5" s="95" t="s">
        <v>103</v>
      </c>
      <c r="I5" s="95"/>
      <c r="J5" s="95"/>
      <c r="K5" s="95"/>
      <c r="L5" s="95"/>
      <c r="M5" s="95"/>
      <c r="N5" s="81"/>
    </row>
    <row r="6" spans="1:22" x14ac:dyDescent="0.15">
      <c r="A6" s="9"/>
      <c r="B6" s="102" t="s">
        <v>120</v>
      </c>
      <c r="C6" s="103"/>
      <c r="D6" s="102" t="s">
        <v>51</v>
      </c>
      <c r="E6" s="103"/>
      <c r="F6" s="102" t="s">
        <v>52</v>
      </c>
      <c r="G6" s="103"/>
      <c r="H6" s="102" t="s">
        <v>120</v>
      </c>
      <c r="I6" s="103"/>
      <c r="J6" s="102" t="s">
        <v>51</v>
      </c>
      <c r="K6" s="103"/>
      <c r="L6" s="102" t="s">
        <v>52</v>
      </c>
      <c r="M6" s="103"/>
      <c r="N6" s="77"/>
    </row>
    <row r="7" spans="1:22" x14ac:dyDescent="0.15">
      <c r="A7" s="11" t="s">
        <v>57</v>
      </c>
      <c r="B7" s="80" t="s">
        <v>55</v>
      </c>
      <c r="C7" s="45" t="s">
        <v>96</v>
      </c>
      <c r="D7" s="80" t="s">
        <v>55</v>
      </c>
      <c r="E7" s="45" t="s">
        <v>96</v>
      </c>
      <c r="F7" s="12" t="s">
        <v>55</v>
      </c>
      <c r="G7" s="53" t="s">
        <v>96</v>
      </c>
      <c r="H7" s="12" t="s">
        <v>55</v>
      </c>
      <c r="I7" s="45" t="s">
        <v>96</v>
      </c>
      <c r="J7" s="12" t="s">
        <v>55</v>
      </c>
      <c r="K7" s="45" t="s">
        <v>96</v>
      </c>
      <c r="L7" s="12" t="s">
        <v>55</v>
      </c>
      <c r="M7" s="46" t="s">
        <v>96</v>
      </c>
    </row>
    <row r="8" spans="1:22" s="5" customFormat="1" x14ac:dyDescent="0.15">
      <c r="A8" s="13" t="s">
        <v>108</v>
      </c>
      <c r="B8" s="22">
        <v>251695</v>
      </c>
      <c r="C8" s="22">
        <v>4168.76</v>
      </c>
      <c r="D8" s="14">
        <v>117535</v>
      </c>
      <c r="E8" s="14">
        <v>3099.83</v>
      </c>
      <c r="F8" s="48">
        <v>134160</v>
      </c>
      <c r="G8" s="68">
        <v>2769.01</v>
      </c>
      <c r="H8" s="47">
        <v>474905</v>
      </c>
      <c r="I8" s="14">
        <v>6177.97</v>
      </c>
      <c r="J8" s="14">
        <v>235089</v>
      </c>
      <c r="K8" s="14">
        <v>4570.4399999999996</v>
      </c>
      <c r="L8" s="14">
        <v>239816</v>
      </c>
      <c r="M8" s="14">
        <v>3992.8</v>
      </c>
      <c r="O8" s="21"/>
    </row>
    <row r="9" spans="1:22" x14ac:dyDescent="0.15">
      <c r="A9" s="15" t="s">
        <v>107</v>
      </c>
      <c r="B9" s="76"/>
      <c r="C9" s="25"/>
      <c r="D9" s="77"/>
      <c r="E9" s="25"/>
      <c r="F9" s="77"/>
      <c r="G9" s="66"/>
      <c r="H9" s="76"/>
      <c r="I9" s="25"/>
      <c r="J9" s="25"/>
      <c r="K9" s="25"/>
      <c r="L9" s="77"/>
      <c r="M9" s="25"/>
    </row>
    <row r="10" spans="1:22" x14ac:dyDescent="0.15">
      <c r="A10" s="15" t="s">
        <v>58</v>
      </c>
      <c r="B10" s="56">
        <v>1.6143000000000001</v>
      </c>
      <c r="C10" s="57">
        <v>0.27398</v>
      </c>
      <c r="D10" s="55">
        <v>0.90356000000000003</v>
      </c>
      <c r="E10" s="55">
        <v>0.23333000000000001</v>
      </c>
      <c r="F10" s="57">
        <v>2.2368800000000002</v>
      </c>
      <c r="G10" s="67">
        <v>0.47665999999999997</v>
      </c>
      <c r="H10" s="56">
        <v>5.36</v>
      </c>
      <c r="I10" s="57">
        <v>0.32135000000000002</v>
      </c>
      <c r="J10" s="55">
        <v>4.0065999999999997</v>
      </c>
      <c r="K10" s="55">
        <v>0.38845000000000002</v>
      </c>
      <c r="L10" s="55">
        <v>6.6867999999999999</v>
      </c>
      <c r="M10" s="55">
        <v>0.49997000000000003</v>
      </c>
    </row>
    <row r="11" spans="1:22" x14ac:dyDescent="0.15">
      <c r="A11" s="15" t="s">
        <v>59</v>
      </c>
      <c r="B11" s="56">
        <v>10.884600000000001</v>
      </c>
      <c r="C11" s="57">
        <v>0.52493000000000001</v>
      </c>
      <c r="D11" s="55">
        <v>8.9335000000000004</v>
      </c>
      <c r="E11" s="55">
        <v>0.69035000000000002</v>
      </c>
      <c r="F11" s="57">
        <v>12.5939</v>
      </c>
      <c r="G11" s="67">
        <v>0.81133</v>
      </c>
      <c r="H11" s="56">
        <v>19.445599999999999</v>
      </c>
      <c r="I11" s="57">
        <v>0.52673999999999999</v>
      </c>
      <c r="J11" s="55">
        <v>18.045500000000001</v>
      </c>
      <c r="K11" s="55">
        <v>0.71958</v>
      </c>
      <c r="L11" s="55">
        <v>20.818000000000001</v>
      </c>
      <c r="M11" s="55">
        <v>0.70243999999999995</v>
      </c>
    </row>
    <row r="12" spans="1:22" x14ac:dyDescent="0.15">
      <c r="A12" s="15" t="s">
        <v>60</v>
      </c>
      <c r="B12" s="56">
        <v>16.457999999999998</v>
      </c>
      <c r="C12" s="57">
        <v>0.67308000000000001</v>
      </c>
      <c r="D12" s="55">
        <v>15.215</v>
      </c>
      <c r="E12" s="55">
        <v>0.94333999999999996</v>
      </c>
      <c r="F12" s="57">
        <v>17.547000000000001</v>
      </c>
      <c r="G12" s="67">
        <v>0.88041000000000003</v>
      </c>
      <c r="H12" s="56">
        <v>21.096</v>
      </c>
      <c r="I12" s="55">
        <v>0.49903999999999998</v>
      </c>
      <c r="J12" s="55">
        <v>21.3506</v>
      </c>
      <c r="K12" s="55">
        <v>0.63610999999999995</v>
      </c>
      <c r="L12" s="55">
        <v>20.846399999999999</v>
      </c>
      <c r="M12" s="55">
        <v>0.74480000000000002</v>
      </c>
    </row>
    <row r="13" spans="1:22" x14ac:dyDescent="0.15">
      <c r="A13" s="15" t="s">
        <v>61</v>
      </c>
      <c r="B13" s="56">
        <v>25.060500000000001</v>
      </c>
      <c r="C13" s="57">
        <v>0.76200999999999997</v>
      </c>
      <c r="D13" s="55">
        <v>26.058599999999998</v>
      </c>
      <c r="E13" s="55">
        <v>1.1506799999999999</v>
      </c>
      <c r="F13" s="57">
        <v>24.186</v>
      </c>
      <c r="G13" s="67">
        <v>0.84633000000000003</v>
      </c>
      <c r="H13" s="56">
        <v>27.775400000000001</v>
      </c>
      <c r="I13" s="55">
        <v>0.57755999999999996</v>
      </c>
      <c r="J13" s="55">
        <v>29.117899999999999</v>
      </c>
      <c r="K13" s="55">
        <v>0.90902000000000005</v>
      </c>
      <c r="L13" s="55">
        <v>26.459499999999998</v>
      </c>
      <c r="M13" s="55">
        <v>0.79554000000000002</v>
      </c>
    </row>
    <row r="14" spans="1:22" x14ac:dyDescent="0.15">
      <c r="A14" s="15" t="s">
        <v>62</v>
      </c>
      <c r="B14" s="56">
        <v>20.2622</v>
      </c>
      <c r="C14" s="57">
        <v>0.60953999999999997</v>
      </c>
      <c r="D14" s="55">
        <v>23.2484</v>
      </c>
      <c r="E14" s="55">
        <v>0.95365</v>
      </c>
      <c r="F14" s="57">
        <v>17.646100000000001</v>
      </c>
      <c r="G14" s="67">
        <v>0.85075999999999996</v>
      </c>
      <c r="H14" s="56">
        <v>16.992899999999999</v>
      </c>
      <c r="I14" s="55">
        <v>0.49268000000000001</v>
      </c>
      <c r="J14" s="55">
        <v>17.3828</v>
      </c>
      <c r="K14" s="55">
        <v>0.72855999999999999</v>
      </c>
      <c r="L14" s="55">
        <v>16.610700000000001</v>
      </c>
      <c r="M14" s="55">
        <v>0.68357999999999997</v>
      </c>
    </row>
    <row r="15" spans="1:22" x14ac:dyDescent="0.15">
      <c r="A15" s="15" t="s">
        <v>63</v>
      </c>
      <c r="B15" s="56">
        <v>25.720400000000001</v>
      </c>
      <c r="C15" s="57">
        <v>0.71065</v>
      </c>
      <c r="D15" s="55">
        <v>25.640899999999998</v>
      </c>
      <c r="E15" s="55">
        <v>1.04108</v>
      </c>
      <c r="F15" s="57">
        <v>25.790099999999999</v>
      </c>
      <c r="G15" s="67">
        <v>0.91342999999999996</v>
      </c>
      <c r="H15" s="56">
        <v>9.3300999999999998</v>
      </c>
      <c r="I15" s="55">
        <v>0.33738000000000001</v>
      </c>
      <c r="J15" s="55">
        <v>10.0966</v>
      </c>
      <c r="K15" s="55">
        <v>0.51922999999999997</v>
      </c>
      <c r="L15" s="55">
        <v>8.5786999999999995</v>
      </c>
      <c r="M15" s="55">
        <v>0.45057999999999998</v>
      </c>
    </row>
    <row r="16" spans="1:22" x14ac:dyDescent="0.15">
      <c r="A16" s="15" t="s">
        <v>92</v>
      </c>
      <c r="B16" s="56">
        <v>53.920065999999998</v>
      </c>
      <c r="C16" s="57">
        <v>0.26760499999999998</v>
      </c>
      <c r="D16" s="55">
        <v>54.651780000000002</v>
      </c>
      <c r="E16" s="55">
        <v>0.35924699999999998</v>
      </c>
      <c r="F16" s="57">
        <v>53.279024999999997</v>
      </c>
      <c r="G16" s="67">
        <v>0.38944899999999999</v>
      </c>
      <c r="H16" s="56">
        <v>45.686239999999998</v>
      </c>
      <c r="I16" s="55">
        <v>0.18268599999999999</v>
      </c>
      <c r="J16" s="55">
        <v>46.560161999999998</v>
      </c>
      <c r="K16" s="55">
        <v>0.25118099999999999</v>
      </c>
      <c r="L16" s="55">
        <v>44.829543999999999</v>
      </c>
      <c r="M16" s="55">
        <v>0.26349</v>
      </c>
    </row>
    <row r="17" spans="1:13" x14ac:dyDescent="0.15">
      <c r="A17" s="15" t="s">
        <v>93</v>
      </c>
      <c r="B17" s="56">
        <v>52.698230000000002</v>
      </c>
      <c r="C17" s="57">
        <v>0.27203300000000002</v>
      </c>
      <c r="D17" s="55">
        <v>53.124209999999998</v>
      </c>
      <c r="E17" s="55">
        <v>0.38444400000000001</v>
      </c>
      <c r="F17" s="57">
        <v>52.325037000000002</v>
      </c>
      <c r="G17" s="67">
        <v>0.38242300000000001</v>
      </c>
      <c r="H17" s="56">
        <v>43.465895000000003</v>
      </c>
      <c r="I17" s="55">
        <v>0.18129400000000001</v>
      </c>
      <c r="J17" s="55">
        <v>44.015904999999997</v>
      </c>
      <c r="K17" s="55">
        <v>0.245111</v>
      </c>
      <c r="L17" s="55">
        <v>42.926727</v>
      </c>
      <c r="M17" s="55">
        <v>0.26574900000000001</v>
      </c>
    </row>
    <row r="18" spans="1:13" x14ac:dyDescent="0.15">
      <c r="A18" s="15" t="s">
        <v>64</v>
      </c>
      <c r="B18" s="58"/>
      <c r="C18" s="25"/>
      <c r="D18" s="25"/>
      <c r="E18" s="25"/>
      <c r="F18" s="25"/>
      <c r="G18" s="66"/>
      <c r="H18" s="58"/>
      <c r="I18" s="25"/>
      <c r="J18" s="25"/>
      <c r="K18" s="25"/>
      <c r="L18" s="25"/>
      <c r="M18" s="25"/>
    </row>
    <row r="19" spans="1:13" x14ac:dyDescent="0.15">
      <c r="A19" s="15" t="s">
        <v>65</v>
      </c>
      <c r="B19" s="56">
        <v>82.980199999999996</v>
      </c>
      <c r="C19" s="57">
        <v>0.71460000000000001</v>
      </c>
      <c r="D19" s="55">
        <v>84.175799999999995</v>
      </c>
      <c r="E19" s="55">
        <v>0.94711999999999996</v>
      </c>
      <c r="F19" s="57">
        <v>81.9328</v>
      </c>
      <c r="G19" s="67">
        <v>0.99521000000000004</v>
      </c>
      <c r="H19" s="56">
        <v>84.723500000000001</v>
      </c>
      <c r="I19" s="55">
        <v>0.57513000000000003</v>
      </c>
      <c r="J19" s="55">
        <v>85.634799999999998</v>
      </c>
      <c r="K19" s="55">
        <v>0.77249000000000001</v>
      </c>
      <c r="L19" s="55">
        <v>83.830100000000002</v>
      </c>
      <c r="M19" s="55">
        <v>0.80313999999999997</v>
      </c>
    </row>
    <row r="20" spans="1:13" x14ac:dyDescent="0.15">
      <c r="A20" s="15" t="s">
        <v>66</v>
      </c>
      <c r="B20" s="56">
        <v>7.5373000000000001</v>
      </c>
      <c r="C20" s="57">
        <v>0.46412999999999999</v>
      </c>
      <c r="D20" s="55">
        <v>5.8986999999999998</v>
      </c>
      <c r="E20" s="55">
        <v>0.49802999999999997</v>
      </c>
      <c r="F20" s="57">
        <v>8.9728999999999992</v>
      </c>
      <c r="G20" s="67">
        <v>0.78473999999999999</v>
      </c>
      <c r="H20" s="56">
        <v>6.7119</v>
      </c>
      <c r="I20" s="55">
        <v>0.44119999999999998</v>
      </c>
      <c r="J20" s="55">
        <v>5.1066000000000003</v>
      </c>
      <c r="K20" s="55">
        <v>0.48709000000000002</v>
      </c>
      <c r="L20" s="55">
        <v>8.2855000000000008</v>
      </c>
      <c r="M20" s="55">
        <v>0.61980000000000002</v>
      </c>
    </row>
    <row r="21" spans="1:13" x14ac:dyDescent="0.15">
      <c r="A21" s="15" t="s">
        <v>67</v>
      </c>
      <c r="B21" s="56">
        <v>0.65356999999999998</v>
      </c>
      <c r="C21" s="57">
        <v>0.17485000000000001</v>
      </c>
      <c r="D21" s="55">
        <v>1.0448</v>
      </c>
      <c r="E21" s="55">
        <v>0.36581999999999998</v>
      </c>
      <c r="F21" s="57">
        <v>0.31081999999999999</v>
      </c>
      <c r="G21" s="67">
        <v>0.10067</v>
      </c>
      <c r="H21" s="56">
        <v>0.69423999999999997</v>
      </c>
      <c r="I21" s="55">
        <v>0.11892999999999999</v>
      </c>
      <c r="J21" s="55">
        <v>0.58148</v>
      </c>
      <c r="K21" s="55">
        <v>0.20075000000000001</v>
      </c>
      <c r="L21" s="55">
        <v>0.80478000000000005</v>
      </c>
      <c r="M21" s="55">
        <v>0.15042</v>
      </c>
    </row>
    <row r="22" spans="1:13" x14ac:dyDescent="0.15">
      <c r="A22" s="15" t="s">
        <v>68</v>
      </c>
      <c r="B22" s="56">
        <v>3.7021000000000002</v>
      </c>
      <c r="C22" s="57">
        <v>0.29838999999999999</v>
      </c>
      <c r="D22" s="55">
        <v>4.2166199999999998</v>
      </c>
      <c r="E22" s="55">
        <v>0.44695000000000001</v>
      </c>
      <c r="F22" s="57">
        <v>3.2513399999999999</v>
      </c>
      <c r="G22" s="67">
        <v>0.42075000000000001</v>
      </c>
      <c r="H22" s="56">
        <v>2.1398000000000001</v>
      </c>
      <c r="I22" s="55">
        <v>0.21398</v>
      </c>
      <c r="J22" s="55">
        <v>2.5802999999999998</v>
      </c>
      <c r="K22" s="55">
        <v>0.32939000000000002</v>
      </c>
      <c r="L22" s="55">
        <v>1.7079800000000001</v>
      </c>
      <c r="M22" s="55">
        <v>0.27518999999999999</v>
      </c>
    </row>
    <row r="23" spans="1:13" x14ac:dyDescent="0.15">
      <c r="A23" s="15" t="s">
        <v>69</v>
      </c>
      <c r="B23" s="56">
        <v>0.17402000000000001</v>
      </c>
      <c r="C23" s="57">
        <v>8.2806000000000005E-2</v>
      </c>
      <c r="D23" s="57">
        <v>0.11230999999999999</v>
      </c>
      <c r="E23" s="57">
        <v>8.9399999999999993E-2</v>
      </c>
      <c r="F23" s="57">
        <v>0.22808999999999999</v>
      </c>
      <c r="G23" s="57">
        <v>0.13572000000000001</v>
      </c>
      <c r="H23" s="56">
        <v>0.10613</v>
      </c>
      <c r="I23" s="55">
        <v>3.7682E-2</v>
      </c>
      <c r="J23" s="55">
        <v>0.11867999999999999</v>
      </c>
      <c r="K23" s="55">
        <v>5.4115999999999997E-2</v>
      </c>
      <c r="L23" s="55">
        <v>9.3820000000000001E-2</v>
      </c>
      <c r="M23" s="55">
        <v>4.9563000000000003E-2</v>
      </c>
    </row>
    <row r="24" spans="1:13" x14ac:dyDescent="0.15">
      <c r="A24" s="15" t="s">
        <v>70</v>
      </c>
      <c r="B24" s="56">
        <v>2.70764</v>
      </c>
      <c r="C24" s="57">
        <v>0.37168000000000001</v>
      </c>
      <c r="D24" s="57">
        <v>2.6970700000000001</v>
      </c>
      <c r="E24" s="57">
        <v>0.53663000000000005</v>
      </c>
      <c r="F24" s="57">
        <v>2.7169099999999999</v>
      </c>
      <c r="G24" s="67">
        <v>0.41597000000000001</v>
      </c>
      <c r="H24" s="56">
        <v>2.347</v>
      </c>
      <c r="I24" s="55">
        <v>0.20491999999999999</v>
      </c>
      <c r="J24" s="55">
        <v>2.7674599999999998</v>
      </c>
      <c r="K24" s="55">
        <v>0.31653999999999999</v>
      </c>
      <c r="L24" s="55">
        <v>1.93482</v>
      </c>
      <c r="M24" s="55">
        <v>0.24493000000000001</v>
      </c>
    </row>
    <row r="25" spans="1:13" x14ac:dyDescent="0.15">
      <c r="A25" s="15" t="s">
        <v>83</v>
      </c>
      <c r="B25" s="56">
        <v>2.24518</v>
      </c>
      <c r="C25" s="57">
        <v>0.24285999999999999</v>
      </c>
      <c r="D25" s="57">
        <v>1.85477</v>
      </c>
      <c r="E25" s="57">
        <v>0.34449999999999997</v>
      </c>
      <c r="F25" s="57">
        <v>2.5872099999999998</v>
      </c>
      <c r="G25" s="67">
        <v>0.38750000000000001</v>
      </c>
      <c r="H25" s="56">
        <v>3.2774999999999999</v>
      </c>
      <c r="I25" s="55">
        <v>0.2681</v>
      </c>
      <c r="J25" s="55">
        <v>3.2107000000000001</v>
      </c>
      <c r="K25" s="55">
        <v>0.40927999999999998</v>
      </c>
      <c r="L25" s="55">
        <v>3.3429799999999998</v>
      </c>
      <c r="M25" s="55">
        <v>0.38299</v>
      </c>
    </row>
    <row r="26" spans="1:13" x14ac:dyDescent="0.15">
      <c r="A26" s="15" t="s">
        <v>90</v>
      </c>
      <c r="B26" s="56">
        <v>9.9329999999999998</v>
      </c>
      <c r="C26" s="57">
        <v>0.47699000000000003</v>
      </c>
      <c r="D26" s="57">
        <v>10.732100000000001</v>
      </c>
      <c r="E26" s="57">
        <v>0.83455999999999997</v>
      </c>
      <c r="F26" s="57">
        <v>9.2330000000000005</v>
      </c>
      <c r="G26" s="67">
        <v>0.63829999999999998</v>
      </c>
      <c r="H26" s="56">
        <v>16.236999999999998</v>
      </c>
      <c r="I26" s="55">
        <v>0.58445000000000003</v>
      </c>
      <c r="J26" s="55">
        <v>19.425000000000001</v>
      </c>
      <c r="K26" s="55">
        <v>0.86504000000000003</v>
      </c>
      <c r="L26" s="55">
        <v>13.1121</v>
      </c>
      <c r="M26" s="55">
        <v>0.66286999999999996</v>
      </c>
    </row>
    <row r="27" spans="1:13" x14ac:dyDescent="0.15">
      <c r="A27" s="15" t="s">
        <v>82</v>
      </c>
      <c r="B27" s="58"/>
      <c r="C27" s="25"/>
      <c r="D27" s="25"/>
      <c r="E27" s="25"/>
      <c r="F27" s="25"/>
      <c r="G27" s="66"/>
      <c r="H27" s="58"/>
      <c r="I27" s="25"/>
      <c r="J27" s="25"/>
      <c r="K27" s="25"/>
      <c r="L27" s="25"/>
      <c r="M27" s="25"/>
    </row>
    <row r="28" spans="1:13" x14ac:dyDescent="0.15">
      <c r="A28" s="15" t="s">
        <v>71</v>
      </c>
      <c r="B28" s="56">
        <v>10.1869</v>
      </c>
      <c r="C28" s="57">
        <v>0.56523999999999996</v>
      </c>
      <c r="D28" s="57">
        <v>11.047800000000001</v>
      </c>
      <c r="E28" s="57">
        <v>0.81262000000000001</v>
      </c>
      <c r="F28" s="57">
        <v>9.4328000000000003</v>
      </c>
      <c r="G28" s="67">
        <v>0.61714000000000002</v>
      </c>
      <c r="H28" s="56">
        <v>10.384</v>
      </c>
      <c r="I28" s="55">
        <v>0.41453000000000001</v>
      </c>
      <c r="J28" s="55">
        <v>10.7036</v>
      </c>
      <c r="K28" s="55">
        <v>0.69721999999999995</v>
      </c>
      <c r="L28" s="55">
        <v>10.070600000000001</v>
      </c>
      <c r="M28" s="55">
        <v>0.57523000000000002</v>
      </c>
    </row>
    <row r="29" spans="1:13" x14ac:dyDescent="0.15">
      <c r="A29" s="15" t="s">
        <v>72</v>
      </c>
      <c r="B29" s="56">
        <v>76.388499999999993</v>
      </c>
      <c r="C29" s="57">
        <v>0.82235999999999998</v>
      </c>
      <c r="D29" s="57">
        <v>76.634200000000007</v>
      </c>
      <c r="E29" s="57">
        <v>1.07264</v>
      </c>
      <c r="F29" s="57">
        <v>76.173199999999994</v>
      </c>
      <c r="G29" s="67">
        <v>1.08552</v>
      </c>
      <c r="H29" s="56">
        <v>77.819999999999993</v>
      </c>
      <c r="I29" s="55">
        <v>0.59816999999999998</v>
      </c>
      <c r="J29" s="55">
        <v>78.667199999999994</v>
      </c>
      <c r="K29" s="55">
        <v>0.81540999999999997</v>
      </c>
      <c r="L29" s="55">
        <v>76.989400000000003</v>
      </c>
      <c r="M29" s="55">
        <v>0.84284000000000003</v>
      </c>
    </row>
    <row r="30" spans="1:13" x14ac:dyDescent="0.15">
      <c r="A30" s="15" t="s">
        <v>73</v>
      </c>
      <c r="B30" s="58"/>
      <c r="C30" s="25"/>
      <c r="D30" s="69"/>
      <c r="E30" s="69"/>
      <c r="F30" s="69"/>
      <c r="G30" s="69"/>
      <c r="H30" s="58"/>
      <c r="I30" s="25"/>
      <c r="J30" s="25"/>
      <c r="K30" s="25"/>
      <c r="L30" s="25"/>
      <c r="M30" s="25"/>
    </row>
    <row r="31" spans="1:13" ht="12.75" customHeight="1" x14ac:dyDescent="0.15">
      <c r="A31" s="9" t="s">
        <v>110</v>
      </c>
      <c r="B31" s="56">
        <v>45.2027</v>
      </c>
      <c r="C31" s="57">
        <v>0.93278000000000005</v>
      </c>
      <c r="D31" s="61">
        <v>48.3992</v>
      </c>
      <c r="E31" s="61">
        <v>1.32928</v>
      </c>
      <c r="F31" s="57">
        <v>42.4024</v>
      </c>
      <c r="G31" s="67">
        <v>1.1758599999999999</v>
      </c>
      <c r="H31" s="56">
        <v>51.079700000000003</v>
      </c>
      <c r="I31" s="55">
        <v>0.63210999999999995</v>
      </c>
      <c r="J31" s="55">
        <v>54.276899999999998</v>
      </c>
      <c r="K31" s="55">
        <v>0.88997999999999999</v>
      </c>
      <c r="L31" s="55">
        <v>47.945500000000003</v>
      </c>
      <c r="M31" s="55">
        <v>0.87777000000000005</v>
      </c>
    </row>
    <row r="32" spans="1:13" ht="12.75" customHeight="1" x14ac:dyDescent="0.15">
      <c r="A32" s="19" t="s">
        <v>111</v>
      </c>
      <c r="B32" s="56">
        <v>30.163499999999999</v>
      </c>
      <c r="C32" s="57">
        <v>0.83331</v>
      </c>
      <c r="D32" s="61">
        <v>31.939399999999999</v>
      </c>
      <c r="E32" s="61">
        <v>1.22882</v>
      </c>
      <c r="F32" s="57">
        <v>28.607600000000001</v>
      </c>
      <c r="G32" s="67">
        <v>0.94965999999999995</v>
      </c>
      <c r="H32" s="56">
        <v>31.1692</v>
      </c>
      <c r="I32" s="55">
        <v>0.55615999999999999</v>
      </c>
      <c r="J32" s="55">
        <v>32.023600000000002</v>
      </c>
      <c r="K32" s="55">
        <v>0.73855000000000004</v>
      </c>
      <c r="L32" s="55">
        <v>30.331600000000002</v>
      </c>
      <c r="M32" s="55">
        <v>0.80937000000000003</v>
      </c>
    </row>
    <row r="33" spans="1:13" ht="15" x14ac:dyDescent="0.15">
      <c r="A33" s="15" t="s">
        <v>114</v>
      </c>
      <c r="B33" s="58"/>
      <c r="C33" s="25"/>
      <c r="D33" s="25"/>
      <c r="E33" s="25"/>
      <c r="F33" s="25"/>
      <c r="G33" s="66"/>
      <c r="H33" s="58"/>
      <c r="I33" s="25"/>
      <c r="J33" s="25"/>
      <c r="K33" s="25"/>
      <c r="L33" s="25"/>
      <c r="M33" s="25"/>
    </row>
    <row r="34" spans="1:13" x14ac:dyDescent="0.15">
      <c r="A34" s="15" t="s">
        <v>77</v>
      </c>
      <c r="B34" s="56">
        <v>65.348500000000001</v>
      </c>
      <c r="C34" s="57">
        <v>0.79522999999999999</v>
      </c>
      <c r="D34" s="57">
        <v>66.552899999999994</v>
      </c>
      <c r="E34" s="57">
        <v>1.17096</v>
      </c>
      <c r="F34" s="57">
        <v>64.293400000000005</v>
      </c>
      <c r="G34" s="67">
        <v>1.2012</v>
      </c>
      <c r="H34" s="56">
        <v>78.841700000000003</v>
      </c>
      <c r="I34" s="55">
        <v>0.624</v>
      </c>
      <c r="J34" s="55">
        <v>79.275099999999995</v>
      </c>
      <c r="K34" s="55">
        <v>0.83765000000000001</v>
      </c>
      <c r="L34" s="55">
        <v>78.416799999999995</v>
      </c>
      <c r="M34" s="55">
        <v>0.84479000000000004</v>
      </c>
    </row>
    <row r="35" spans="1:13" x14ac:dyDescent="0.15">
      <c r="A35" s="15" t="s">
        <v>78</v>
      </c>
      <c r="B35" s="56">
        <v>49.180999999999997</v>
      </c>
      <c r="C35" s="57">
        <v>0.79934000000000005</v>
      </c>
      <c r="D35" s="57">
        <v>50.1374</v>
      </c>
      <c r="E35" s="57">
        <v>1.1093999999999999</v>
      </c>
      <c r="F35" s="57">
        <v>48.343000000000004</v>
      </c>
      <c r="G35" s="67">
        <v>1.3901699999999999</v>
      </c>
      <c r="H35" s="56">
        <v>63.989400000000003</v>
      </c>
      <c r="I35" s="55">
        <v>0.70164000000000004</v>
      </c>
      <c r="J35" s="55">
        <v>64.9358</v>
      </c>
      <c r="K35" s="55">
        <v>0.81359000000000004</v>
      </c>
      <c r="L35" s="55">
        <v>63.061700000000002</v>
      </c>
      <c r="M35" s="55">
        <v>1.0290299999999999</v>
      </c>
    </row>
    <row r="36" spans="1:13" x14ac:dyDescent="0.15">
      <c r="A36" s="15" t="s">
        <v>112</v>
      </c>
      <c r="B36" s="58"/>
      <c r="C36" s="25"/>
      <c r="D36" s="70"/>
      <c r="E36" s="70"/>
      <c r="F36" s="70"/>
      <c r="G36" s="71"/>
      <c r="H36" s="58"/>
      <c r="I36" s="25"/>
      <c r="J36" s="25"/>
      <c r="K36" s="25"/>
      <c r="L36" s="25"/>
      <c r="M36" s="25"/>
    </row>
    <row r="37" spans="1:13" ht="15" x14ac:dyDescent="0.15">
      <c r="A37" s="15" t="s">
        <v>115</v>
      </c>
      <c r="B37" s="56">
        <v>23.169699999999999</v>
      </c>
      <c r="C37" s="57">
        <v>0.65075000000000005</v>
      </c>
      <c r="D37" s="57">
        <v>18.841200000000001</v>
      </c>
      <c r="E37" s="57">
        <v>1.00282</v>
      </c>
      <c r="F37" s="57">
        <v>26.9618</v>
      </c>
      <c r="G37" s="67">
        <v>0.94613000000000003</v>
      </c>
      <c r="H37" s="56">
        <v>12.9207</v>
      </c>
      <c r="I37" s="55">
        <v>0.43280999999999997</v>
      </c>
      <c r="J37" s="55">
        <v>5.1848000000000001</v>
      </c>
      <c r="K37" s="55">
        <v>0.39489000000000002</v>
      </c>
      <c r="L37" s="55">
        <v>20.504100000000001</v>
      </c>
      <c r="M37" s="55">
        <v>0.77624000000000004</v>
      </c>
    </row>
    <row r="38" spans="1:13" x14ac:dyDescent="0.15">
      <c r="A38" s="15" t="s">
        <v>113</v>
      </c>
      <c r="B38" s="56">
        <v>22.8368</v>
      </c>
      <c r="C38" s="57">
        <v>0.64188000000000001</v>
      </c>
      <c r="D38" s="57">
        <v>18.510200000000001</v>
      </c>
      <c r="E38" s="57">
        <v>0.95670999999999995</v>
      </c>
      <c r="F38" s="57">
        <v>26.627199999999998</v>
      </c>
      <c r="G38" s="67">
        <v>0.97048000000000001</v>
      </c>
      <c r="H38" s="56">
        <v>11.071099999999999</v>
      </c>
      <c r="I38" s="55">
        <v>0.39859</v>
      </c>
      <c r="J38" s="55">
        <v>4.6123000000000003</v>
      </c>
      <c r="K38" s="55">
        <v>0.41511999999999999</v>
      </c>
      <c r="L38" s="55">
        <v>17.4025</v>
      </c>
      <c r="M38" s="55">
        <v>0.69708000000000003</v>
      </c>
    </row>
    <row r="39" spans="1:13" x14ac:dyDescent="0.15">
      <c r="A39" s="15" t="s">
        <v>84</v>
      </c>
      <c r="B39" s="58"/>
      <c r="C39" s="25"/>
      <c r="D39" s="25"/>
      <c r="E39" s="25"/>
      <c r="F39" s="25"/>
      <c r="G39" s="25"/>
      <c r="H39" s="58"/>
      <c r="I39" s="25"/>
      <c r="J39" s="25"/>
      <c r="K39" s="25"/>
      <c r="L39" s="25"/>
      <c r="M39" s="25"/>
    </row>
    <row r="40" spans="1:13" x14ac:dyDescent="0.15">
      <c r="A40" s="15" t="s">
        <v>85</v>
      </c>
      <c r="B40" s="56">
        <v>16.376799999999999</v>
      </c>
      <c r="C40" s="57">
        <v>0.63175999999999999</v>
      </c>
      <c r="D40" s="57">
        <v>12.2281</v>
      </c>
      <c r="E40" s="57">
        <v>0.79371000000000003</v>
      </c>
      <c r="F40" s="57">
        <v>20.013200000000001</v>
      </c>
      <c r="G40" s="57">
        <v>0.82693000000000005</v>
      </c>
      <c r="H40" s="56">
        <v>14.9138</v>
      </c>
      <c r="I40" s="55">
        <v>0.53120000000000001</v>
      </c>
      <c r="J40" s="55">
        <v>11.647</v>
      </c>
      <c r="K40" s="55">
        <v>0.64802000000000004</v>
      </c>
      <c r="L40" s="55">
        <v>18.1221</v>
      </c>
      <c r="M40" s="55">
        <v>0.77307999999999999</v>
      </c>
    </row>
    <row r="41" spans="1:13" x14ac:dyDescent="0.15">
      <c r="A41" s="15" t="s">
        <v>86</v>
      </c>
      <c r="B41" s="56">
        <v>10.0848</v>
      </c>
      <c r="C41" s="57">
        <v>0.44231999999999999</v>
      </c>
      <c r="D41" s="57">
        <v>9.6282999999999994</v>
      </c>
      <c r="E41" s="57">
        <v>0.63863999999999999</v>
      </c>
      <c r="F41" s="57">
        <v>10.484999999999999</v>
      </c>
      <c r="G41" s="57">
        <v>0.64510000000000001</v>
      </c>
      <c r="H41" s="56">
        <v>10.4513</v>
      </c>
      <c r="I41" s="55">
        <v>0.41002</v>
      </c>
      <c r="J41" s="55">
        <v>9.0709999999999997</v>
      </c>
      <c r="K41" s="55">
        <v>0.53137000000000001</v>
      </c>
      <c r="L41" s="55">
        <v>11.806699999999999</v>
      </c>
      <c r="M41" s="55">
        <v>0.66700000000000004</v>
      </c>
    </row>
    <row r="42" spans="1:13" x14ac:dyDescent="0.15">
      <c r="A42" s="15" t="s">
        <v>87</v>
      </c>
      <c r="B42" s="56">
        <v>17.716999999999999</v>
      </c>
      <c r="C42" s="57">
        <v>0.61280000000000001</v>
      </c>
      <c r="D42" s="57">
        <v>16.566099999999999</v>
      </c>
      <c r="E42" s="57">
        <v>0.9738</v>
      </c>
      <c r="F42" s="57">
        <v>18.7257</v>
      </c>
      <c r="G42" s="57">
        <v>0.82745999999999997</v>
      </c>
      <c r="H42" s="56">
        <v>17.786799999999999</v>
      </c>
      <c r="I42" s="55">
        <v>0.54976000000000003</v>
      </c>
      <c r="J42" s="55">
        <v>17.0853</v>
      </c>
      <c r="K42" s="55">
        <v>0.68117000000000005</v>
      </c>
      <c r="L42" s="55">
        <v>18.4757</v>
      </c>
      <c r="M42" s="55">
        <v>0.82372999999999996</v>
      </c>
    </row>
    <row r="43" spans="1:13" x14ac:dyDescent="0.15">
      <c r="A43" s="15" t="s">
        <v>88</v>
      </c>
      <c r="B43" s="56">
        <v>14.770799999999999</v>
      </c>
      <c r="C43" s="57">
        <v>0.61916000000000004</v>
      </c>
      <c r="D43" s="57">
        <v>14.466799999999999</v>
      </c>
      <c r="E43" s="57">
        <v>0.85190999999999995</v>
      </c>
      <c r="F43" s="57">
        <v>15.0373</v>
      </c>
      <c r="G43" s="57">
        <v>0.97941</v>
      </c>
      <c r="H43" s="56">
        <v>15.6889</v>
      </c>
      <c r="I43" s="55">
        <v>0.45623000000000002</v>
      </c>
      <c r="J43" s="55">
        <v>15.7395</v>
      </c>
      <c r="K43" s="55">
        <v>0.66652999999999996</v>
      </c>
      <c r="L43" s="55">
        <v>15.639200000000001</v>
      </c>
      <c r="M43" s="55">
        <v>0.75570999999999999</v>
      </c>
    </row>
    <row r="44" spans="1:13" x14ac:dyDescent="0.15">
      <c r="A44" s="15" t="s">
        <v>89</v>
      </c>
      <c r="B44" s="56">
        <v>41.050600000000003</v>
      </c>
      <c r="C44" s="57">
        <v>0.80925999999999998</v>
      </c>
      <c r="D44" s="57">
        <v>47.110700000000001</v>
      </c>
      <c r="E44" s="57">
        <v>1.18154</v>
      </c>
      <c r="F44" s="57">
        <v>35.738799999999998</v>
      </c>
      <c r="G44" s="57">
        <v>1.0305899999999999</v>
      </c>
      <c r="H44" s="56">
        <v>41.159199999999998</v>
      </c>
      <c r="I44" s="55">
        <v>0.67012000000000005</v>
      </c>
      <c r="J44" s="55">
        <v>46.4572</v>
      </c>
      <c r="K44" s="55">
        <v>0.94581999999999999</v>
      </c>
      <c r="L44" s="55">
        <v>35.956299999999999</v>
      </c>
      <c r="M44" s="55">
        <v>0.96996000000000004</v>
      </c>
    </row>
    <row r="45" spans="1:13" s="5" customFormat="1" x14ac:dyDescent="0.15">
      <c r="A45" s="20" t="s">
        <v>91</v>
      </c>
      <c r="B45" s="85">
        <v>115135</v>
      </c>
      <c r="C45" s="22">
        <v>1929</v>
      </c>
      <c r="D45" s="86">
        <v>130200</v>
      </c>
      <c r="E45" s="22">
        <v>3264.4334399999998</v>
      </c>
      <c r="F45" s="86">
        <v>101930</v>
      </c>
      <c r="G45" s="22">
        <v>2574.1109860000001</v>
      </c>
      <c r="H45" s="85">
        <v>111223</v>
      </c>
      <c r="I45" s="22">
        <v>1440.657289</v>
      </c>
      <c r="J45" s="86">
        <v>126550</v>
      </c>
      <c r="K45" s="22">
        <v>2353.9913660000002</v>
      </c>
      <c r="L45" s="86">
        <v>96172</v>
      </c>
      <c r="M45" s="22">
        <v>1647.014238</v>
      </c>
    </row>
    <row r="46" spans="1:13" x14ac:dyDescent="0.15">
      <c r="A46" s="15" t="s">
        <v>74</v>
      </c>
      <c r="B46" s="76"/>
      <c r="C46" s="25"/>
      <c r="D46" s="77"/>
      <c r="E46" s="25"/>
      <c r="F46" s="23"/>
      <c r="G46" s="25"/>
      <c r="H46" s="49"/>
      <c r="I46" s="25"/>
      <c r="J46" s="25"/>
      <c r="K46" s="25"/>
      <c r="L46" s="23"/>
      <c r="M46" s="25"/>
    </row>
    <row r="47" spans="1:13" x14ac:dyDescent="0.15">
      <c r="A47" s="15" t="s">
        <v>75</v>
      </c>
      <c r="B47" s="56">
        <v>76.805300000000003</v>
      </c>
      <c r="C47" s="57">
        <v>0.72709999999999997</v>
      </c>
      <c r="D47" s="57">
        <v>79.044499999999999</v>
      </c>
      <c r="E47" s="57">
        <v>1.1101000000000001</v>
      </c>
      <c r="F47" s="57">
        <v>74.843500000000006</v>
      </c>
      <c r="G47" s="57">
        <v>1.1248800000000001</v>
      </c>
      <c r="H47" s="56">
        <v>63.526400000000002</v>
      </c>
      <c r="I47" s="55">
        <v>0.68889</v>
      </c>
      <c r="J47" s="55">
        <v>65.484999999999999</v>
      </c>
      <c r="K47" s="55">
        <v>0.87051999999999996</v>
      </c>
      <c r="L47" s="55">
        <v>61.606400000000001</v>
      </c>
      <c r="M47" s="55">
        <v>0.97252000000000005</v>
      </c>
    </row>
    <row r="48" spans="1:13" x14ac:dyDescent="0.15">
      <c r="A48" s="15" t="s">
        <v>76</v>
      </c>
      <c r="B48" s="56">
        <v>23.194700000000001</v>
      </c>
      <c r="C48" s="57">
        <v>0.72709999999999997</v>
      </c>
      <c r="D48" s="57">
        <v>20.955500000000001</v>
      </c>
      <c r="E48" s="57">
        <v>1.1101000000000001</v>
      </c>
      <c r="F48" s="57">
        <v>25.156500000000001</v>
      </c>
      <c r="G48" s="57">
        <v>1.1248800000000001</v>
      </c>
      <c r="H48" s="56">
        <v>36.473599999999998</v>
      </c>
      <c r="I48" s="55">
        <v>0.68889</v>
      </c>
      <c r="J48" s="55">
        <v>34.515000000000001</v>
      </c>
      <c r="K48" s="55">
        <v>0.87051999999999996</v>
      </c>
      <c r="L48" s="55">
        <v>38.393599999999999</v>
      </c>
      <c r="M48" s="55">
        <v>0.97252000000000005</v>
      </c>
    </row>
    <row r="49" spans="1:13" x14ac:dyDescent="0.15">
      <c r="A49" s="11"/>
      <c r="B49" s="78"/>
      <c r="C49" s="50"/>
      <c r="D49" s="79"/>
      <c r="E49" s="50"/>
      <c r="F49" s="79"/>
      <c r="G49" s="50"/>
      <c r="H49" s="78"/>
      <c r="I49" s="50"/>
      <c r="J49" s="50"/>
      <c r="K49" s="50"/>
      <c r="L49" s="79"/>
      <c r="M49" s="50"/>
    </row>
    <row r="50" spans="1:13" ht="26.25" customHeight="1" x14ac:dyDescent="0.15">
      <c r="A50" s="51" t="s">
        <v>116</v>
      </c>
      <c r="B50" s="77"/>
    </row>
    <row r="51" spans="1:13" ht="21.75" customHeight="1" x14ac:dyDescent="0.15">
      <c r="A51" s="52" t="s">
        <v>117</v>
      </c>
    </row>
    <row r="52" spans="1:13" ht="18.75" customHeight="1" x14ac:dyDescent="0.15">
      <c r="A52" s="28" t="s">
        <v>129</v>
      </c>
    </row>
    <row r="53" spans="1:13" x14ac:dyDescent="0.15">
      <c r="A53" s="100" t="s">
        <v>130</v>
      </c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1:13" x14ac:dyDescent="0.15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1:13" ht="17.25" customHeight="1" x14ac:dyDescent="0.15">
      <c r="A55" s="7" t="s">
        <v>122</v>
      </c>
    </row>
    <row r="56" spans="1:13" x14ac:dyDescent="0.15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</row>
    <row r="57" spans="1:13" x14ac:dyDescent="0.15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</row>
    <row r="58" spans="1:13" x14ac:dyDescent="0.15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</row>
  </sheetData>
  <mergeCells count="11">
    <mergeCell ref="J6:K6"/>
    <mergeCell ref="A53:M54"/>
    <mergeCell ref="H5:M5"/>
    <mergeCell ref="L6:M6"/>
    <mergeCell ref="A2:M2"/>
    <mergeCell ref="B6:C6"/>
    <mergeCell ref="F6:G6"/>
    <mergeCell ref="H6:I6"/>
    <mergeCell ref="B4:M4"/>
    <mergeCell ref="B5:G5"/>
    <mergeCell ref="D6:E6"/>
  </mergeCells>
  <phoneticPr fontId="0" type="noConversion"/>
  <pageMargins left="0.5" right="0.5" top="0.5" bottom="0.5" header="0.5" footer="0.5"/>
  <pageSetup scale="75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F67"/>
  <sheetViews>
    <sheetView topLeftCell="A37" workbookViewId="0">
      <selection activeCell="G17" sqref="G17"/>
    </sheetView>
  </sheetViews>
  <sheetFormatPr baseColWidth="10" defaultColWidth="9" defaultRowHeight="14" x14ac:dyDescent="0.15"/>
  <cols>
    <col min="1" max="1" width="18.59765625" style="7" customWidth="1"/>
    <col min="2" max="2" width="10.59765625" style="29" customWidth="1"/>
    <col min="3" max="3" width="9.59765625" style="29" customWidth="1"/>
    <col min="4" max="4" width="16.59765625" style="6" customWidth="1"/>
    <col min="5" max="6" width="15.19921875" style="6" customWidth="1"/>
    <col min="7" max="16384" width="9" style="7"/>
  </cols>
  <sheetData>
    <row r="1" spans="1:6" ht="2.25" customHeight="1" x14ac:dyDescent="0.15">
      <c r="A1" s="1" t="s">
        <v>104</v>
      </c>
    </row>
    <row r="2" spans="1:6" x14ac:dyDescent="0.15">
      <c r="A2" s="89" t="s">
        <v>126</v>
      </c>
      <c r="B2" s="89"/>
      <c r="C2" s="89"/>
      <c r="D2" s="89"/>
      <c r="E2" s="89"/>
      <c r="F2" s="72"/>
    </row>
    <row r="3" spans="1:6" ht="24.75" customHeight="1" x14ac:dyDescent="0.15">
      <c r="A3" s="112" t="s">
        <v>109</v>
      </c>
      <c r="B3" s="112"/>
      <c r="C3" s="112"/>
      <c r="D3" s="112"/>
      <c r="E3" s="112"/>
      <c r="F3" s="74"/>
    </row>
    <row r="4" spans="1:6" x14ac:dyDescent="0.15">
      <c r="A4" s="15"/>
      <c r="B4" s="113" t="s">
        <v>100</v>
      </c>
      <c r="C4" s="114"/>
      <c r="D4" s="108" t="s">
        <v>102</v>
      </c>
      <c r="E4" s="109"/>
      <c r="F4" s="39"/>
    </row>
    <row r="5" spans="1:6" x14ac:dyDescent="0.15">
      <c r="A5" s="15"/>
      <c r="B5" s="115" t="s">
        <v>101</v>
      </c>
      <c r="C5" s="116"/>
      <c r="D5" s="110" t="s">
        <v>125</v>
      </c>
      <c r="E5" s="111"/>
      <c r="F5" s="39"/>
    </row>
    <row r="6" spans="1:6" s="35" customFormat="1" x14ac:dyDescent="0.15">
      <c r="A6" s="30" t="s">
        <v>97</v>
      </c>
      <c r="B6" s="31" t="s">
        <v>54</v>
      </c>
      <c r="C6" s="32" t="s">
        <v>98</v>
      </c>
      <c r="D6" s="33" t="s">
        <v>55</v>
      </c>
      <c r="E6" s="34" t="s">
        <v>98</v>
      </c>
      <c r="F6" s="39"/>
    </row>
    <row r="7" spans="1:6" s="35" customFormat="1" x14ac:dyDescent="0.15">
      <c r="A7" s="36"/>
      <c r="B7" s="37"/>
      <c r="C7" s="37"/>
      <c r="D7" s="38"/>
      <c r="E7" s="39"/>
      <c r="F7" s="39"/>
    </row>
    <row r="8" spans="1:6" x14ac:dyDescent="0.15">
      <c r="A8" s="15" t="s">
        <v>99</v>
      </c>
      <c r="B8" s="40">
        <v>726600</v>
      </c>
      <c r="C8" s="22">
        <v>7384.46</v>
      </c>
      <c r="D8" s="26">
        <v>34.640099999999997</v>
      </c>
      <c r="E8" s="26">
        <v>0.48177999999999999</v>
      </c>
      <c r="F8" s="26"/>
    </row>
    <row r="9" spans="1:6" x14ac:dyDescent="0.15">
      <c r="A9" s="15"/>
      <c r="B9" s="22"/>
      <c r="C9" s="22"/>
      <c r="D9" s="26"/>
      <c r="E9" s="26"/>
      <c r="F9" s="26"/>
    </row>
    <row r="10" spans="1:6" x14ac:dyDescent="0.15">
      <c r="A10" s="15" t="s">
        <v>0</v>
      </c>
      <c r="B10" s="14">
        <v>7157</v>
      </c>
      <c r="C10" s="14">
        <v>875.87</v>
      </c>
      <c r="D10" s="16">
        <v>40.617600000000003</v>
      </c>
      <c r="E10" s="16">
        <v>5.8849</v>
      </c>
      <c r="F10" s="16"/>
    </row>
    <row r="11" spans="1:6" x14ac:dyDescent="0.15">
      <c r="A11" s="15" t="s">
        <v>1</v>
      </c>
      <c r="B11" s="14">
        <v>982</v>
      </c>
      <c r="C11" s="14">
        <v>221.48</v>
      </c>
      <c r="D11" s="16">
        <v>17.5153</v>
      </c>
      <c r="E11" s="16">
        <v>9.8030000000000008</v>
      </c>
      <c r="F11" s="16"/>
    </row>
    <row r="12" spans="1:6" x14ac:dyDescent="0.15">
      <c r="A12" s="15" t="s">
        <v>2</v>
      </c>
      <c r="B12" s="14">
        <v>17352</v>
      </c>
      <c r="C12" s="14">
        <v>1071.76</v>
      </c>
      <c r="D12" s="16">
        <v>22.256799999999998</v>
      </c>
      <c r="E12" s="16">
        <v>2.3923999999999999</v>
      </c>
      <c r="F12" s="16"/>
    </row>
    <row r="13" spans="1:6" x14ac:dyDescent="0.15">
      <c r="A13" s="15" t="s">
        <v>3</v>
      </c>
      <c r="B13" s="14">
        <v>4928</v>
      </c>
      <c r="C13" s="14">
        <v>781.26</v>
      </c>
      <c r="D13" s="16">
        <v>20.819800000000001</v>
      </c>
      <c r="E13" s="16">
        <v>4.7407000000000004</v>
      </c>
      <c r="F13" s="16"/>
    </row>
    <row r="14" spans="1:6" x14ac:dyDescent="0.15">
      <c r="A14" s="15" t="s">
        <v>4</v>
      </c>
      <c r="B14" s="14">
        <v>107991</v>
      </c>
      <c r="C14" s="14">
        <v>2882.01</v>
      </c>
      <c r="D14" s="16">
        <v>37.349400000000003</v>
      </c>
      <c r="E14" s="16">
        <v>1.3263</v>
      </c>
      <c r="F14" s="16"/>
    </row>
    <row r="15" spans="1:6" x14ac:dyDescent="0.15">
      <c r="A15" s="15" t="s">
        <v>5</v>
      </c>
      <c r="B15" s="14">
        <v>15276</v>
      </c>
      <c r="C15" s="14">
        <v>961.89</v>
      </c>
      <c r="D15" s="16">
        <v>24.096599999999999</v>
      </c>
      <c r="E15" s="16">
        <v>2.7393000000000001</v>
      </c>
      <c r="F15" s="16"/>
    </row>
    <row r="16" spans="1:6" x14ac:dyDescent="0.15">
      <c r="A16" s="15" t="s">
        <v>6</v>
      </c>
      <c r="B16" s="14">
        <v>8859</v>
      </c>
      <c r="C16" s="14">
        <v>675.61</v>
      </c>
      <c r="D16" s="16">
        <v>53.4146</v>
      </c>
      <c r="E16" s="16">
        <v>4.1443000000000003</v>
      </c>
      <c r="F16" s="16"/>
    </row>
    <row r="17" spans="1:6" x14ac:dyDescent="0.15">
      <c r="A17" s="15" t="s">
        <v>7</v>
      </c>
      <c r="B17" s="14">
        <v>2690</v>
      </c>
      <c r="C17" s="14">
        <v>693.59</v>
      </c>
      <c r="D17" s="16">
        <v>31.9331</v>
      </c>
      <c r="E17" s="16">
        <v>6.2636000000000003</v>
      </c>
      <c r="F17" s="16"/>
    </row>
    <row r="18" spans="1:6" x14ac:dyDescent="0.15">
      <c r="A18" s="15" t="s">
        <v>8</v>
      </c>
      <c r="B18" s="14">
        <v>5776</v>
      </c>
      <c r="C18" s="14">
        <v>653.64</v>
      </c>
      <c r="D18" s="16">
        <v>28.497199999999999</v>
      </c>
      <c r="E18" s="16">
        <v>4.4652000000000003</v>
      </c>
      <c r="F18" s="16"/>
    </row>
    <row r="19" spans="1:6" x14ac:dyDescent="0.15">
      <c r="A19" s="15" t="s">
        <v>9</v>
      </c>
      <c r="B19" s="14">
        <v>47973</v>
      </c>
      <c r="C19" s="14">
        <v>2082.96</v>
      </c>
      <c r="D19" s="16">
        <v>27.936499999999999</v>
      </c>
      <c r="E19" s="16">
        <v>1.7669999999999999</v>
      </c>
      <c r="F19" s="16"/>
    </row>
    <row r="20" spans="1:6" x14ac:dyDescent="0.15">
      <c r="A20" s="15" t="s">
        <v>10</v>
      </c>
      <c r="B20" s="14">
        <v>20780</v>
      </c>
      <c r="C20" s="14">
        <v>1437.36</v>
      </c>
      <c r="D20" s="16">
        <v>28.758400000000002</v>
      </c>
      <c r="E20" s="16">
        <v>3.0497000000000001</v>
      </c>
      <c r="F20" s="16"/>
    </row>
    <row r="21" spans="1:6" x14ac:dyDescent="0.15">
      <c r="A21" s="15" t="s">
        <v>12</v>
      </c>
      <c r="B21" s="14">
        <v>3128</v>
      </c>
      <c r="C21" s="14">
        <v>462.73</v>
      </c>
      <c r="D21" s="16">
        <v>21.387499999999999</v>
      </c>
      <c r="E21" s="16">
        <v>5.7601000000000004</v>
      </c>
      <c r="F21" s="16"/>
    </row>
    <row r="22" spans="1:6" x14ac:dyDescent="0.15">
      <c r="A22" s="15" t="s">
        <v>13</v>
      </c>
      <c r="B22" s="14">
        <v>1757</v>
      </c>
      <c r="C22" s="14">
        <v>364.4</v>
      </c>
      <c r="D22" s="16">
        <v>46.158200000000001</v>
      </c>
      <c r="E22" s="16">
        <v>12.7224</v>
      </c>
      <c r="F22" s="16"/>
    </row>
    <row r="23" spans="1:6" x14ac:dyDescent="0.15">
      <c r="A23" s="15" t="s">
        <v>14</v>
      </c>
      <c r="B23" s="14">
        <v>26003</v>
      </c>
      <c r="C23" s="14">
        <v>1281.56</v>
      </c>
      <c r="D23" s="16">
        <v>40.868400000000001</v>
      </c>
      <c r="E23" s="16">
        <v>2.6267</v>
      </c>
      <c r="F23" s="16"/>
    </row>
    <row r="24" spans="1:6" x14ac:dyDescent="0.15">
      <c r="A24" s="15" t="s">
        <v>15</v>
      </c>
      <c r="B24" s="14">
        <v>12722</v>
      </c>
      <c r="C24" s="14">
        <v>1139</v>
      </c>
      <c r="D24" s="16">
        <v>28.328900000000001</v>
      </c>
      <c r="E24" s="16">
        <v>3.0693999999999999</v>
      </c>
      <c r="F24" s="16"/>
    </row>
    <row r="25" spans="1:6" x14ac:dyDescent="0.15">
      <c r="A25" s="15" t="s">
        <v>16</v>
      </c>
      <c r="B25" s="14">
        <v>4971</v>
      </c>
      <c r="C25" s="14">
        <v>539.20000000000005</v>
      </c>
      <c r="D25" s="16">
        <v>52.7057</v>
      </c>
      <c r="E25" s="16">
        <v>4.9283999999999999</v>
      </c>
      <c r="F25" s="16"/>
    </row>
    <row r="26" spans="1:6" x14ac:dyDescent="0.15">
      <c r="A26" s="15" t="s">
        <v>17</v>
      </c>
      <c r="B26" s="14">
        <v>4270</v>
      </c>
      <c r="C26" s="14">
        <v>529.02</v>
      </c>
      <c r="D26" s="16">
        <v>36.229500000000002</v>
      </c>
      <c r="E26" s="16">
        <v>6.3032000000000004</v>
      </c>
      <c r="F26" s="16"/>
    </row>
    <row r="27" spans="1:6" x14ac:dyDescent="0.15">
      <c r="A27" s="15" t="s">
        <v>18</v>
      </c>
      <c r="B27" s="14">
        <v>9827</v>
      </c>
      <c r="C27" s="14">
        <v>906.54</v>
      </c>
      <c r="D27" s="16">
        <v>32.8992</v>
      </c>
      <c r="E27" s="16">
        <v>3.9723999999999999</v>
      </c>
      <c r="F27" s="16"/>
    </row>
    <row r="28" spans="1:6" x14ac:dyDescent="0.15">
      <c r="A28" s="15" t="s">
        <v>19</v>
      </c>
      <c r="B28" s="14">
        <v>7320</v>
      </c>
      <c r="C28" s="14">
        <v>710.17</v>
      </c>
      <c r="D28" s="16">
        <v>31.297799999999999</v>
      </c>
      <c r="E28" s="16">
        <v>4.9292999999999996</v>
      </c>
      <c r="F28" s="16"/>
    </row>
    <row r="29" spans="1:6" x14ac:dyDescent="0.15">
      <c r="A29" s="15" t="s">
        <v>20</v>
      </c>
      <c r="B29" s="14">
        <v>4805</v>
      </c>
      <c r="C29" s="14">
        <v>584.1</v>
      </c>
      <c r="D29" s="16">
        <v>34.651400000000002</v>
      </c>
      <c r="E29" s="16">
        <v>5.3531000000000004</v>
      </c>
      <c r="F29" s="16"/>
    </row>
    <row r="30" spans="1:6" x14ac:dyDescent="0.15">
      <c r="A30" s="15" t="s">
        <v>21</v>
      </c>
      <c r="B30" s="14">
        <v>15732</v>
      </c>
      <c r="C30" s="14">
        <v>1219.98</v>
      </c>
      <c r="D30" s="16">
        <v>48.2393</v>
      </c>
      <c r="E30" s="16">
        <v>3.8658000000000001</v>
      </c>
      <c r="F30" s="16"/>
    </row>
    <row r="31" spans="1:6" x14ac:dyDescent="0.15">
      <c r="A31" s="15" t="s">
        <v>22</v>
      </c>
      <c r="B31" s="14">
        <v>24182</v>
      </c>
      <c r="C31" s="14">
        <v>1262.31</v>
      </c>
      <c r="D31" s="16">
        <v>58.998399999999997</v>
      </c>
      <c r="E31" s="16">
        <v>2.8401999999999998</v>
      </c>
      <c r="F31" s="16"/>
    </row>
    <row r="32" spans="1:6" x14ac:dyDescent="0.15">
      <c r="A32" s="15" t="s">
        <v>23</v>
      </c>
      <c r="B32" s="14">
        <v>18821</v>
      </c>
      <c r="C32" s="14">
        <v>1133.1600000000001</v>
      </c>
      <c r="D32" s="16">
        <v>29.291699999999999</v>
      </c>
      <c r="E32" s="16">
        <v>2.4022000000000001</v>
      </c>
      <c r="F32" s="16"/>
    </row>
    <row r="33" spans="1:6" x14ac:dyDescent="0.15">
      <c r="A33" s="15" t="s">
        <v>24</v>
      </c>
      <c r="B33" s="14">
        <v>13922</v>
      </c>
      <c r="C33" s="14">
        <v>1001.51</v>
      </c>
      <c r="D33" s="16">
        <v>33.378799999999998</v>
      </c>
      <c r="E33" s="16">
        <v>2.9192999999999998</v>
      </c>
      <c r="F33" s="16"/>
    </row>
    <row r="34" spans="1:6" x14ac:dyDescent="0.15">
      <c r="A34" s="15" t="s">
        <v>25</v>
      </c>
      <c r="B34" s="14">
        <v>3796</v>
      </c>
      <c r="C34" s="14">
        <v>505.9</v>
      </c>
      <c r="D34" s="16">
        <v>49.235999999999997</v>
      </c>
      <c r="E34" s="16">
        <v>9.0963999999999992</v>
      </c>
      <c r="F34" s="16"/>
    </row>
    <row r="35" spans="1:6" x14ac:dyDescent="0.15">
      <c r="A35" s="15" t="s">
        <v>26</v>
      </c>
      <c r="B35" s="14">
        <v>13403</v>
      </c>
      <c r="C35" s="14">
        <v>969.87</v>
      </c>
      <c r="D35" s="16">
        <v>31.202000000000002</v>
      </c>
      <c r="E35" s="16">
        <v>3.1758999999999999</v>
      </c>
      <c r="F35" s="16"/>
    </row>
    <row r="36" spans="1:6" x14ac:dyDescent="0.15">
      <c r="A36" s="15" t="s">
        <v>27</v>
      </c>
      <c r="B36" s="14">
        <v>1126</v>
      </c>
      <c r="C36" s="14">
        <v>288.55</v>
      </c>
      <c r="D36" s="16">
        <v>47.779800000000002</v>
      </c>
      <c r="E36" s="16">
        <v>10.329700000000001</v>
      </c>
      <c r="F36" s="16"/>
    </row>
    <row r="37" spans="1:6" x14ac:dyDescent="0.15">
      <c r="A37" s="15" t="s">
        <v>28</v>
      </c>
      <c r="B37" s="14">
        <v>3331</v>
      </c>
      <c r="C37" s="14">
        <v>440.91</v>
      </c>
      <c r="D37" s="16">
        <v>41.2789</v>
      </c>
      <c r="E37" s="16">
        <v>5.4718999999999998</v>
      </c>
      <c r="F37" s="16"/>
    </row>
    <row r="38" spans="1:6" x14ac:dyDescent="0.15">
      <c r="A38" s="15" t="s">
        <v>29</v>
      </c>
      <c r="B38" s="14">
        <v>6906</v>
      </c>
      <c r="C38" s="14">
        <v>727.36</v>
      </c>
      <c r="D38" s="16">
        <v>30.697900000000001</v>
      </c>
      <c r="E38" s="16">
        <v>3.8721000000000001</v>
      </c>
      <c r="F38" s="16"/>
    </row>
    <row r="39" spans="1:6" x14ac:dyDescent="0.15">
      <c r="A39" s="15" t="s">
        <v>30</v>
      </c>
      <c r="B39" s="14">
        <v>4201</v>
      </c>
      <c r="C39" s="14">
        <v>505.12</v>
      </c>
      <c r="D39" s="16">
        <v>57.533900000000003</v>
      </c>
      <c r="E39" s="16">
        <v>8.2111999999999998</v>
      </c>
      <c r="F39" s="16"/>
    </row>
    <row r="40" spans="1:6" x14ac:dyDescent="0.15">
      <c r="A40" s="15" t="s">
        <v>31</v>
      </c>
      <c r="B40" s="14">
        <v>20043</v>
      </c>
      <c r="C40" s="14">
        <v>1407.32</v>
      </c>
      <c r="D40" s="16">
        <v>32.520099999999999</v>
      </c>
      <c r="E40" s="16">
        <v>2.4453</v>
      </c>
      <c r="F40" s="16"/>
    </row>
    <row r="41" spans="1:6" x14ac:dyDescent="0.15">
      <c r="A41" s="15" t="s">
        <v>32</v>
      </c>
      <c r="B41" s="14">
        <v>5180</v>
      </c>
      <c r="C41" s="14">
        <v>628.91999999999996</v>
      </c>
      <c r="D41" s="16">
        <v>22.374500000000001</v>
      </c>
      <c r="E41" s="16">
        <v>4.4634</v>
      </c>
      <c r="F41" s="16"/>
    </row>
    <row r="42" spans="1:6" x14ac:dyDescent="0.15">
      <c r="A42" s="15" t="s">
        <v>33</v>
      </c>
      <c r="B42" s="14">
        <v>54515</v>
      </c>
      <c r="C42" s="14">
        <v>2054.48</v>
      </c>
      <c r="D42" s="16">
        <v>45.495699999999999</v>
      </c>
      <c r="E42" s="16">
        <v>1.8653999999999999</v>
      </c>
      <c r="F42" s="16"/>
    </row>
    <row r="43" spans="1:6" x14ac:dyDescent="0.15">
      <c r="A43" s="15" t="s">
        <v>34</v>
      </c>
      <c r="B43" s="14">
        <v>19327</v>
      </c>
      <c r="C43" s="14">
        <v>1272.83</v>
      </c>
      <c r="D43" s="16">
        <v>33.471299999999999</v>
      </c>
      <c r="E43" s="16">
        <v>3.0655000000000001</v>
      </c>
      <c r="F43" s="16"/>
    </row>
    <row r="44" spans="1:6" x14ac:dyDescent="0.15">
      <c r="A44" s="15" t="s">
        <v>35</v>
      </c>
      <c r="B44" s="14">
        <v>1137</v>
      </c>
      <c r="C44" s="14">
        <v>276.77</v>
      </c>
      <c r="D44" s="16">
        <v>41.073</v>
      </c>
      <c r="E44" s="16">
        <v>11.6774</v>
      </c>
      <c r="F44" s="16"/>
    </row>
    <row r="45" spans="1:6" x14ac:dyDescent="0.15">
      <c r="A45" s="15" t="s">
        <v>36</v>
      </c>
      <c r="B45" s="14">
        <v>23894</v>
      </c>
      <c r="C45" s="14">
        <v>1251.9000000000001</v>
      </c>
      <c r="D45" s="16">
        <v>24.437100000000001</v>
      </c>
      <c r="E45" s="16">
        <v>2.5756000000000001</v>
      </c>
      <c r="F45" s="16"/>
    </row>
    <row r="46" spans="1:6" x14ac:dyDescent="0.15">
      <c r="A46" s="15" t="s">
        <v>11</v>
      </c>
      <c r="B46" s="14">
        <v>5228</v>
      </c>
      <c r="C46" s="14">
        <v>485.94</v>
      </c>
      <c r="D46" s="16">
        <v>39.231099999999998</v>
      </c>
      <c r="E46" s="16">
        <v>4.6726999999999999</v>
      </c>
      <c r="F46" s="16"/>
    </row>
    <row r="47" spans="1:6" x14ac:dyDescent="0.15">
      <c r="A47" s="15" t="s">
        <v>37</v>
      </c>
      <c r="B47" s="14">
        <v>11903</v>
      </c>
      <c r="C47" s="14">
        <v>991.53</v>
      </c>
      <c r="D47" s="16">
        <v>20.944299999999998</v>
      </c>
      <c r="E47" s="16">
        <v>3.2265999999999999</v>
      </c>
      <c r="F47" s="16"/>
    </row>
    <row r="48" spans="1:6" x14ac:dyDescent="0.15">
      <c r="A48" s="15" t="s">
        <v>38</v>
      </c>
      <c r="B48" s="14">
        <v>26294</v>
      </c>
      <c r="C48" s="14">
        <v>1467.94</v>
      </c>
      <c r="D48" s="16">
        <v>29.2044</v>
      </c>
      <c r="E48" s="16">
        <v>1.9329000000000001</v>
      </c>
      <c r="F48" s="16"/>
    </row>
    <row r="49" spans="1:6" x14ac:dyDescent="0.15">
      <c r="A49" s="15" t="s">
        <v>39</v>
      </c>
      <c r="B49" s="14">
        <v>4481</v>
      </c>
      <c r="C49" s="14">
        <v>545.63</v>
      </c>
      <c r="D49" s="16">
        <v>33.117600000000003</v>
      </c>
      <c r="E49" s="16">
        <v>7.4455999999999998</v>
      </c>
      <c r="F49" s="16"/>
    </row>
    <row r="50" spans="1:6" x14ac:dyDescent="0.15">
      <c r="A50" s="15" t="s">
        <v>40</v>
      </c>
      <c r="B50" s="14">
        <v>8347</v>
      </c>
      <c r="C50" s="14">
        <v>819.67</v>
      </c>
      <c r="D50" s="16">
        <v>30.9452</v>
      </c>
      <c r="E50" s="16">
        <v>4.9448999999999996</v>
      </c>
      <c r="F50" s="16"/>
    </row>
    <row r="51" spans="1:6" x14ac:dyDescent="0.15">
      <c r="A51" s="15" t="s">
        <v>41</v>
      </c>
      <c r="B51" s="14">
        <v>1183</v>
      </c>
      <c r="C51" s="14">
        <v>300.82</v>
      </c>
      <c r="D51" s="16">
        <v>54.353299999999997</v>
      </c>
      <c r="E51" s="16">
        <v>11.5943</v>
      </c>
      <c r="F51" s="16"/>
    </row>
    <row r="52" spans="1:6" x14ac:dyDescent="0.15">
      <c r="A52" s="15" t="s">
        <v>42</v>
      </c>
      <c r="B52" s="14">
        <v>11255</v>
      </c>
      <c r="C52" s="14">
        <v>1065.25</v>
      </c>
      <c r="D52" s="16">
        <v>23.642800000000001</v>
      </c>
      <c r="E52" s="16">
        <v>2.9089</v>
      </c>
      <c r="F52" s="16"/>
    </row>
    <row r="53" spans="1:6" x14ac:dyDescent="0.15">
      <c r="A53" s="15" t="s">
        <v>43</v>
      </c>
      <c r="B53" s="14">
        <v>52150</v>
      </c>
      <c r="C53" s="14">
        <v>2500.33</v>
      </c>
      <c r="D53" s="16">
        <v>28.776599999999998</v>
      </c>
      <c r="E53" s="16">
        <v>1.7797000000000001</v>
      </c>
      <c r="F53" s="16"/>
    </row>
    <row r="54" spans="1:6" x14ac:dyDescent="0.15">
      <c r="A54" s="15" t="s">
        <v>44</v>
      </c>
      <c r="B54" s="14">
        <v>5331</v>
      </c>
      <c r="C54" s="14">
        <v>627.99</v>
      </c>
      <c r="D54" s="16">
        <v>37.535200000000003</v>
      </c>
      <c r="E54" s="16">
        <v>5.7013999999999996</v>
      </c>
      <c r="F54" s="16"/>
    </row>
    <row r="55" spans="1:6" x14ac:dyDescent="0.15">
      <c r="A55" s="15" t="s">
        <v>45</v>
      </c>
      <c r="B55" s="14">
        <v>2881</v>
      </c>
      <c r="C55" s="14">
        <v>403.57</v>
      </c>
      <c r="D55" s="16">
        <v>49.010800000000003</v>
      </c>
      <c r="E55" s="16">
        <v>7.6871999999999998</v>
      </c>
      <c r="F55" s="16"/>
    </row>
    <row r="56" spans="1:6" x14ac:dyDescent="0.15">
      <c r="A56" s="15" t="s">
        <v>48</v>
      </c>
      <c r="B56" s="14">
        <v>16328</v>
      </c>
      <c r="C56" s="14">
        <v>979.89</v>
      </c>
      <c r="D56" s="16">
        <v>31.645</v>
      </c>
      <c r="E56" s="16">
        <v>3.2261000000000002</v>
      </c>
      <c r="F56" s="16"/>
    </row>
    <row r="57" spans="1:6" x14ac:dyDescent="0.15">
      <c r="A57" s="15" t="s">
        <v>46</v>
      </c>
      <c r="B57" s="14">
        <v>20483</v>
      </c>
      <c r="C57" s="14">
        <v>1350.28</v>
      </c>
      <c r="D57" s="16">
        <v>36.801200000000001</v>
      </c>
      <c r="E57" s="16">
        <v>2.2391999999999999</v>
      </c>
      <c r="F57" s="16"/>
    </row>
    <row r="58" spans="1:6" x14ac:dyDescent="0.15">
      <c r="A58" s="15" t="s">
        <v>47</v>
      </c>
      <c r="B58" s="14">
        <v>3164</v>
      </c>
      <c r="C58" s="14">
        <v>432.15</v>
      </c>
      <c r="D58" s="16">
        <v>29.803999999999998</v>
      </c>
      <c r="E58" s="16">
        <v>5.8038999999999996</v>
      </c>
      <c r="F58" s="16"/>
    </row>
    <row r="59" spans="1:6" x14ac:dyDescent="0.15">
      <c r="A59" s="15" t="s">
        <v>49</v>
      </c>
      <c r="B59" s="14">
        <v>12306</v>
      </c>
      <c r="C59" s="14">
        <v>926</v>
      </c>
      <c r="D59" s="16">
        <v>32.203800000000001</v>
      </c>
      <c r="E59" s="16">
        <v>3.6091000000000002</v>
      </c>
      <c r="F59" s="16"/>
    </row>
    <row r="60" spans="1:6" x14ac:dyDescent="0.15">
      <c r="A60" s="11" t="s">
        <v>50</v>
      </c>
      <c r="B60" s="41">
        <v>1183</v>
      </c>
      <c r="C60" s="41">
        <v>350.13</v>
      </c>
      <c r="D60" s="42">
        <v>53.677100000000003</v>
      </c>
      <c r="E60" s="42">
        <v>14.9955</v>
      </c>
      <c r="F60" s="26"/>
    </row>
    <row r="61" spans="1:6" ht="12.75" customHeight="1" x14ac:dyDescent="0.15">
      <c r="A61" s="105" t="s">
        <v>122</v>
      </c>
      <c r="B61" s="106"/>
      <c r="C61" s="106"/>
      <c r="D61" s="106"/>
      <c r="E61" s="106"/>
      <c r="F61" s="73"/>
    </row>
    <row r="62" spans="1:6" x14ac:dyDescent="0.15">
      <c r="A62" s="100" t="s">
        <v>130</v>
      </c>
      <c r="B62" s="107"/>
      <c r="C62" s="107"/>
      <c r="D62" s="107"/>
      <c r="E62" s="107"/>
      <c r="F62" s="73"/>
    </row>
    <row r="63" spans="1:6" x14ac:dyDescent="0.15">
      <c r="A63" s="107"/>
      <c r="B63" s="107"/>
      <c r="C63" s="107"/>
      <c r="D63" s="107"/>
      <c r="E63" s="107"/>
    </row>
    <row r="64" spans="1:6" x14ac:dyDescent="0.15">
      <c r="A64" s="107"/>
      <c r="B64" s="107"/>
      <c r="C64" s="107"/>
      <c r="D64" s="107"/>
      <c r="E64" s="107"/>
    </row>
    <row r="65" spans="1:5" x14ac:dyDescent="0.15">
      <c r="A65" s="107"/>
      <c r="B65" s="107"/>
      <c r="C65" s="107"/>
      <c r="D65" s="107"/>
      <c r="E65" s="107"/>
    </row>
    <row r="66" spans="1:5" x14ac:dyDescent="0.15">
      <c r="A66" s="107"/>
      <c r="B66" s="107"/>
      <c r="C66" s="107"/>
      <c r="D66" s="107"/>
      <c r="E66" s="107"/>
    </row>
    <row r="67" spans="1:5" x14ac:dyDescent="0.15">
      <c r="A67" s="107"/>
      <c r="B67" s="107"/>
      <c r="C67" s="107"/>
      <c r="D67" s="107"/>
      <c r="E67" s="107"/>
    </row>
  </sheetData>
  <mergeCells count="8">
    <mergeCell ref="A61:E61"/>
    <mergeCell ref="A62:E67"/>
    <mergeCell ref="D4:E4"/>
    <mergeCell ref="D5:E5"/>
    <mergeCell ref="A2:E2"/>
    <mergeCell ref="A3:E3"/>
    <mergeCell ref="B4:C4"/>
    <mergeCell ref="B5:C5"/>
  </mergeCells>
  <phoneticPr fontId="0" type="noConversion"/>
  <pageMargins left="0.5" right="0.5" top="0.5" bottom="0.5" header="0.5" footer="0.5"/>
  <pageSetup scale="93" fitToWidth="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Map.8" shapeId="10241" r:id="rId4">
          <objectPr defaultSize="0" autoPict="0" r:id="rId5">
            <anchor moveWithCells="1">
              <from>
                <xdr:col>0</xdr:col>
                <xdr:colOff>1155700</xdr:colOff>
                <xdr:row>8</xdr:row>
                <xdr:rowOff>139700</xdr:rowOff>
              </from>
              <to>
                <xdr:col>1</xdr:col>
                <xdr:colOff>508000</xdr:colOff>
                <xdr:row>9</xdr:row>
                <xdr:rowOff>50800</xdr:rowOff>
              </to>
            </anchor>
          </objectPr>
        </oleObject>
      </mc:Choice>
      <mc:Fallback>
        <oleObject progId="MSMap.8" shapeId="10241" r:id="rId4"/>
      </mc:Fallback>
    </mc:AlternateContent>
    <mc:AlternateContent xmlns:mc="http://schemas.openxmlformats.org/markup-compatibility/2006">
      <mc:Choice Requires="x14">
        <oleObject progId="MSMap.8" shapeId="10242" r:id="rId6">
          <objectPr defaultSize="0" autoPict="0" r:id="rId7">
            <anchor moveWithCells="1">
              <from>
                <xdr:col>0</xdr:col>
                <xdr:colOff>1155700</xdr:colOff>
                <xdr:row>8</xdr:row>
                <xdr:rowOff>139700</xdr:rowOff>
              </from>
              <to>
                <xdr:col>2</xdr:col>
                <xdr:colOff>444500</xdr:colOff>
                <xdr:row>9</xdr:row>
                <xdr:rowOff>50800</xdr:rowOff>
              </to>
            </anchor>
          </objectPr>
        </oleObject>
      </mc:Choice>
      <mc:Fallback>
        <oleObject progId="MSMap.8" shapeId="10242" r:id="rId6"/>
      </mc:Fallback>
    </mc:AlternateContent>
    <mc:AlternateContent xmlns:mc="http://schemas.openxmlformats.org/markup-compatibility/2006">
      <mc:Choice Requires="x14">
        <oleObject progId="MSMap.8" shapeId="10243" r:id="rId8">
          <objectPr defaultSize="0" autoPict="0" r:id="rId5">
            <anchor moveWithCells="1">
              <from>
                <xdr:col>0</xdr:col>
                <xdr:colOff>1155700</xdr:colOff>
                <xdr:row>8</xdr:row>
                <xdr:rowOff>139700</xdr:rowOff>
              </from>
              <to>
                <xdr:col>1</xdr:col>
                <xdr:colOff>508000</xdr:colOff>
                <xdr:row>9</xdr:row>
                <xdr:rowOff>50800</xdr:rowOff>
              </to>
            </anchor>
          </objectPr>
        </oleObject>
      </mc:Choice>
      <mc:Fallback>
        <oleObject progId="MSMap.8" shapeId="10243" r:id="rId8"/>
      </mc:Fallback>
    </mc:AlternateContent>
    <mc:AlternateContent xmlns:mc="http://schemas.openxmlformats.org/markup-compatibility/2006">
      <mc:Choice Requires="x14">
        <oleObject progId="MSMap.8" shapeId="10244" r:id="rId9">
          <objectPr defaultSize="0" autoPict="0" r:id="rId7">
            <anchor moveWithCells="1">
              <from>
                <xdr:col>0</xdr:col>
                <xdr:colOff>1155700</xdr:colOff>
                <xdr:row>8</xdr:row>
                <xdr:rowOff>139700</xdr:rowOff>
              </from>
              <to>
                <xdr:col>2</xdr:col>
                <xdr:colOff>444500</xdr:colOff>
                <xdr:row>9</xdr:row>
                <xdr:rowOff>50800</xdr:rowOff>
              </to>
            </anchor>
          </objectPr>
        </oleObject>
      </mc:Choice>
      <mc:Fallback>
        <oleObject progId="MSMap.8" shapeId="10244" r:id="rId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 1</vt:lpstr>
      <vt:lpstr>Tab 2</vt:lpstr>
      <vt:lpstr>Tab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A Lofquist</dc:creator>
  <cp:lastModifiedBy>Microsoft Office 用户</cp:lastModifiedBy>
  <cp:lastPrinted>2014-08-21T19:23:55Z</cp:lastPrinted>
  <dcterms:created xsi:type="dcterms:W3CDTF">2002-04-17T12:02:07Z</dcterms:created>
  <dcterms:modified xsi:type="dcterms:W3CDTF">2017-02-28T00:54:25Z</dcterms:modified>
</cp:coreProperties>
</file>