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anliu/562/sscouple-us/raw data/"/>
    </mc:Choice>
  </mc:AlternateContent>
  <bookViews>
    <workbookView xWindow="0" yWindow="460" windowWidth="21080" windowHeight="14320"/>
  </bookViews>
  <sheets>
    <sheet name="Tab 1" sheetId="32" r:id="rId1"/>
    <sheet name="Tab 2" sheetId="10" r:id="rId2"/>
    <sheet name="Tab 3" sheetId="35" r:id="rId3"/>
  </sheets>
  <definedNames>
    <definedName name="STATERAT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32" l="1"/>
  <c r="L12" i="32"/>
  <c r="L13" i="32"/>
  <c r="L14" i="32"/>
  <c r="L15" i="32"/>
  <c r="L16" i="32"/>
  <c r="L17" i="32"/>
  <c r="L10" i="32"/>
  <c r="L48" i="32"/>
  <c r="L47" i="32"/>
  <c r="L41" i="32"/>
  <c r="L42" i="32"/>
  <c r="L43" i="32"/>
  <c r="L44" i="32"/>
  <c r="L40" i="32"/>
  <c r="L38" i="32"/>
  <c r="L37" i="32"/>
  <c r="L34" i="32"/>
  <c r="L35" i="32"/>
  <c r="L32" i="32"/>
  <c r="L31" i="32"/>
  <c r="L45" i="32"/>
  <c r="L8" i="32"/>
</calcChain>
</file>

<file path=xl/sharedStrings.xml><?xml version="1.0" encoding="utf-8"?>
<sst xmlns="http://schemas.openxmlformats.org/spreadsheetml/2006/main" count="209" uniqueCount="130">
  <si>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</si>
  <si>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</si>
  <si>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</si>
  <si>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</si>
  <si>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</si>
  <si>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</si>
  <si>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</si>
  <si>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</si>
  <si>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</si>
  <si>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</si>
  <si>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</si>
  <si>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Oklahoma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</si>
  <si>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</si>
  <si>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</si>
  <si>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</si>
  <si>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</si>
  <si>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</si>
  <si>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</si>
  <si>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</si>
  <si>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</si>
  <si>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</si>
  <si>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</si>
  <si>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</si>
  <si>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</si>
  <si>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</si>
  <si>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</si>
  <si>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</si>
  <si>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</si>
  <si>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</si>
  <si>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</si>
  <si>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</si>
  <si>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</si>
  <si>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</si>
  <si>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</si>
  <si>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</si>
  <si>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</si>
  <si>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</si>
  <si>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</si>
  <si>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</si>
  <si>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</si>
  <si>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</si>
  <si>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</si>
  <si>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</si>
  <si>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</si>
  <si>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</si>
  <si>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</si>
  <si>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</si>
  <si>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</si>
  <si>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Virginia</t>
  </si>
  <si>
    <t>Wisconsin</t>
  </si>
  <si>
    <t>Wyoming</t>
  </si>
  <si>
    <t>Male-Male</t>
  </si>
  <si>
    <t>Female-Female</t>
  </si>
  <si>
    <t>Unmarried</t>
  </si>
  <si>
    <t>Number</t>
  </si>
  <si>
    <t>Percent</t>
  </si>
  <si>
    <t>couples</t>
  </si>
  <si>
    <t>Household Characteristics</t>
  </si>
  <si>
    <t xml:space="preserve">    15 to 24 years</t>
  </si>
  <si>
    <t xml:space="preserve">    25 to 34 years</t>
  </si>
  <si>
    <t xml:space="preserve">    35 to 44 years</t>
  </si>
  <si>
    <t xml:space="preserve">    45 to 54 years</t>
  </si>
  <si>
    <t xml:space="preserve">    55 to 64 years</t>
  </si>
  <si>
    <t xml:space="preserve">    65 years and over</t>
  </si>
  <si>
    <t>Race of householder</t>
  </si>
  <si>
    <t xml:space="preserve">    White</t>
  </si>
  <si>
    <t xml:space="preserve">    Black or African American</t>
  </si>
  <si>
    <t xml:space="preserve">    American Indian or Alaska Native</t>
  </si>
  <si>
    <t xml:space="preserve">    Asian</t>
  </si>
  <si>
    <t xml:space="preserve">    Native Hawaiian or Pacific Islander</t>
  </si>
  <si>
    <t xml:space="preserve">    Some Other Race</t>
  </si>
  <si>
    <t xml:space="preserve">    Hispanic or Latino origin (of any race)</t>
  </si>
  <si>
    <t xml:space="preserve">    White alone, not Hispanic or Latino</t>
  </si>
  <si>
    <t>Educational Attainment</t>
  </si>
  <si>
    <t>Home Tenure</t>
  </si>
  <si>
    <t xml:space="preserve">    Own</t>
  </si>
  <si>
    <t xml:space="preserve">    Rent</t>
  </si>
  <si>
    <t xml:space="preserve">    Householder employed</t>
  </si>
  <si>
    <t xml:space="preserve">    Both partners employed</t>
  </si>
  <si>
    <t xml:space="preserve">Married </t>
  </si>
  <si>
    <t>opposite-sex</t>
  </si>
  <si>
    <t>same-sex</t>
  </si>
  <si>
    <t>Hispanic Origin of householder</t>
  </si>
  <si>
    <t xml:space="preserve">    Two or more races</t>
  </si>
  <si>
    <t>Household income</t>
  </si>
  <si>
    <t xml:space="preserve">  Less than $35,000</t>
  </si>
  <si>
    <t xml:space="preserve">  $35,000 to $49,999</t>
  </si>
  <si>
    <t xml:space="preserve">  $50,000 to $74,999</t>
  </si>
  <si>
    <t xml:space="preserve">  $75,000 to $99,999</t>
  </si>
  <si>
    <t xml:space="preserve">  $100,000 or more</t>
  </si>
  <si>
    <t>Percent of couples interracial</t>
  </si>
  <si>
    <t>Average Household Income (dollars)</t>
  </si>
  <si>
    <t xml:space="preserve">    Average age of householder (years)</t>
  </si>
  <si>
    <t xml:space="preserve">    Average age of spouse/partner (years)</t>
  </si>
  <si>
    <t xml:space="preserve"> male-male</t>
  </si>
  <si>
    <t>female-female</t>
  </si>
  <si>
    <t>Std Error</t>
  </si>
  <si>
    <t>Area</t>
  </si>
  <si>
    <t>Std Err</t>
  </si>
  <si>
    <t>United States</t>
  </si>
  <si>
    <t>Total same-sex</t>
  </si>
  <si>
    <t>households</t>
  </si>
  <si>
    <t>Percent of all same-sex households</t>
  </si>
  <si>
    <t>Unmarried partners</t>
  </si>
  <si>
    <t>-- Represents zero or rounds to zero</t>
  </si>
  <si>
    <t>Table with row headers in column A and column headers in rows 4 through 7. Leading dots indicate subparts.</t>
  </si>
  <si>
    <t>Table with row headers in column A and column headers in rows 3 through 7. Leading dots indicate subparts.</t>
  </si>
  <si>
    <t>Table with row headers in column A and column headers in rows 4 through 8. Leading dots indicate subparts.</t>
  </si>
  <si>
    <t>Age of householder</t>
  </si>
  <si>
    <t>Total households (number)</t>
  </si>
  <si>
    <t>(In percent. For information on confidentiality protection, sampling error, nonsampling error, and definitions, see www.census.gov/acs/www)</t>
  </si>
  <si>
    <t xml:space="preserve">    Householder has at least a bachelor's degree</t>
  </si>
  <si>
    <t xml:space="preserve">    Both partners with at least a bachelor's degree</t>
  </si>
  <si>
    <t>Children in the household</t>
  </si>
  <si>
    <t xml:space="preserve">    Own children in the household</t>
  </si>
  <si>
    <r>
      <t>Employment Status</t>
    </r>
    <r>
      <rPr>
        <vertAlign val="superscript"/>
        <sz val="11"/>
        <rFont val="MS Sans Serif"/>
        <family val="2"/>
      </rPr>
      <t>1</t>
    </r>
  </si>
  <si>
    <r>
      <t xml:space="preserve">    Children in the household</t>
    </r>
    <r>
      <rPr>
        <vertAlign val="superscript"/>
        <sz val="11"/>
        <rFont val="MS Sans Serif"/>
        <family val="2"/>
      </rPr>
      <t>2</t>
    </r>
  </si>
  <si>
    <r>
      <t>1</t>
    </r>
    <r>
      <rPr>
        <sz val="11"/>
        <rFont val="MS Sans Serif"/>
        <family val="2"/>
      </rPr>
      <t>Employed or in the Armed forces.</t>
    </r>
  </si>
  <si>
    <r>
      <t>2</t>
    </r>
    <r>
      <rPr>
        <sz val="11"/>
        <rFont val="MS Sans Serif"/>
        <family val="2"/>
      </rPr>
      <t xml:space="preserve"> Includes own children and nonrelatives of the householder under 18 years.</t>
    </r>
  </si>
  <si>
    <r>
      <t>1</t>
    </r>
    <r>
      <rPr>
        <sz val="11"/>
        <rFont val="MS Sans Serif"/>
        <family val="2"/>
      </rPr>
      <t xml:space="preserve">Employed or in the Armed forces.  </t>
    </r>
    <r>
      <rPr>
        <vertAlign val="superscript"/>
        <sz val="10"/>
        <rFont val="MS Sans Serif"/>
        <family val="2"/>
      </rPr>
      <t/>
    </r>
  </si>
  <si>
    <r>
      <t xml:space="preserve">2 </t>
    </r>
    <r>
      <rPr>
        <sz val="11"/>
        <rFont val="MS Sans Serif"/>
        <family val="2"/>
      </rPr>
      <t>Includes own children and nonrelatives of the householder under 18 years.</t>
    </r>
  </si>
  <si>
    <t>Total</t>
  </si>
  <si>
    <t>Spouses</t>
  </si>
  <si>
    <t>Relationship Type</t>
  </si>
  <si>
    <t>who are same-sex spouses</t>
  </si>
  <si>
    <t>Table 2. Household Characteristics of Same-sex Couple Households by Relationship Type: ACS 2014</t>
  </si>
  <si>
    <t>Source: U.S. Census Bureau, 2014 American Community Survey 1-year data file</t>
  </si>
  <si>
    <t>Table 1. Household Characteristics of Opposite-Sex and Same-sex Couple Households: ACS 2014</t>
  </si>
  <si>
    <t>Table 3:  Same-Sex Couple Households: 2014 American Community Survey</t>
  </si>
  <si>
    <t xml:space="preserve">    Householder has at least a bachelor's degree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</si>
</sst>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#,##0.00_ "/>
  </numFmts>
  <fonts count="9" x14ac:knownFonts="1">
    <font>
      <sz val="10"/>
      <name val="MS Sans Serif"/>
    </font>
    <font>
      <sz val="10"/>
      <name val="MS Sans Serif"/>
      <family val="2"/>
    </font>
    <font>
      <sz val="9"/>
      <name val="MS Sans Serif"/>
      <family val="2"/>
    </font>
    <font>
      <sz val="11"/>
      <name val="MS Sans Serif"/>
      <family val="2"/>
    </font>
    <font>
      <vertAlign val="superscript"/>
      <sz val="10"/>
      <name val="MS Sans Serif"/>
      <family val="2"/>
    </font>
    <font>
      <sz val="11"/>
      <color indexed="9"/>
      <name val="MS Sans Serif"/>
      <family val="2"/>
    </font>
    <font>
      <b/>
      <sz val="11"/>
      <name val="MS Sans Serif"/>
      <family val="2"/>
    </font>
    <font>
      <vertAlign val="superscript"/>
      <sz val="11"/>
      <name val="MS Sans Serif"/>
      <family val="2"/>
    </font>
    <font>
      <sz val="11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5" fillId="2" borderId="0" xfId="0" applyFont="1" applyFill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Border="1"/>
    <xf numFmtId="176" fontId="3" fillId="2" borderId="0" xfId="0" applyNumberFormat="1" applyFont="1" applyFill="1" applyBorder="1"/>
    <xf numFmtId="3" fontId="3" fillId="2" borderId="0" xfId="0" applyNumberFormat="1" applyFont="1" applyFill="1"/>
    <xf numFmtId="176" fontId="3" fillId="2" borderId="0" xfId="0" applyNumberFormat="1" applyFont="1" applyFill="1"/>
    <xf numFmtId="0" fontId="3" fillId="2" borderId="0" xfId="0" applyFont="1" applyFill="1"/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/>
    <xf numFmtId="3" fontId="6" fillId="2" borderId="3" xfId="0" applyNumberFormat="1" applyFont="1" applyFill="1" applyBorder="1"/>
    <xf numFmtId="3" fontId="8" fillId="2" borderId="0" xfId="0" applyNumberFormat="1" applyFont="1" applyFill="1" applyAlignment="1">
      <alignment horizontal="right" vertical="top" wrapText="1"/>
    </xf>
    <xf numFmtId="0" fontId="3" fillId="2" borderId="3" xfId="0" applyFont="1" applyFill="1" applyBorder="1"/>
    <xf numFmtId="3" fontId="3" fillId="2" borderId="0" xfId="0" applyNumberFormat="1" applyFont="1" applyFill="1" applyAlignment="1">
      <alignment horizontal="center"/>
    </xf>
    <xf numFmtId="176" fontId="8" fillId="2" borderId="0" xfId="0" applyNumberFormat="1" applyFont="1" applyFill="1" applyAlignment="1">
      <alignment horizontal="right" vertical="top" wrapText="1"/>
    </xf>
    <xf numFmtId="0" fontId="3" fillId="2" borderId="3" xfId="0" applyFont="1" applyFill="1" applyBorder="1" applyAlignment="1">
      <alignment wrapText="1"/>
    </xf>
    <xf numFmtId="3" fontId="3" fillId="2" borderId="3" xfId="0" applyNumberFormat="1" applyFont="1" applyFill="1" applyBorder="1"/>
    <xf numFmtId="3" fontId="3" fillId="2" borderId="0" xfId="0" applyNumberFormat="1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right" vertical="top" wrapText="1"/>
    </xf>
    <xf numFmtId="176" fontId="3" fillId="2" borderId="0" xfId="0" applyNumberFormat="1" applyFont="1" applyFill="1" applyBorder="1" applyAlignment="1">
      <alignment horizontal="center"/>
    </xf>
    <xf numFmtId="176" fontId="8" fillId="2" borderId="0" xfId="0" applyNumberFormat="1" applyFont="1" applyFill="1" applyBorder="1" applyAlignment="1">
      <alignment horizontal="right" vertical="top" wrapText="1"/>
    </xf>
    <xf numFmtId="49" fontId="3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0" fontId="3" fillId="2" borderId="4" xfId="0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right" wrapText="1"/>
    </xf>
    <xf numFmtId="3" fontId="3" fillId="2" borderId="7" xfId="0" applyNumberFormat="1" applyFont="1" applyFill="1" applyBorder="1" applyAlignment="1">
      <alignment horizontal="right" wrapText="1"/>
    </xf>
    <xf numFmtId="176" fontId="3" fillId="2" borderId="9" xfId="0" applyNumberFormat="1" applyFont="1" applyFill="1" applyBorder="1" applyAlignment="1">
      <alignment horizontal="right"/>
    </xf>
    <xf numFmtId="176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/>
    <xf numFmtId="0" fontId="3" fillId="2" borderId="3" xfId="0" applyFont="1" applyFill="1" applyBorder="1" applyAlignment="1">
      <alignment horizontal="center"/>
    </xf>
    <xf numFmtId="3" fontId="3" fillId="2" borderId="0" xfId="0" applyNumberFormat="1" applyFont="1" applyFill="1" applyAlignment="1">
      <alignment horizontal="right" wrapText="1"/>
    </xf>
    <xf numFmtId="176" fontId="3" fillId="2" borderId="8" xfId="0" applyNumberFormat="1" applyFont="1" applyFill="1" applyBorder="1" applyAlignment="1">
      <alignment horizontal="right"/>
    </xf>
    <xf numFmtId="176" fontId="3" fillId="2" borderId="0" xfId="0" applyNumberFormat="1" applyFont="1" applyFill="1" applyBorder="1" applyAlignment="1">
      <alignment horizontal="right"/>
    </xf>
    <xf numFmtId="3" fontId="8" fillId="2" borderId="6" xfId="0" applyNumberFormat="1" applyFont="1" applyFill="1" applyBorder="1" applyAlignment="1">
      <alignment horizontal="right" vertical="top" wrapText="1"/>
    </xf>
    <xf numFmtId="3" fontId="8" fillId="2" borderId="14" xfId="0" applyNumberFormat="1" applyFont="1" applyFill="1" applyBorder="1" applyAlignment="1">
      <alignment horizontal="right" vertical="top" wrapText="1"/>
    </xf>
    <xf numFmtId="176" fontId="8" fillId="2" borderId="14" xfId="0" applyNumberFormat="1" applyFont="1" applyFill="1" applyBorder="1" applyAlignment="1">
      <alignment horizontal="right" vertical="top" wrapText="1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3" fontId="8" fillId="2" borderId="8" xfId="0" applyNumberFormat="1" applyFont="1" applyFill="1" applyBorder="1" applyAlignment="1">
      <alignment horizontal="right" vertical="top" wrapText="1"/>
    </xf>
    <xf numFmtId="0" fontId="7" fillId="2" borderId="0" xfId="0" applyFont="1" applyFill="1" applyBorder="1"/>
    <xf numFmtId="0" fontId="7" fillId="2" borderId="0" xfId="0" applyFont="1" applyFill="1" applyAlignment="1"/>
    <xf numFmtId="0" fontId="8" fillId="2" borderId="0" xfId="0" applyFont="1" applyFill="1" applyBorder="1" applyAlignment="1">
      <alignment horizontal="right" vertical="top" wrapText="1"/>
    </xf>
    <xf numFmtId="2" fontId="8" fillId="2" borderId="0" xfId="0" applyNumberFormat="1" applyFont="1" applyFill="1" applyAlignment="1">
      <alignment horizontal="right" vertical="top" wrapText="1"/>
    </xf>
    <xf numFmtId="2" fontId="8" fillId="2" borderId="0" xfId="0" applyNumberFormat="1" applyFont="1" applyFill="1" applyBorder="1" applyAlignment="1">
      <alignment horizontal="right" vertical="top" wrapText="1"/>
    </xf>
    <xf numFmtId="2" fontId="8" fillId="2" borderId="1" xfId="0" applyNumberFormat="1" applyFont="1" applyFill="1" applyBorder="1" applyAlignment="1">
      <alignment horizontal="right" vertical="top" wrapText="1"/>
    </xf>
    <xf numFmtId="2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176" fontId="3" fillId="2" borderId="3" xfId="0" applyNumberFormat="1" applyFont="1" applyFill="1" applyBorder="1"/>
    <xf numFmtId="176" fontId="3" fillId="2" borderId="0" xfId="0" applyNumberFormat="1" applyFont="1" applyFill="1" applyAlignment="1">
      <alignment horizontal="center"/>
    </xf>
    <xf numFmtId="176" fontId="8" fillId="2" borderId="1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2" borderId="7" xfId="0" applyNumberFormat="1" applyFont="1" applyFill="1" applyBorder="1" applyAlignment="1">
      <alignment horizontal="right"/>
    </xf>
    <xf numFmtId="176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3" fontId="8" fillId="2" borderId="12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2" fontId="3" fillId="2" borderId="0" xfId="0" applyNumberFormat="1" applyFont="1" applyFill="1" applyAlignment="1">
      <alignment horizontal="right"/>
    </xf>
    <xf numFmtId="176" fontId="3" fillId="2" borderId="0" xfId="0" applyNumberFormat="1" applyFont="1" applyFill="1" applyAlignment="1">
      <alignment horizontal="right"/>
    </xf>
    <xf numFmtId="0" fontId="8" fillId="2" borderId="1" xfId="0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2" fontId="3" fillId="2" borderId="11" xfId="0" applyNumberFormat="1" applyFont="1" applyFill="1" applyBorder="1" applyAlignment="1">
      <alignment horizontal="right"/>
    </xf>
    <xf numFmtId="2" fontId="3" fillId="2" borderId="10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 vertical="top" wrapText="1"/>
    </xf>
    <xf numFmtId="176" fontId="3" fillId="2" borderId="6" xfId="0" applyNumberFormat="1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3" fontId="3" fillId="2" borderId="0" xfId="0" applyNumberFormat="1" applyFont="1" applyFill="1" applyBorder="1" applyAlignment="1">
      <alignment horizontal="left"/>
    </xf>
    <xf numFmtId="176" fontId="3" fillId="2" borderId="0" xfId="0" applyNumberFormat="1" applyFont="1" applyFill="1" applyBorder="1" applyAlignment="1">
      <alignment horizontal="left"/>
    </xf>
    <xf numFmtId="3" fontId="3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/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176" fontId="3" fillId="2" borderId="12" xfId="0" applyNumberFormat="1" applyFont="1" applyFill="1" applyBorder="1" applyAlignment="1">
      <alignment horizontal="right"/>
    </xf>
    <xf numFmtId="176" fontId="3" fillId="2" borderId="8" xfId="0" applyNumberFormat="1" applyFont="1" applyFill="1" applyBorder="1" applyAlignment="1">
      <alignment horizontal="right"/>
    </xf>
    <xf numFmtId="176" fontId="3" fillId="2" borderId="7" xfId="0" applyNumberFormat="1" applyFont="1" applyFill="1" applyBorder="1" applyAlignment="1">
      <alignment horizontal="right"/>
    </xf>
    <xf numFmtId="176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wrapText="1"/>
    </xf>
    <xf numFmtId="3" fontId="3" fillId="2" borderId="12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77" fontId="3" fillId="2" borderId="0" xfId="0" applyNumberFormat="1" applyFont="1" applyFill="1" applyBorder="1"/>
  </cellXfs>
  <cellStyles count="2">
    <cellStyle name="Normal 2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1155700</xdr:colOff>
          <xdr:row>8</xdr:row>
          <xdr:rowOff>139700</xdr:rowOff>
        </xdr:from>
        <xdr:to>
          <xdr:col>1</xdr:col>
          <xdr:colOff>508000</xdr:colOff>
          <xdr:row>9</xdr:row>
          <xdr:rowOff>50800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1155700</xdr:colOff>
          <xdr:row>8</xdr:row>
          <xdr:rowOff>139700</xdr:rowOff>
        </xdr:from>
        <xdr:to>
          <xdr:col>2</xdr:col>
          <xdr:colOff>444500</xdr:colOff>
          <xdr:row>9</xdr:row>
          <xdr:rowOff>50800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1130300</xdr:colOff>
          <xdr:row>6</xdr:row>
          <xdr:rowOff>139700</xdr:rowOff>
        </xdr:from>
        <xdr:to>
          <xdr:col>1</xdr:col>
          <xdr:colOff>482600</xdr:colOff>
          <xdr:row>7</xdr:row>
          <xdr:rowOff>50800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oleObject" Target="../embeddings/oleObject2.bin"/><Relationship Id="rId7" Type="http://schemas.openxmlformats.org/officeDocument/2006/relationships/image" Target="../media/image2.emf"/><Relationship Id="rId8" Type="http://schemas.openxmlformats.org/officeDocument/2006/relationships/oleObject" Target="../embeddings/oleObject3.bin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U52"/>
  <sheetViews>
    <sheetView tabSelected="1" zoomScale="90" zoomScaleNormal="90" zoomScalePageLayoutView="90" workbookViewId="0">
      <pane xSplit="1" ySplit="7" topLeftCell="G18" activePane="bottomRight" state="frozen"/>
      <selection pane="topRight" activeCell="B1" sqref="B1"/>
      <selection pane="bottomLeft" activeCell="A8" sqref="A8"/>
      <selection pane="bottomRight" activeCell="L35" sqref="L31:L35"/>
    </sheetView>
  </sheetViews>
  <sheetFormatPr baseColWidth="10" defaultColWidth="9" defaultRowHeight="14" x14ac:dyDescent="0.15"/>
  <cols>
    <col min="1" max="1" width="45" style="7" customWidth="1"/>
    <col min="2" max="2" width="11" style="57" customWidth="1"/>
    <col min="3" max="3" width="12.3984375" style="57" customWidth="1"/>
    <col min="4" max="4" width="17.19921875" style="57" customWidth="1"/>
    <col min="5" max="5" width="9.59765625" style="57" customWidth="1"/>
    <col min="6" max="6" width="9.19921875" style="57" bestFit="1" customWidth="1"/>
    <col min="7" max="7" width="12.796875" style="57" customWidth="1"/>
    <col min="8" max="8" width="9.19921875" style="57" bestFit="1" customWidth="1"/>
    <col min="9" max="9" width="12" style="57" customWidth="1"/>
    <col min="10" max="10" width="8.59765625" style="57" customWidth="1"/>
    <col min="11" max="11" width="8.796875" style="57" customWidth="1"/>
    <col min="12" max="12" width="12" style="3" bestFit="1" customWidth="1"/>
    <col min="13" max="13" width="9" style="4"/>
    <col min="14" max="14" width="9.19921875" style="5" bestFit="1" customWidth="1"/>
    <col min="15" max="15" width="9" style="6"/>
    <col min="16" max="16" width="9" style="5"/>
    <col min="17" max="17" width="9" style="6"/>
    <col min="18" max="16384" width="9" style="7"/>
  </cols>
  <sheetData>
    <row r="1" spans="1:21" s="2" customFormat="1" ht="2.25" customHeight="1" x14ac:dyDescent="0.15">
      <c r="A1" s="73" t="s">
        <v>107</v>
      </c>
      <c r="L1" s="20"/>
      <c r="M1" s="22"/>
      <c r="N1" s="16"/>
      <c r="O1" s="51"/>
      <c r="P1" s="16"/>
      <c r="Q1" s="51"/>
    </row>
    <row r="2" spans="1:21" s="74" customFormat="1" x14ac:dyDescent="0.15">
      <c r="A2" s="81" t="s">
        <v>127</v>
      </c>
      <c r="B2" s="81"/>
      <c r="C2" s="81"/>
      <c r="D2" s="81"/>
      <c r="E2" s="81"/>
      <c r="F2" s="81"/>
      <c r="G2" s="81"/>
      <c r="H2" s="81"/>
      <c r="I2" s="81"/>
      <c r="J2" s="81"/>
      <c r="L2" s="75"/>
      <c r="M2" s="76"/>
      <c r="N2" s="77"/>
      <c r="O2" s="78"/>
      <c r="P2" s="77"/>
      <c r="Q2" s="78"/>
    </row>
    <row r="3" spans="1:21" s="74" customFormat="1" ht="17.25" customHeight="1" x14ac:dyDescent="0.15">
      <c r="A3" s="79" t="s">
        <v>110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80"/>
      <c r="M3" s="76"/>
      <c r="N3" s="77"/>
      <c r="O3" s="78"/>
      <c r="P3" s="77"/>
      <c r="Q3" s="78"/>
    </row>
    <row r="4" spans="1:21" s="2" customFormat="1" x14ac:dyDescent="0.15">
      <c r="A4" s="54"/>
      <c r="B4" s="82" t="s">
        <v>79</v>
      </c>
      <c r="C4" s="88"/>
      <c r="D4" s="82" t="s">
        <v>53</v>
      </c>
      <c r="E4" s="88"/>
      <c r="F4" s="82" t="s">
        <v>121</v>
      </c>
      <c r="G4" s="88"/>
      <c r="H4" s="82" t="s">
        <v>121</v>
      </c>
      <c r="I4" s="88"/>
      <c r="J4" s="82" t="s">
        <v>121</v>
      </c>
      <c r="K4" s="83"/>
      <c r="L4" s="20"/>
      <c r="M4" s="22"/>
      <c r="N4" s="16"/>
      <c r="O4" s="51"/>
      <c r="P4" s="16"/>
      <c r="Q4" s="51"/>
    </row>
    <row r="5" spans="1:21" s="2" customFormat="1" x14ac:dyDescent="0.15">
      <c r="A5" s="53"/>
      <c r="B5" s="84" t="s">
        <v>80</v>
      </c>
      <c r="C5" s="89"/>
      <c r="D5" s="84" t="s">
        <v>80</v>
      </c>
      <c r="E5" s="89"/>
      <c r="F5" s="84" t="s">
        <v>81</v>
      </c>
      <c r="G5" s="89"/>
      <c r="H5" s="84" t="s">
        <v>94</v>
      </c>
      <c r="I5" s="89"/>
      <c r="J5" s="84" t="s">
        <v>95</v>
      </c>
      <c r="K5" s="85"/>
      <c r="L5" s="20"/>
      <c r="M5" s="22"/>
      <c r="N5" s="16"/>
      <c r="O5" s="51"/>
      <c r="P5" s="16"/>
      <c r="Q5" s="51"/>
    </row>
    <row r="6" spans="1:21" s="2" customFormat="1" x14ac:dyDescent="0.15">
      <c r="B6" s="86" t="s">
        <v>56</v>
      </c>
      <c r="C6" s="90"/>
      <c r="D6" s="86" t="s">
        <v>56</v>
      </c>
      <c r="E6" s="90"/>
      <c r="F6" s="86" t="s">
        <v>56</v>
      </c>
      <c r="G6" s="90"/>
      <c r="H6" s="86" t="s">
        <v>56</v>
      </c>
      <c r="I6" s="90"/>
      <c r="J6" s="86" t="s">
        <v>56</v>
      </c>
      <c r="K6" s="87"/>
      <c r="L6" s="20"/>
      <c r="M6" s="22"/>
      <c r="N6" s="16"/>
      <c r="O6" s="51"/>
      <c r="P6" s="16"/>
      <c r="Q6" s="51"/>
    </row>
    <row r="7" spans="1:21" x14ac:dyDescent="0.15">
      <c r="A7" s="12" t="s">
        <v>57</v>
      </c>
      <c r="B7" s="59" t="s">
        <v>55</v>
      </c>
      <c r="C7" s="59" t="s">
        <v>96</v>
      </c>
      <c r="D7" s="59" t="s">
        <v>55</v>
      </c>
      <c r="E7" s="59" t="s">
        <v>96</v>
      </c>
      <c r="F7" s="59" t="s">
        <v>55</v>
      </c>
      <c r="G7" s="59" t="s">
        <v>96</v>
      </c>
      <c r="H7" s="59" t="s">
        <v>55</v>
      </c>
      <c r="I7" s="59" t="s">
        <v>96</v>
      </c>
      <c r="J7" s="59" t="s">
        <v>55</v>
      </c>
      <c r="K7" s="66" t="s">
        <v>96</v>
      </c>
    </row>
    <row r="8" spans="1:21" s="5" customFormat="1" x14ac:dyDescent="0.15">
      <c r="A8" s="13" t="s">
        <v>109</v>
      </c>
      <c r="B8" s="60">
        <v>55779842</v>
      </c>
      <c r="C8" s="41">
        <v>85969</v>
      </c>
      <c r="D8" s="41">
        <v>6727206</v>
      </c>
      <c r="E8" s="41">
        <v>26052</v>
      </c>
      <c r="F8" s="41">
        <v>783100</v>
      </c>
      <c r="G8" s="14">
        <v>7370</v>
      </c>
      <c r="H8" s="14">
        <v>377903</v>
      </c>
      <c r="I8" s="14">
        <v>5117</v>
      </c>
      <c r="J8" s="14">
        <v>405197</v>
      </c>
      <c r="K8" s="14">
        <v>5505</v>
      </c>
      <c r="L8" s="3">
        <f>B8+D8</f>
        <v>62507048</v>
      </c>
      <c r="M8" s="4"/>
      <c r="O8" s="6"/>
      <c r="Q8" s="6"/>
    </row>
    <row r="9" spans="1:21" x14ac:dyDescent="0.15">
      <c r="A9" s="15" t="s">
        <v>108</v>
      </c>
      <c r="B9" s="61"/>
      <c r="C9" s="62"/>
      <c r="D9" s="62"/>
      <c r="E9" s="62"/>
      <c r="F9" s="62"/>
      <c r="H9" s="25"/>
      <c r="R9" s="5"/>
      <c r="T9" s="5"/>
    </row>
    <row r="10" spans="1:21" x14ac:dyDescent="0.15">
      <c r="A10" s="15" t="s">
        <v>58</v>
      </c>
      <c r="B10" s="17">
        <v>1.27</v>
      </c>
      <c r="C10" s="45">
        <v>0.02</v>
      </c>
      <c r="D10" s="17">
        <v>11.98</v>
      </c>
      <c r="E10" s="45">
        <v>0.15</v>
      </c>
      <c r="F10" s="23">
        <v>4.09</v>
      </c>
      <c r="G10" s="45">
        <v>0.26</v>
      </c>
      <c r="H10" s="23">
        <v>2.73</v>
      </c>
      <c r="I10" s="57">
        <v>0.28999999999999998</v>
      </c>
      <c r="J10" s="23">
        <v>5.35</v>
      </c>
      <c r="K10" s="44">
        <v>0.37</v>
      </c>
      <c r="L10" s="3">
        <f>(B10*$B$8+$D$8*D10)/($B$8+$D$8)</f>
        <v>2.4226440387970336</v>
      </c>
      <c r="R10" s="5"/>
      <c r="S10" s="6"/>
      <c r="T10" s="5"/>
      <c r="U10" s="6"/>
    </row>
    <row r="11" spans="1:21" x14ac:dyDescent="0.15">
      <c r="A11" s="15" t="s">
        <v>59</v>
      </c>
      <c r="B11" s="17">
        <v>13.29</v>
      </c>
      <c r="C11" s="45">
        <v>0.04</v>
      </c>
      <c r="D11" s="17">
        <v>35.32</v>
      </c>
      <c r="E11" s="45">
        <v>0.19</v>
      </c>
      <c r="F11" s="23">
        <v>17.3</v>
      </c>
      <c r="G11" s="45">
        <v>0.4</v>
      </c>
      <c r="H11" s="23">
        <v>15.54</v>
      </c>
      <c r="I11" s="57">
        <v>0.49</v>
      </c>
      <c r="J11" s="23">
        <v>18.899999999999999</v>
      </c>
      <c r="K11" s="44">
        <v>0.65</v>
      </c>
      <c r="L11" s="3">
        <f t="shared" ref="L11:L17" si="0">(B11*$B$8+$D$8*D11)/($B$8+$D$8)</f>
        <v>15.660938204920505</v>
      </c>
      <c r="R11" s="5"/>
      <c r="S11" s="6"/>
      <c r="T11" s="5"/>
      <c r="U11" s="6"/>
    </row>
    <row r="12" spans="1:21" x14ac:dyDescent="0.15">
      <c r="A12" s="15" t="s">
        <v>60</v>
      </c>
      <c r="B12" s="17">
        <v>20.04</v>
      </c>
      <c r="C12" s="45">
        <v>0.04</v>
      </c>
      <c r="D12" s="17">
        <v>21.5</v>
      </c>
      <c r="E12" s="45">
        <v>0.16</v>
      </c>
      <c r="F12" s="23">
        <v>19.739999999999998</v>
      </c>
      <c r="G12" s="45">
        <v>0.42</v>
      </c>
      <c r="H12" s="23">
        <v>19.61</v>
      </c>
      <c r="I12" s="57">
        <v>0.62</v>
      </c>
      <c r="J12" s="23">
        <v>19.86</v>
      </c>
      <c r="K12" s="44">
        <v>0.56999999999999995</v>
      </c>
      <c r="L12" s="3">
        <f t="shared" si="0"/>
        <v>20.197129812945256</v>
      </c>
      <c r="R12" s="5"/>
      <c r="S12" s="6"/>
      <c r="T12" s="5"/>
      <c r="U12" s="6"/>
    </row>
    <row r="13" spans="1:21" x14ac:dyDescent="0.15">
      <c r="A13" s="15" t="s">
        <v>61</v>
      </c>
      <c r="B13" s="17">
        <v>22.2</v>
      </c>
      <c r="C13" s="45">
        <v>0.03</v>
      </c>
      <c r="D13" s="17">
        <v>15.87</v>
      </c>
      <c r="E13" s="45">
        <v>0.14000000000000001</v>
      </c>
      <c r="F13" s="23">
        <v>26.55</v>
      </c>
      <c r="G13" s="45">
        <v>0.45</v>
      </c>
      <c r="H13" s="23">
        <v>28.78</v>
      </c>
      <c r="I13" s="57">
        <v>0.67</v>
      </c>
      <c r="J13" s="23">
        <v>24.48</v>
      </c>
      <c r="K13" s="44">
        <v>0.57999999999999996</v>
      </c>
      <c r="L13" s="3">
        <f t="shared" si="0"/>
        <v>21.518745400038728</v>
      </c>
      <c r="R13" s="5"/>
      <c r="S13" s="6"/>
      <c r="T13" s="5"/>
      <c r="U13" s="6"/>
    </row>
    <row r="14" spans="1:21" x14ac:dyDescent="0.15">
      <c r="A14" s="15" t="s">
        <v>62</v>
      </c>
      <c r="B14" s="17">
        <v>21.3</v>
      </c>
      <c r="C14" s="45">
        <v>0.04</v>
      </c>
      <c r="D14" s="17">
        <v>9.5299999999999994</v>
      </c>
      <c r="E14" s="45">
        <v>0.11</v>
      </c>
      <c r="F14" s="23">
        <v>17.13</v>
      </c>
      <c r="G14" s="45">
        <v>0.34</v>
      </c>
      <c r="H14" s="23">
        <v>18.09</v>
      </c>
      <c r="I14" s="63">
        <v>0.52</v>
      </c>
      <c r="J14" s="23">
        <v>16.2</v>
      </c>
      <c r="K14" s="46">
        <v>0.48</v>
      </c>
      <c r="L14" s="3">
        <f t="shared" si="0"/>
        <v>20.033275412078336</v>
      </c>
      <c r="R14" s="5"/>
      <c r="S14" s="6"/>
      <c r="T14" s="5"/>
      <c r="U14" s="6"/>
    </row>
    <row r="15" spans="1:21" x14ac:dyDescent="0.15">
      <c r="A15" s="15" t="s">
        <v>63</v>
      </c>
      <c r="B15" s="17">
        <v>21.9</v>
      </c>
      <c r="C15" s="45">
        <v>0.03</v>
      </c>
      <c r="D15" s="17">
        <v>5.8</v>
      </c>
      <c r="E15" s="45">
        <v>7.0000000000000007E-2</v>
      </c>
      <c r="F15" s="23">
        <v>15.19</v>
      </c>
      <c r="G15" s="45">
        <v>0.3</v>
      </c>
      <c r="H15" s="23">
        <v>15.26</v>
      </c>
      <c r="I15" s="63">
        <v>0.45</v>
      </c>
      <c r="J15" s="23">
        <v>15.12</v>
      </c>
      <c r="K15" s="46">
        <v>0.45</v>
      </c>
      <c r="L15" s="3">
        <f t="shared" si="0"/>
        <v>20.167267131220147</v>
      </c>
      <c r="R15" s="5"/>
      <c r="S15" s="6"/>
      <c r="T15" s="5"/>
      <c r="U15" s="6"/>
    </row>
    <row r="16" spans="1:21" s="6" customFormat="1" x14ac:dyDescent="0.15">
      <c r="A16" s="50" t="s">
        <v>92</v>
      </c>
      <c r="B16" s="23">
        <v>51.86</v>
      </c>
      <c r="C16" s="46">
        <v>0.02</v>
      </c>
      <c r="D16" s="23">
        <v>38.979999999999997</v>
      </c>
      <c r="E16" s="46">
        <v>0.05</v>
      </c>
      <c r="F16" s="35">
        <v>48.4</v>
      </c>
      <c r="G16" s="48">
        <v>0.15</v>
      </c>
      <c r="H16" s="35">
        <v>49.19</v>
      </c>
      <c r="I16" s="63">
        <v>0.21</v>
      </c>
      <c r="J16" s="23">
        <v>47.67</v>
      </c>
      <c r="K16" s="46">
        <v>0.22</v>
      </c>
      <c r="L16" s="3">
        <f t="shared" si="0"/>
        <v>50.473813704976116</v>
      </c>
      <c r="M16" s="4"/>
    </row>
    <row r="17" spans="1:21" s="6" customFormat="1" x14ac:dyDescent="0.15">
      <c r="A17" s="50" t="s">
        <v>93</v>
      </c>
      <c r="B17" s="23">
        <v>51.15</v>
      </c>
      <c r="C17" s="46">
        <v>0.02</v>
      </c>
      <c r="D17" s="23">
        <v>38.14</v>
      </c>
      <c r="E17" s="46">
        <v>0.05</v>
      </c>
      <c r="F17" s="35">
        <v>46.54</v>
      </c>
      <c r="G17" s="48">
        <v>0.16</v>
      </c>
      <c r="H17" s="35">
        <v>46.67</v>
      </c>
      <c r="I17" s="63">
        <v>0.23</v>
      </c>
      <c r="J17" s="23">
        <v>46.41</v>
      </c>
      <c r="K17" s="46">
        <v>0.22</v>
      </c>
      <c r="L17" s="3">
        <f t="shared" si="0"/>
        <v>49.749822694234417</v>
      </c>
      <c r="M17" s="4"/>
    </row>
    <row r="18" spans="1:21" x14ac:dyDescent="0.15">
      <c r="A18" s="15" t="s">
        <v>64</v>
      </c>
      <c r="B18" s="35"/>
      <c r="C18" s="48"/>
      <c r="D18" s="35"/>
      <c r="E18" s="48"/>
      <c r="F18" s="35"/>
      <c r="G18" s="63"/>
      <c r="H18" s="35"/>
      <c r="J18" s="35"/>
      <c r="K18" s="35"/>
      <c r="R18" s="5"/>
      <c r="S18" s="6"/>
      <c r="T18" s="5"/>
      <c r="U18" s="6"/>
    </row>
    <row r="19" spans="1:21" x14ac:dyDescent="0.15">
      <c r="A19" s="15" t="s">
        <v>65</v>
      </c>
      <c r="B19" s="17">
        <v>82.07</v>
      </c>
      <c r="C19" s="45">
        <v>0.04</v>
      </c>
      <c r="D19" s="17">
        <v>76.430000000000007</v>
      </c>
      <c r="E19" s="45">
        <v>0.16</v>
      </c>
      <c r="F19" s="23">
        <v>83.6</v>
      </c>
      <c r="G19" s="45">
        <v>0.43</v>
      </c>
      <c r="H19" s="23">
        <v>85.17</v>
      </c>
      <c r="I19" s="57">
        <v>0.56999999999999995</v>
      </c>
      <c r="J19" s="23">
        <v>82.22</v>
      </c>
      <c r="K19" s="44">
        <v>0.62</v>
      </c>
      <c r="R19" s="5"/>
      <c r="S19" s="6"/>
      <c r="T19" s="5"/>
      <c r="U19" s="6"/>
    </row>
    <row r="20" spans="1:21" x14ac:dyDescent="0.15">
      <c r="A20" s="15" t="s">
        <v>66</v>
      </c>
      <c r="B20" s="17">
        <v>6.9</v>
      </c>
      <c r="C20" s="45">
        <v>0.03</v>
      </c>
      <c r="D20" s="17">
        <v>11.42</v>
      </c>
      <c r="E20" s="45">
        <v>0.11</v>
      </c>
      <c r="F20" s="23">
        <v>7.37</v>
      </c>
      <c r="G20" s="45">
        <v>0.33</v>
      </c>
      <c r="H20" s="23">
        <v>5.75</v>
      </c>
      <c r="I20" s="57">
        <v>0.42</v>
      </c>
      <c r="J20" s="23">
        <v>8.89</v>
      </c>
      <c r="K20" s="44">
        <v>0.49</v>
      </c>
      <c r="R20" s="5"/>
      <c r="S20" s="6"/>
      <c r="T20" s="5"/>
      <c r="U20" s="6"/>
    </row>
    <row r="21" spans="1:21" x14ac:dyDescent="0.15">
      <c r="A21" s="15" t="s">
        <v>67</v>
      </c>
      <c r="B21" s="17">
        <v>0.56000000000000005</v>
      </c>
      <c r="C21" s="45">
        <v>0.01</v>
      </c>
      <c r="D21" s="17">
        <v>1.1399999999999999</v>
      </c>
      <c r="E21" s="45">
        <v>0.04</v>
      </c>
      <c r="F21" s="23">
        <v>0.7</v>
      </c>
      <c r="G21" s="45">
        <v>0.09</v>
      </c>
      <c r="H21" s="23">
        <v>0.57999999999999996</v>
      </c>
      <c r="I21" s="57">
        <v>0.09</v>
      </c>
      <c r="J21" s="23">
        <v>0.9</v>
      </c>
      <c r="K21" s="44">
        <v>0.15</v>
      </c>
      <c r="R21" s="5"/>
      <c r="S21" s="6"/>
      <c r="T21" s="5"/>
      <c r="U21" s="6"/>
    </row>
    <row r="22" spans="1:21" x14ac:dyDescent="0.15">
      <c r="A22" s="15" t="s">
        <v>68</v>
      </c>
      <c r="B22" s="17">
        <v>5.58</v>
      </c>
      <c r="C22" s="45">
        <v>0.02</v>
      </c>
      <c r="D22" s="17">
        <v>2.4300000000000002</v>
      </c>
      <c r="E22" s="45">
        <v>0.06</v>
      </c>
      <c r="F22" s="23">
        <v>3.1</v>
      </c>
      <c r="G22" s="45">
        <v>0.2</v>
      </c>
      <c r="H22" s="23">
        <v>3.56</v>
      </c>
      <c r="I22" s="57">
        <v>0.28000000000000003</v>
      </c>
      <c r="J22" s="23">
        <v>2.67</v>
      </c>
      <c r="K22" s="44">
        <v>0.25</v>
      </c>
      <c r="R22" s="5"/>
      <c r="S22" s="6"/>
      <c r="T22" s="5"/>
      <c r="U22" s="6"/>
    </row>
    <row r="23" spans="1:21" x14ac:dyDescent="0.15">
      <c r="A23" s="15" t="s">
        <v>69</v>
      </c>
      <c r="B23" s="17">
        <v>0.13</v>
      </c>
      <c r="C23" s="45">
        <v>0.01</v>
      </c>
      <c r="D23" s="17">
        <v>0.18</v>
      </c>
      <c r="E23" s="45">
        <v>0.02</v>
      </c>
      <c r="F23" s="23">
        <v>0.16</v>
      </c>
      <c r="G23" s="45">
        <v>0.04</v>
      </c>
      <c r="H23" s="23">
        <v>0.2</v>
      </c>
      <c r="I23" s="57">
        <v>7.0000000000000007E-2</v>
      </c>
      <c r="J23" s="23">
        <v>0.12</v>
      </c>
      <c r="K23" s="44">
        <v>0.04</v>
      </c>
      <c r="R23" s="5"/>
      <c r="S23" s="6"/>
      <c r="T23" s="5"/>
      <c r="U23" s="6"/>
    </row>
    <row r="24" spans="1:21" x14ac:dyDescent="0.15">
      <c r="A24" s="15" t="s">
        <v>70</v>
      </c>
      <c r="B24" s="17">
        <v>3.23</v>
      </c>
      <c r="C24" s="45">
        <v>0.02</v>
      </c>
      <c r="D24" s="17">
        <v>5.61</v>
      </c>
      <c r="E24" s="45">
        <v>0.09</v>
      </c>
      <c r="F24" s="23">
        <v>2.5099999999999998</v>
      </c>
      <c r="G24" s="45">
        <v>0.17</v>
      </c>
      <c r="H24" s="23">
        <v>2.37</v>
      </c>
      <c r="I24" s="57">
        <v>0.24</v>
      </c>
      <c r="J24" s="23">
        <v>2.64</v>
      </c>
      <c r="K24" s="44">
        <v>0.23</v>
      </c>
      <c r="R24" s="5"/>
      <c r="S24" s="6"/>
      <c r="T24" s="5"/>
      <c r="U24" s="6"/>
    </row>
    <row r="25" spans="1:21" x14ac:dyDescent="0.15">
      <c r="A25" s="15" t="s">
        <v>83</v>
      </c>
      <c r="B25" s="64">
        <v>1.53</v>
      </c>
      <c r="C25" s="46">
        <v>0.02</v>
      </c>
      <c r="D25" s="64">
        <v>2.79</v>
      </c>
      <c r="E25" s="46">
        <v>0.06</v>
      </c>
      <c r="F25" s="23">
        <v>2.4700000000000002</v>
      </c>
      <c r="G25" s="45">
        <v>0.15</v>
      </c>
      <c r="H25" s="23">
        <v>2.37</v>
      </c>
      <c r="I25" s="57">
        <v>0.26</v>
      </c>
      <c r="J25" s="23">
        <v>2.56</v>
      </c>
      <c r="K25" s="44">
        <v>0.22</v>
      </c>
      <c r="M25" s="3"/>
      <c r="R25" s="5"/>
      <c r="S25" s="6"/>
      <c r="T25" s="5"/>
      <c r="U25" s="6"/>
    </row>
    <row r="26" spans="1:21" x14ac:dyDescent="0.15">
      <c r="A26" s="15" t="s">
        <v>90</v>
      </c>
      <c r="B26" s="64">
        <v>6.8</v>
      </c>
      <c r="C26" s="46">
        <v>0.04</v>
      </c>
      <c r="D26" s="64">
        <v>13.42</v>
      </c>
      <c r="E26" s="46">
        <v>0.14000000000000001</v>
      </c>
      <c r="F26" s="23">
        <v>14.79</v>
      </c>
      <c r="G26" s="45">
        <v>0.34</v>
      </c>
      <c r="H26" s="23">
        <v>17.309999999999999</v>
      </c>
      <c r="I26" s="57">
        <v>0.56999999999999995</v>
      </c>
      <c r="J26" s="23">
        <v>12.44</v>
      </c>
      <c r="K26" s="44">
        <v>0.44</v>
      </c>
      <c r="R26" s="5"/>
      <c r="S26" s="6"/>
      <c r="T26" s="5"/>
      <c r="U26" s="6"/>
    </row>
    <row r="27" spans="1:21" x14ac:dyDescent="0.15">
      <c r="A27" s="15" t="s">
        <v>82</v>
      </c>
      <c r="B27" s="35"/>
      <c r="C27" s="48"/>
      <c r="D27" s="64"/>
      <c r="E27" s="48"/>
      <c r="F27" s="35"/>
      <c r="G27" s="63"/>
      <c r="H27" s="35"/>
      <c r="J27" s="35"/>
      <c r="K27" s="35"/>
      <c r="R27" s="5"/>
      <c r="S27" s="6"/>
      <c r="T27" s="5"/>
      <c r="U27" s="6"/>
    </row>
    <row r="28" spans="1:21" x14ac:dyDescent="0.15">
      <c r="A28" s="15" t="s">
        <v>71</v>
      </c>
      <c r="B28" s="64">
        <v>12.4</v>
      </c>
      <c r="C28" s="46">
        <v>0.03</v>
      </c>
      <c r="D28" s="64">
        <v>18.84</v>
      </c>
      <c r="E28" s="46">
        <v>0.15</v>
      </c>
      <c r="F28" s="23">
        <v>11.66</v>
      </c>
      <c r="G28" s="45">
        <v>0.35</v>
      </c>
      <c r="H28" s="23">
        <v>11.5</v>
      </c>
      <c r="I28" s="57">
        <v>0.44</v>
      </c>
      <c r="J28" s="23">
        <v>11.76</v>
      </c>
      <c r="K28" s="44">
        <v>0.51</v>
      </c>
      <c r="R28" s="5"/>
      <c r="S28" s="6"/>
      <c r="T28" s="5"/>
      <c r="U28" s="6"/>
    </row>
    <row r="29" spans="1:21" x14ac:dyDescent="0.15">
      <c r="A29" s="15" t="s">
        <v>72</v>
      </c>
      <c r="B29" s="64">
        <v>73.430000000000007</v>
      </c>
      <c r="C29" s="46">
        <v>0.05</v>
      </c>
      <c r="D29" s="64">
        <v>64.319999999999993</v>
      </c>
      <c r="E29" s="46">
        <v>0.18</v>
      </c>
      <c r="F29" s="23">
        <v>75.72</v>
      </c>
      <c r="G29" s="45">
        <v>0.46</v>
      </c>
      <c r="H29" s="23">
        <v>77.05</v>
      </c>
      <c r="I29" s="57">
        <v>0.6</v>
      </c>
      <c r="J29" s="23">
        <v>74.47</v>
      </c>
      <c r="K29" s="44">
        <v>0.69</v>
      </c>
      <c r="R29" s="5"/>
      <c r="S29" s="6"/>
      <c r="T29" s="5"/>
      <c r="U29" s="6"/>
    </row>
    <row r="30" spans="1:21" x14ac:dyDescent="0.15">
      <c r="A30" s="15" t="s">
        <v>73</v>
      </c>
      <c r="B30" s="64"/>
      <c r="C30" s="48"/>
      <c r="D30" s="64"/>
      <c r="E30" s="48"/>
      <c r="F30" s="35"/>
      <c r="G30" s="63"/>
      <c r="H30" s="35"/>
      <c r="J30" s="35"/>
      <c r="K30" s="35"/>
      <c r="R30" s="5"/>
      <c r="S30" s="6"/>
      <c r="T30" s="5"/>
      <c r="U30" s="6"/>
    </row>
    <row r="31" spans="1:21" x14ac:dyDescent="0.15">
      <c r="A31" s="11" t="s">
        <v>129</v>
      </c>
      <c r="B31" s="64">
        <v>38.21</v>
      </c>
      <c r="C31" s="46">
        <v>0.06</v>
      </c>
      <c r="D31" s="64">
        <v>24.07</v>
      </c>
      <c r="E31" s="46">
        <v>0.17</v>
      </c>
      <c r="F31" s="23">
        <v>48.63</v>
      </c>
      <c r="G31" s="45">
        <v>0.56999999999999995</v>
      </c>
      <c r="H31" s="23">
        <v>51.88</v>
      </c>
      <c r="I31" s="57">
        <v>0.74</v>
      </c>
      <c r="J31" s="23">
        <v>45.59</v>
      </c>
      <c r="K31" s="44">
        <v>0.74</v>
      </c>
      <c r="L31" s="109">
        <f>(B31*$B$8+$D$8*D31)/($B$8+$D$8)</f>
        <v>36.688208523941171</v>
      </c>
      <c r="R31" s="5"/>
      <c r="S31" s="6"/>
      <c r="T31" s="5"/>
      <c r="U31" s="6"/>
    </row>
    <row r="32" spans="1:21" x14ac:dyDescent="0.15">
      <c r="A32" s="18" t="s">
        <v>112</v>
      </c>
      <c r="B32" s="64">
        <v>23.66</v>
      </c>
      <c r="C32" s="46">
        <v>0.05</v>
      </c>
      <c r="D32" s="64">
        <v>12.51</v>
      </c>
      <c r="E32" s="46">
        <v>0.13</v>
      </c>
      <c r="F32" s="23">
        <v>30.66</v>
      </c>
      <c r="G32" s="45">
        <v>0.48</v>
      </c>
      <c r="H32" s="23">
        <v>31.43</v>
      </c>
      <c r="I32" s="57">
        <v>0.62</v>
      </c>
      <c r="J32" s="23">
        <v>29.95</v>
      </c>
      <c r="K32" s="44">
        <v>0.68</v>
      </c>
      <c r="L32" s="109">
        <f>(B32*$B$8+$D$8*D32)/($B$8+$D$8)</f>
        <v>22.460001771000286</v>
      </c>
      <c r="R32" s="5"/>
      <c r="S32" s="6"/>
      <c r="T32" s="5"/>
      <c r="U32" s="6"/>
    </row>
    <row r="33" spans="1:21" ht="15" x14ac:dyDescent="0.15">
      <c r="A33" s="15" t="s">
        <v>115</v>
      </c>
      <c r="B33" s="64"/>
      <c r="C33" s="48"/>
      <c r="D33" s="64"/>
      <c r="E33" s="48"/>
      <c r="F33" s="35"/>
      <c r="G33" s="63"/>
      <c r="H33" s="35"/>
      <c r="J33" s="35"/>
      <c r="K33" s="35"/>
      <c r="L33" s="109"/>
      <c r="R33" s="5"/>
      <c r="S33" s="6"/>
      <c r="T33" s="5"/>
      <c r="U33" s="6"/>
    </row>
    <row r="34" spans="1:21" x14ac:dyDescent="0.15">
      <c r="A34" s="15" t="s">
        <v>77</v>
      </c>
      <c r="B34" s="64">
        <v>67.069999999999993</v>
      </c>
      <c r="C34" s="46">
        <v>0.05</v>
      </c>
      <c r="D34" s="64">
        <v>78.010000000000005</v>
      </c>
      <c r="E34" s="46">
        <v>0.16</v>
      </c>
      <c r="F34" s="23">
        <v>74.47</v>
      </c>
      <c r="G34" s="45">
        <v>0.42</v>
      </c>
      <c r="H34" s="23">
        <v>75.540000000000006</v>
      </c>
      <c r="I34" s="57">
        <v>0.56999999999999995</v>
      </c>
      <c r="J34" s="23">
        <v>73.48</v>
      </c>
      <c r="K34" s="46">
        <v>0.6</v>
      </c>
      <c r="L34" s="109">
        <f>(B34*$B$8+$D$8*D34)/($B$8+$D$8)</f>
        <v>68.247397365493882</v>
      </c>
      <c r="R34" s="5"/>
      <c r="S34" s="6"/>
      <c r="T34" s="5"/>
      <c r="U34" s="6"/>
    </row>
    <row r="35" spans="1:21" x14ac:dyDescent="0.15">
      <c r="A35" s="15" t="s">
        <v>78</v>
      </c>
      <c r="B35" s="64">
        <v>47.81</v>
      </c>
      <c r="C35" s="46">
        <v>0.06</v>
      </c>
      <c r="D35" s="64">
        <v>59.44</v>
      </c>
      <c r="E35" s="46">
        <v>0.16</v>
      </c>
      <c r="F35" s="23">
        <v>59.47</v>
      </c>
      <c r="G35" s="45">
        <v>0.48</v>
      </c>
      <c r="H35" s="23">
        <v>60.53</v>
      </c>
      <c r="I35" s="57">
        <v>0.62</v>
      </c>
      <c r="J35" s="23">
        <v>58.5</v>
      </c>
      <c r="K35" s="44">
        <v>0.71</v>
      </c>
      <c r="L35" s="109">
        <f>(B35*$B$8+$D$8*D35)/($B$8+$D$8)</f>
        <v>49.06165734558445</v>
      </c>
      <c r="R35" s="5"/>
      <c r="S35" s="6"/>
      <c r="T35" s="5"/>
      <c r="U35" s="6"/>
    </row>
    <row r="36" spans="1:21" x14ac:dyDescent="0.15">
      <c r="A36" s="15" t="s">
        <v>113</v>
      </c>
      <c r="B36" s="64"/>
      <c r="C36" s="48"/>
      <c r="D36" s="64"/>
      <c r="E36" s="48"/>
      <c r="F36" s="35"/>
      <c r="G36" s="63"/>
      <c r="H36" s="35"/>
      <c r="J36" s="35"/>
      <c r="K36" s="35"/>
      <c r="R36" s="5"/>
      <c r="S36" s="6"/>
      <c r="T36" s="5"/>
      <c r="U36" s="6"/>
    </row>
    <row r="37" spans="1:21" ht="15" x14ac:dyDescent="0.15">
      <c r="A37" s="15" t="s">
        <v>116</v>
      </c>
      <c r="B37" s="64">
        <v>39.6</v>
      </c>
      <c r="C37" s="46">
        <v>0.05</v>
      </c>
      <c r="D37" s="64">
        <v>41</v>
      </c>
      <c r="E37" s="46">
        <v>0.2</v>
      </c>
      <c r="F37" s="23">
        <v>17.3</v>
      </c>
      <c r="G37" s="45">
        <v>0.46</v>
      </c>
      <c r="H37" s="23">
        <v>10.42</v>
      </c>
      <c r="I37" s="57">
        <v>0.47</v>
      </c>
      <c r="J37" s="23">
        <v>23.72</v>
      </c>
      <c r="K37" s="44">
        <v>0.72</v>
      </c>
      <c r="L37" s="3">
        <f>(B37*$B$8+$D$8*D37)/($B$8+$D$8)</f>
        <v>39.750672423372166</v>
      </c>
      <c r="R37" s="5"/>
      <c r="S37" s="6"/>
      <c r="T37" s="5"/>
      <c r="U37" s="6"/>
    </row>
    <row r="38" spans="1:21" x14ac:dyDescent="0.15">
      <c r="A38" s="15" t="s">
        <v>114</v>
      </c>
      <c r="B38" s="64">
        <v>39.520000000000003</v>
      </c>
      <c r="C38" s="46">
        <v>0.05</v>
      </c>
      <c r="D38" s="64">
        <v>37.9</v>
      </c>
      <c r="E38" s="46">
        <v>0.18</v>
      </c>
      <c r="F38" s="23">
        <v>15.97</v>
      </c>
      <c r="G38" s="45">
        <v>0.44</v>
      </c>
      <c r="H38" s="23">
        <v>10</v>
      </c>
      <c r="I38" s="57">
        <v>0.46</v>
      </c>
      <c r="J38" s="23">
        <v>21.53</v>
      </c>
      <c r="K38" s="44">
        <v>0.67</v>
      </c>
      <c r="L38" s="3">
        <f>(B38*$B$8+$D$8*D38)/($B$8+$D$8)</f>
        <v>39.345650481526505</v>
      </c>
      <c r="R38" s="5"/>
      <c r="S38" s="6"/>
      <c r="T38" s="5"/>
      <c r="U38" s="6"/>
    </row>
    <row r="39" spans="1:21" x14ac:dyDescent="0.15">
      <c r="A39" s="15" t="s">
        <v>84</v>
      </c>
      <c r="B39" s="35"/>
      <c r="C39" s="48"/>
      <c r="D39" s="35"/>
      <c r="E39" s="48"/>
      <c r="F39" s="35"/>
      <c r="G39" s="63"/>
      <c r="H39" s="35"/>
      <c r="J39" s="35"/>
      <c r="K39" s="35"/>
      <c r="R39" s="5"/>
      <c r="S39" s="6"/>
      <c r="T39" s="5"/>
      <c r="U39" s="6"/>
    </row>
    <row r="40" spans="1:21" x14ac:dyDescent="0.15">
      <c r="A40" s="15" t="s">
        <v>85</v>
      </c>
      <c r="B40" s="64">
        <v>15.12</v>
      </c>
      <c r="C40" s="46">
        <v>0.04</v>
      </c>
      <c r="D40" s="64">
        <v>27.46</v>
      </c>
      <c r="E40" s="46">
        <v>0.18</v>
      </c>
      <c r="F40" s="23">
        <v>14.58</v>
      </c>
      <c r="G40" s="45">
        <v>0.31</v>
      </c>
      <c r="H40" s="23">
        <v>11.04</v>
      </c>
      <c r="I40" s="57">
        <v>0.44</v>
      </c>
      <c r="J40" s="23">
        <v>17.88</v>
      </c>
      <c r="K40" s="44">
        <v>0.46</v>
      </c>
      <c r="L40" s="3">
        <f>(B40*$B$8+$D$8*D40)/($B$8+$D$8)</f>
        <v>16.44806978886605</v>
      </c>
      <c r="M40" s="3"/>
      <c r="R40" s="5"/>
      <c r="S40" s="6"/>
      <c r="T40" s="5"/>
      <c r="U40" s="6"/>
    </row>
    <row r="41" spans="1:21" x14ac:dyDescent="0.15">
      <c r="A41" s="15" t="s">
        <v>86</v>
      </c>
      <c r="B41" s="64">
        <v>11.66</v>
      </c>
      <c r="C41" s="46">
        <v>0.04</v>
      </c>
      <c r="D41" s="64">
        <v>15.9</v>
      </c>
      <c r="E41" s="46">
        <v>0.13</v>
      </c>
      <c r="F41" s="23">
        <v>10.39</v>
      </c>
      <c r="G41" s="45">
        <v>0.32</v>
      </c>
      <c r="H41" s="23">
        <v>8.98</v>
      </c>
      <c r="I41" s="57">
        <v>0.4</v>
      </c>
      <c r="J41" s="23">
        <v>11.71</v>
      </c>
      <c r="K41" s="44">
        <v>0.42</v>
      </c>
      <c r="L41" s="3">
        <f t="shared" ref="L41:L44" si="1">(B41*$B$8+$D$8*D41)/($B$8+$D$8)</f>
        <v>12.116322196498546</v>
      </c>
      <c r="R41" s="5"/>
      <c r="S41" s="6"/>
      <c r="T41" s="5"/>
      <c r="U41" s="6"/>
    </row>
    <row r="42" spans="1:21" x14ac:dyDescent="0.15">
      <c r="A42" s="15" t="s">
        <v>87</v>
      </c>
      <c r="B42" s="64">
        <v>19.510000000000002</v>
      </c>
      <c r="C42" s="46">
        <v>0.04</v>
      </c>
      <c r="D42" s="64">
        <v>22.29</v>
      </c>
      <c r="E42" s="46">
        <v>0.18</v>
      </c>
      <c r="F42" s="23">
        <v>16.84</v>
      </c>
      <c r="G42" s="45">
        <v>0.41</v>
      </c>
      <c r="H42" s="23">
        <v>15.89</v>
      </c>
      <c r="I42" s="57">
        <v>0.52</v>
      </c>
      <c r="J42" s="23">
        <v>17.73</v>
      </c>
      <c r="K42" s="44">
        <v>0.56000000000000005</v>
      </c>
      <c r="L42" s="3">
        <f t="shared" si="1"/>
        <v>19.809192383553292</v>
      </c>
      <c r="R42" s="5"/>
      <c r="S42" s="6"/>
      <c r="T42" s="5"/>
      <c r="U42" s="6"/>
    </row>
    <row r="43" spans="1:21" x14ac:dyDescent="0.15">
      <c r="A43" s="15" t="s">
        <v>88</v>
      </c>
      <c r="B43" s="64">
        <v>16.079999999999998</v>
      </c>
      <c r="C43" s="46">
        <v>0.04</v>
      </c>
      <c r="D43" s="64">
        <v>14.02</v>
      </c>
      <c r="E43" s="46">
        <v>0.13</v>
      </c>
      <c r="F43" s="23">
        <v>15.01</v>
      </c>
      <c r="G43" s="45">
        <v>0.4</v>
      </c>
      <c r="H43" s="23">
        <v>14.66</v>
      </c>
      <c r="I43" s="57">
        <v>0.55000000000000004</v>
      </c>
      <c r="J43" s="23">
        <v>15.35</v>
      </c>
      <c r="K43" s="44">
        <v>0.53</v>
      </c>
      <c r="L43" s="3">
        <f t="shared" si="1"/>
        <v>15.858296291323818</v>
      </c>
      <c r="R43" s="5"/>
      <c r="S43" s="6"/>
      <c r="T43" s="5"/>
      <c r="U43" s="6"/>
    </row>
    <row r="44" spans="1:21" x14ac:dyDescent="0.15">
      <c r="A44" s="15" t="s">
        <v>89</v>
      </c>
      <c r="B44" s="64">
        <v>37.619999999999997</v>
      </c>
      <c r="C44" s="46">
        <v>0.06</v>
      </c>
      <c r="D44" s="64">
        <v>20.32</v>
      </c>
      <c r="E44" s="46">
        <v>0.16</v>
      </c>
      <c r="F44" s="23">
        <v>43.17</v>
      </c>
      <c r="G44" s="45">
        <v>0.49</v>
      </c>
      <c r="H44" s="23">
        <v>49.44</v>
      </c>
      <c r="I44" s="57">
        <v>0.69</v>
      </c>
      <c r="J44" s="23">
        <v>37.33</v>
      </c>
      <c r="K44" s="44">
        <v>0.62</v>
      </c>
      <c r="L44" s="3">
        <f t="shared" si="1"/>
        <v>35.758119339758295</v>
      </c>
      <c r="R44" s="5"/>
      <c r="S44" s="6"/>
      <c r="T44" s="5"/>
      <c r="U44" s="6"/>
    </row>
    <row r="45" spans="1:21" s="5" customFormat="1" x14ac:dyDescent="0.15">
      <c r="A45" s="19" t="s">
        <v>91</v>
      </c>
      <c r="B45" s="25">
        <v>104226</v>
      </c>
      <c r="C45" s="21">
        <v>125</v>
      </c>
      <c r="D45" s="25">
        <v>71692</v>
      </c>
      <c r="E45" s="21">
        <v>255</v>
      </c>
      <c r="F45" s="49">
        <v>117768</v>
      </c>
      <c r="G45" s="49">
        <v>1300</v>
      </c>
      <c r="H45" s="21">
        <v>137149</v>
      </c>
      <c r="I45" s="25">
        <v>2256</v>
      </c>
      <c r="J45" s="21">
        <v>99681</v>
      </c>
      <c r="K45" s="21">
        <v>1313</v>
      </c>
      <c r="L45" s="3">
        <f>(B45*$B$8+$D$8*D45)/($B$8+$D$8)</f>
        <v>100724.58812715008</v>
      </c>
      <c r="M45" s="3"/>
    </row>
    <row r="46" spans="1:21" x14ac:dyDescent="0.15">
      <c r="A46" s="15" t="s">
        <v>74</v>
      </c>
      <c r="B46" s="62"/>
      <c r="C46" s="48"/>
      <c r="D46" s="48"/>
      <c r="E46" s="48"/>
      <c r="F46" s="48"/>
      <c r="G46" s="48"/>
      <c r="J46" s="35"/>
      <c r="K46" s="48"/>
      <c r="S46" s="6"/>
      <c r="U46" s="6"/>
    </row>
    <row r="47" spans="1:21" x14ac:dyDescent="0.15">
      <c r="A47" s="15" t="s">
        <v>75</v>
      </c>
      <c r="B47" s="35">
        <v>79.12</v>
      </c>
      <c r="C47" s="46">
        <v>0.06</v>
      </c>
      <c r="D47" s="35">
        <v>41.36</v>
      </c>
      <c r="E47" s="46">
        <v>0.19</v>
      </c>
      <c r="F47" s="23">
        <v>66.89</v>
      </c>
      <c r="G47" s="46">
        <v>0.52</v>
      </c>
      <c r="H47" s="23">
        <v>68.33</v>
      </c>
      <c r="I47" s="62">
        <v>0.78</v>
      </c>
      <c r="J47" s="23">
        <v>65.540000000000006</v>
      </c>
      <c r="K47" s="44">
        <v>0.72</v>
      </c>
      <c r="L47" s="3">
        <f>(B47*$B$8+$D$8*D47)/($B$8+$D$8)</f>
        <v>75.056149495333713</v>
      </c>
      <c r="R47" s="5"/>
      <c r="S47" s="6"/>
      <c r="T47" s="5"/>
      <c r="U47" s="6"/>
    </row>
    <row r="48" spans="1:21" x14ac:dyDescent="0.15">
      <c r="A48" s="12" t="s">
        <v>76</v>
      </c>
      <c r="B48" s="56">
        <v>20.88</v>
      </c>
      <c r="C48" s="47">
        <v>0.06</v>
      </c>
      <c r="D48" s="56">
        <v>58.64</v>
      </c>
      <c r="E48" s="47">
        <v>0.19</v>
      </c>
      <c r="F48" s="52">
        <v>33.11</v>
      </c>
      <c r="G48" s="47">
        <v>0.52</v>
      </c>
      <c r="H48" s="52">
        <v>31.67</v>
      </c>
      <c r="I48" s="58">
        <v>0.78</v>
      </c>
      <c r="J48" s="52">
        <v>34.46</v>
      </c>
      <c r="K48" s="65">
        <v>0.72</v>
      </c>
      <c r="L48" s="3">
        <f>(B48*$B$8+$D$8*D48)/($B$8+$D$8)</f>
        <v>24.943850504666294</v>
      </c>
      <c r="R48" s="5"/>
      <c r="S48" s="6"/>
      <c r="T48" s="5"/>
      <c r="U48" s="6"/>
    </row>
    <row r="49" spans="1:10" ht="18.75" customHeight="1" x14ac:dyDescent="0.15">
      <c r="A49" s="42" t="s">
        <v>119</v>
      </c>
      <c r="H49" s="62"/>
      <c r="I49" s="62"/>
      <c r="J49" s="62"/>
    </row>
    <row r="50" spans="1:10" ht="15" x14ac:dyDescent="0.15">
      <c r="A50" s="92" t="s">
        <v>120</v>
      </c>
      <c r="B50" s="91"/>
      <c r="C50" s="91"/>
      <c r="H50" s="62"/>
      <c r="I50" s="62"/>
      <c r="J50" s="62"/>
    </row>
    <row r="51" spans="1:10" x14ac:dyDescent="0.15">
      <c r="A51" s="24" t="s">
        <v>104</v>
      </c>
      <c r="H51" s="62"/>
      <c r="I51" s="62"/>
      <c r="J51" s="62"/>
    </row>
    <row r="52" spans="1:10" x14ac:dyDescent="0.15">
      <c r="A52" s="91" t="s">
        <v>126</v>
      </c>
      <c r="B52" s="91"/>
      <c r="C52" s="91"/>
      <c r="D52" s="91"/>
    </row>
  </sheetData>
  <mergeCells count="18">
    <mergeCell ref="A52:D52"/>
    <mergeCell ref="A50:C50"/>
    <mergeCell ref="B5:C5"/>
    <mergeCell ref="F6:G6"/>
    <mergeCell ref="F5:G5"/>
    <mergeCell ref="D5:E5"/>
    <mergeCell ref="D6:E6"/>
    <mergeCell ref="A2:J2"/>
    <mergeCell ref="J4:K4"/>
    <mergeCell ref="J5:K5"/>
    <mergeCell ref="J6:K6"/>
    <mergeCell ref="B4:C4"/>
    <mergeCell ref="H4:I4"/>
    <mergeCell ref="H5:I5"/>
    <mergeCell ref="H6:I6"/>
    <mergeCell ref="F4:G4"/>
    <mergeCell ref="B6:C6"/>
    <mergeCell ref="D4:E4"/>
  </mergeCells>
  <phoneticPr fontId="0" type="noConversion"/>
  <pageMargins left="0.5" right="0.5" top="0.5" bottom="0.5" header="0.5" footer="0.5"/>
  <pageSetup scale="83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U52"/>
  <sheetViews>
    <sheetView zoomScale="90" zoomScaleNormal="90" zoomScalePageLayoutView="90" workbookViewId="0">
      <pane xSplit="1" ySplit="7" topLeftCell="B25" activePane="bottomRight" state="frozen"/>
      <selection pane="topRight" activeCell="B1" sqref="B1"/>
      <selection pane="bottomLeft" activeCell="A8" sqref="A8"/>
      <selection pane="bottomRight" activeCell="A41" sqref="A41"/>
    </sheetView>
  </sheetViews>
  <sheetFormatPr baseColWidth="10" defaultColWidth="9" defaultRowHeight="14" x14ac:dyDescent="0.15"/>
  <cols>
    <col min="1" max="1" width="46.19921875" style="7" customWidth="1"/>
    <col min="2" max="2" width="8.59765625" style="57" customWidth="1"/>
    <col min="3" max="3" width="8.796875" style="63" customWidth="1"/>
    <col min="4" max="4" width="9" style="63" customWidth="1"/>
    <col min="5" max="5" width="9.19921875" style="63" customWidth="1"/>
    <col min="6" max="6" width="9.3984375" style="57" customWidth="1"/>
    <col min="7" max="7" width="9.3984375" style="63" customWidth="1"/>
    <col min="8" max="8" width="9.3984375" style="57" customWidth="1"/>
    <col min="9" max="10" width="9.3984375" style="63" customWidth="1"/>
    <col min="11" max="11" width="9.19921875" style="63" customWidth="1"/>
    <col min="12" max="12" width="9.3984375" style="57" customWidth="1"/>
    <col min="13" max="13" width="9.3984375" style="63" customWidth="1"/>
    <col min="14" max="14" width="9" style="40"/>
    <col min="15" max="16384" width="9" style="7"/>
  </cols>
  <sheetData>
    <row r="1" spans="1:21" ht="3" customHeight="1" x14ac:dyDescent="0.15">
      <c r="A1" s="1" t="s">
        <v>106</v>
      </c>
    </row>
    <row r="2" spans="1:21" x14ac:dyDescent="0.15">
      <c r="A2" s="91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21" x14ac:dyDescent="0.15">
      <c r="A3" s="8" t="s">
        <v>110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9"/>
      <c r="O3" s="9"/>
      <c r="P3" s="9"/>
      <c r="Q3" s="6"/>
      <c r="R3" s="5"/>
      <c r="S3" s="6"/>
      <c r="T3" s="5"/>
      <c r="U3" s="6"/>
    </row>
    <row r="4" spans="1:21" x14ac:dyDescent="0.15">
      <c r="A4" s="10"/>
      <c r="B4" s="95" t="s">
        <v>123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1" s="2" customFormat="1" x14ac:dyDescent="0.15">
      <c r="A5" s="53"/>
      <c r="B5" s="93" t="s">
        <v>122</v>
      </c>
      <c r="C5" s="94"/>
      <c r="D5" s="94"/>
      <c r="E5" s="94"/>
      <c r="F5" s="94"/>
      <c r="G5" s="97"/>
      <c r="H5" s="87" t="s">
        <v>103</v>
      </c>
      <c r="I5" s="87"/>
      <c r="J5" s="87"/>
      <c r="K5" s="87"/>
      <c r="L5" s="87"/>
      <c r="M5" s="87"/>
      <c r="N5" s="39"/>
    </row>
    <row r="6" spans="1:21" s="2" customFormat="1" x14ac:dyDescent="0.15">
      <c r="A6" s="53"/>
      <c r="B6" s="93" t="s">
        <v>121</v>
      </c>
      <c r="C6" s="94"/>
      <c r="D6" s="93" t="s">
        <v>51</v>
      </c>
      <c r="E6" s="94"/>
      <c r="F6" s="93" t="s">
        <v>52</v>
      </c>
      <c r="G6" s="94"/>
      <c r="H6" s="93" t="s">
        <v>121</v>
      </c>
      <c r="I6" s="94"/>
      <c r="J6" s="93" t="s">
        <v>51</v>
      </c>
      <c r="K6" s="94"/>
      <c r="L6" s="93" t="s">
        <v>52</v>
      </c>
      <c r="M6" s="94"/>
      <c r="N6" s="39"/>
    </row>
    <row r="7" spans="1:21" x14ac:dyDescent="0.15">
      <c r="A7" s="12" t="s">
        <v>57</v>
      </c>
      <c r="B7" s="66" t="s">
        <v>55</v>
      </c>
      <c r="C7" s="67" t="s">
        <v>96</v>
      </c>
      <c r="D7" s="66" t="s">
        <v>55</v>
      </c>
      <c r="E7" s="67" t="s">
        <v>96</v>
      </c>
      <c r="F7" s="59" t="s">
        <v>55</v>
      </c>
      <c r="G7" s="68" t="s">
        <v>96</v>
      </c>
      <c r="H7" s="59" t="s">
        <v>55</v>
      </c>
      <c r="I7" s="67" t="s">
        <v>96</v>
      </c>
      <c r="J7" s="59" t="s">
        <v>55</v>
      </c>
      <c r="K7" s="67" t="s">
        <v>96</v>
      </c>
      <c r="L7" s="59" t="s">
        <v>55</v>
      </c>
      <c r="M7" s="69" t="s">
        <v>96</v>
      </c>
    </row>
    <row r="8" spans="1:21" s="5" customFormat="1" x14ac:dyDescent="0.15">
      <c r="A8" s="13" t="s">
        <v>109</v>
      </c>
      <c r="B8" s="41">
        <v>334829</v>
      </c>
      <c r="C8" s="41">
        <v>5078</v>
      </c>
      <c r="D8" s="14">
        <v>163239</v>
      </c>
      <c r="E8" s="41">
        <v>3461</v>
      </c>
      <c r="F8" s="41">
        <v>171590</v>
      </c>
      <c r="G8" s="41">
        <v>3881</v>
      </c>
      <c r="H8" s="14">
        <v>448271</v>
      </c>
      <c r="I8" s="14">
        <v>6232</v>
      </c>
      <c r="J8" s="14">
        <v>214664</v>
      </c>
      <c r="K8" s="41">
        <v>4307</v>
      </c>
      <c r="L8" s="14">
        <v>233607</v>
      </c>
      <c r="M8" s="41">
        <v>4115</v>
      </c>
      <c r="N8" s="20"/>
    </row>
    <row r="9" spans="1:21" x14ac:dyDescent="0.15">
      <c r="A9" s="15" t="s">
        <v>108</v>
      </c>
      <c r="B9" s="62"/>
      <c r="C9" s="48"/>
      <c r="D9" s="62"/>
      <c r="E9" s="48"/>
      <c r="F9" s="62"/>
      <c r="G9" s="48"/>
      <c r="H9" s="62"/>
      <c r="I9" s="48"/>
      <c r="J9" s="48"/>
      <c r="K9" s="48"/>
      <c r="L9" s="62"/>
      <c r="M9" s="48"/>
    </row>
    <row r="10" spans="1:21" x14ac:dyDescent="0.15">
      <c r="A10" s="15" t="s">
        <v>58</v>
      </c>
      <c r="B10" s="23">
        <v>1.3</v>
      </c>
      <c r="C10" s="44">
        <v>0.21</v>
      </c>
      <c r="D10" s="17">
        <v>0.92</v>
      </c>
      <c r="E10" s="46">
        <v>0.27</v>
      </c>
      <c r="F10" s="23">
        <v>1.76</v>
      </c>
      <c r="G10" s="46">
        <v>0.31</v>
      </c>
      <c r="H10" s="17">
        <v>6.13</v>
      </c>
      <c r="I10" s="45">
        <v>0.4</v>
      </c>
      <c r="J10" s="17">
        <v>4.1100000000000003</v>
      </c>
      <c r="K10" s="46">
        <v>0.47</v>
      </c>
      <c r="L10" s="17">
        <v>7.99</v>
      </c>
      <c r="M10" s="46">
        <v>0.55000000000000004</v>
      </c>
    </row>
    <row r="11" spans="1:21" x14ac:dyDescent="0.15">
      <c r="A11" s="15" t="s">
        <v>59</v>
      </c>
      <c r="B11" s="23">
        <v>12.2</v>
      </c>
      <c r="C11" s="44">
        <v>0.44</v>
      </c>
      <c r="D11" s="17">
        <v>9.5</v>
      </c>
      <c r="E11" s="46">
        <v>0.53</v>
      </c>
      <c r="F11" s="23">
        <v>14.78</v>
      </c>
      <c r="G11" s="46">
        <v>0.77</v>
      </c>
      <c r="H11" s="17">
        <v>21.11</v>
      </c>
      <c r="I11" s="70">
        <v>0.62</v>
      </c>
      <c r="J11" s="17">
        <v>20.13</v>
      </c>
      <c r="K11" s="46">
        <v>0.77</v>
      </c>
      <c r="L11" s="17">
        <v>22.01</v>
      </c>
      <c r="M11" s="46">
        <v>0.92</v>
      </c>
    </row>
    <row r="12" spans="1:21" x14ac:dyDescent="0.15">
      <c r="A12" s="15" t="s">
        <v>60</v>
      </c>
      <c r="B12" s="23">
        <v>18.440000000000001</v>
      </c>
      <c r="C12" s="44">
        <v>0.55000000000000004</v>
      </c>
      <c r="D12" s="17">
        <v>17.690000000000001</v>
      </c>
      <c r="E12" s="46">
        <v>0.9</v>
      </c>
      <c r="F12" s="23">
        <v>19.16</v>
      </c>
      <c r="G12" s="46">
        <v>0.72</v>
      </c>
      <c r="H12" s="17">
        <v>20.71</v>
      </c>
      <c r="I12" s="45">
        <v>0.56000000000000005</v>
      </c>
      <c r="J12" s="17">
        <v>21.08</v>
      </c>
      <c r="K12" s="46">
        <v>0.83</v>
      </c>
      <c r="L12" s="17">
        <v>20.37</v>
      </c>
      <c r="M12" s="46">
        <v>0.79</v>
      </c>
    </row>
    <row r="13" spans="1:21" x14ac:dyDescent="0.15">
      <c r="A13" s="15" t="s">
        <v>61</v>
      </c>
      <c r="B13" s="23">
        <v>25.62</v>
      </c>
      <c r="C13" s="44">
        <v>0.65</v>
      </c>
      <c r="D13" s="17">
        <v>28.36</v>
      </c>
      <c r="E13" s="46">
        <v>1.07</v>
      </c>
      <c r="F13" s="23">
        <v>23.01</v>
      </c>
      <c r="G13" s="46">
        <v>0.85</v>
      </c>
      <c r="H13" s="17">
        <v>27.25</v>
      </c>
      <c r="I13" s="70">
        <v>0.54</v>
      </c>
      <c r="J13" s="17">
        <v>29.09</v>
      </c>
      <c r="K13" s="46">
        <v>0.74</v>
      </c>
      <c r="L13" s="17">
        <v>25.56</v>
      </c>
      <c r="M13" s="46">
        <v>0.78</v>
      </c>
    </row>
    <row r="14" spans="1:21" x14ac:dyDescent="0.15">
      <c r="A14" s="15" t="s">
        <v>62</v>
      </c>
      <c r="B14" s="23">
        <v>18.940000000000001</v>
      </c>
      <c r="C14" s="44">
        <v>0.55000000000000004</v>
      </c>
      <c r="D14" s="17">
        <v>20.13</v>
      </c>
      <c r="E14" s="46">
        <v>0.79</v>
      </c>
      <c r="F14" s="23">
        <v>17.8</v>
      </c>
      <c r="G14" s="46">
        <v>0.72</v>
      </c>
      <c r="H14" s="17">
        <v>15.79</v>
      </c>
      <c r="I14" s="70">
        <v>0.44</v>
      </c>
      <c r="J14" s="17">
        <v>16.54</v>
      </c>
      <c r="K14" s="46">
        <v>0.67</v>
      </c>
      <c r="L14" s="17">
        <v>15.1</v>
      </c>
      <c r="M14" s="46">
        <v>0.59</v>
      </c>
    </row>
    <row r="15" spans="1:21" x14ac:dyDescent="0.15">
      <c r="A15" s="15" t="s">
        <v>63</v>
      </c>
      <c r="B15" s="23">
        <v>23.454999999999998</v>
      </c>
      <c r="C15" s="44">
        <v>0.62</v>
      </c>
      <c r="D15" s="17">
        <v>23.41</v>
      </c>
      <c r="E15" s="46">
        <v>0.89</v>
      </c>
      <c r="F15" s="23">
        <v>23.5</v>
      </c>
      <c r="G15" s="46">
        <v>0.9</v>
      </c>
      <c r="H15" s="17">
        <v>9.01</v>
      </c>
      <c r="I15" s="45">
        <v>0.3</v>
      </c>
      <c r="J15" s="17">
        <v>9.06</v>
      </c>
      <c r="K15" s="46">
        <v>0.49</v>
      </c>
      <c r="L15" s="17">
        <v>8.9700000000000006</v>
      </c>
      <c r="M15" s="46">
        <v>0.44</v>
      </c>
    </row>
    <row r="16" spans="1:21" x14ac:dyDescent="0.15">
      <c r="A16" s="15" t="s">
        <v>92</v>
      </c>
      <c r="B16" s="23">
        <v>52.77</v>
      </c>
      <c r="C16" s="44">
        <v>0.23</v>
      </c>
      <c r="D16" s="23">
        <v>53.47</v>
      </c>
      <c r="E16" s="46">
        <v>0.32</v>
      </c>
      <c r="F16" s="23">
        <v>52.1</v>
      </c>
      <c r="G16" s="46">
        <v>0.33</v>
      </c>
      <c r="H16" s="23">
        <v>45.14</v>
      </c>
      <c r="I16" s="44">
        <v>0.19</v>
      </c>
      <c r="J16" s="23">
        <v>45.93</v>
      </c>
      <c r="K16" s="46">
        <v>0.26</v>
      </c>
      <c r="L16" s="23">
        <v>44.41</v>
      </c>
      <c r="M16" s="46">
        <v>0.27</v>
      </c>
    </row>
    <row r="17" spans="1:13" x14ac:dyDescent="0.15">
      <c r="A17" s="15" t="s">
        <v>93</v>
      </c>
      <c r="B17" s="23">
        <v>51.22</v>
      </c>
      <c r="C17" s="44">
        <v>0.26</v>
      </c>
      <c r="D17" s="23">
        <v>51.03</v>
      </c>
      <c r="E17" s="46">
        <v>0.4</v>
      </c>
      <c r="F17" s="23">
        <v>51.41</v>
      </c>
      <c r="G17" s="46">
        <v>0.33</v>
      </c>
      <c r="H17" s="23">
        <v>43.04</v>
      </c>
      <c r="I17" s="44">
        <v>0.18</v>
      </c>
      <c r="J17" s="23">
        <v>43.37</v>
      </c>
      <c r="K17" s="46">
        <v>0.26</v>
      </c>
      <c r="L17" s="23">
        <v>42.73</v>
      </c>
      <c r="M17" s="46">
        <v>0.26</v>
      </c>
    </row>
    <row r="18" spans="1:13" x14ac:dyDescent="0.15">
      <c r="A18" s="15" t="s">
        <v>64</v>
      </c>
      <c r="B18" s="35"/>
      <c r="C18" s="35"/>
      <c r="D18" s="35"/>
      <c r="E18" s="48"/>
      <c r="F18" s="35"/>
      <c r="G18" s="48"/>
      <c r="H18" s="35"/>
      <c r="I18" s="35"/>
      <c r="J18" s="35"/>
      <c r="K18" s="48"/>
      <c r="L18" s="35"/>
      <c r="M18" s="48"/>
    </row>
    <row r="19" spans="1:13" x14ac:dyDescent="0.15">
      <c r="A19" s="15" t="s">
        <v>65</v>
      </c>
      <c r="B19" s="23">
        <v>84.7</v>
      </c>
      <c r="C19" s="46">
        <v>0.6</v>
      </c>
      <c r="D19" s="17">
        <v>86.02</v>
      </c>
      <c r="E19" s="46">
        <v>0.84</v>
      </c>
      <c r="F19" s="23">
        <v>83.44</v>
      </c>
      <c r="G19" s="46">
        <v>0.85</v>
      </c>
      <c r="H19" s="17">
        <v>82.86</v>
      </c>
      <c r="I19" s="70">
        <v>0.56000000000000005</v>
      </c>
      <c r="J19" s="17">
        <v>84.53</v>
      </c>
      <c r="K19" s="46">
        <v>0.82</v>
      </c>
      <c r="L19" s="17">
        <v>81.319999999999993</v>
      </c>
      <c r="M19" s="46">
        <v>0.82</v>
      </c>
    </row>
    <row r="20" spans="1:13" x14ac:dyDescent="0.15">
      <c r="A20" s="15" t="s">
        <v>66</v>
      </c>
      <c r="B20" s="23">
        <v>6.44</v>
      </c>
      <c r="C20" s="46">
        <v>0.4</v>
      </c>
      <c r="D20" s="17">
        <v>5.01</v>
      </c>
      <c r="E20" s="46">
        <v>0.6</v>
      </c>
      <c r="F20" s="23">
        <v>7.79</v>
      </c>
      <c r="G20" s="46">
        <v>0.53</v>
      </c>
      <c r="H20" s="17">
        <v>8.07</v>
      </c>
      <c r="I20" s="70">
        <v>0.48</v>
      </c>
      <c r="J20" s="17">
        <v>6.3150000000000004</v>
      </c>
      <c r="K20" s="46">
        <v>0.59</v>
      </c>
      <c r="L20" s="17">
        <v>9.69</v>
      </c>
      <c r="M20" s="46">
        <v>0.74</v>
      </c>
    </row>
    <row r="21" spans="1:13" x14ac:dyDescent="0.15">
      <c r="A21" s="15" t="s">
        <v>67</v>
      </c>
      <c r="B21" s="23">
        <v>0.5</v>
      </c>
      <c r="C21" s="46">
        <v>0.13</v>
      </c>
      <c r="D21" s="17">
        <v>0.5</v>
      </c>
      <c r="E21" s="46">
        <v>0.14000000000000001</v>
      </c>
      <c r="F21" s="23">
        <v>0.5</v>
      </c>
      <c r="G21" s="46">
        <v>0.21</v>
      </c>
      <c r="H21" s="17">
        <v>0.9</v>
      </c>
      <c r="I21" s="70">
        <v>0.14000000000000001</v>
      </c>
      <c r="J21" s="17">
        <v>0.61</v>
      </c>
      <c r="K21" s="46">
        <v>0.13</v>
      </c>
      <c r="L21" s="17">
        <v>1.1599999999999999</v>
      </c>
      <c r="M21" s="46">
        <v>0.23</v>
      </c>
    </row>
    <row r="22" spans="1:13" x14ac:dyDescent="0.15">
      <c r="A22" s="15" t="s">
        <v>68</v>
      </c>
      <c r="B22" s="23">
        <v>3.69</v>
      </c>
      <c r="C22" s="46">
        <v>0.3</v>
      </c>
      <c r="D22" s="17">
        <v>4.4800000000000004</v>
      </c>
      <c r="E22" s="46">
        <v>0.46</v>
      </c>
      <c r="F22" s="23">
        <v>2.94</v>
      </c>
      <c r="G22" s="46">
        <v>0.34</v>
      </c>
      <c r="H22" s="17">
        <v>2.66</v>
      </c>
      <c r="I22" s="70">
        <v>0.26</v>
      </c>
      <c r="J22" s="17">
        <v>2.86</v>
      </c>
      <c r="K22" s="46">
        <v>0.33</v>
      </c>
      <c r="L22" s="17">
        <v>2.48</v>
      </c>
      <c r="M22" s="46">
        <v>0.38</v>
      </c>
    </row>
    <row r="23" spans="1:13" x14ac:dyDescent="0.15">
      <c r="A23" s="15" t="s">
        <v>69</v>
      </c>
      <c r="B23" s="23">
        <v>0.13</v>
      </c>
      <c r="C23" s="44">
        <v>0.06</v>
      </c>
      <c r="D23" s="17">
        <v>0.15</v>
      </c>
      <c r="E23" s="46">
        <v>0.09</v>
      </c>
      <c r="F23" s="23">
        <v>0.1</v>
      </c>
      <c r="G23" s="46">
        <v>7.0000000000000007E-2</v>
      </c>
      <c r="H23" s="17">
        <v>0.18</v>
      </c>
      <c r="I23" s="70">
        <v>0.06</v>
      </c>
      <c r="J23" s="17">
        <v>0.23</v>
      </c>
      <c r="K23" s="46">
        <v>0.1</v>
      </c>
      <c r="L23" s="17">
        <v>0.13</v>
      </c>
      <c r="M23" s="46">
        <v>0.06</v>
      </c>
    </row>
    <row r="24" spans="1:13" x14ac:dyDescent="0.15">
      <c r="A24" s="15" t="s">
        <v>70</v>
      </c>
      <c r="B24" s="23">
        <v>2.33</v>
      </c>
      <c r="C24" s="44">
        <v>0.26</v>
      </c>
      <c r="D24" s="17">
        <v>2.23</v>
      </c>
      <c r="E24" s="46">
        <v>0.37</v>
      </c>
      <c r="F24" s="23">
        <v>2.42</v>
      </c>
      <c r="G24" s="46">
        <v>0.34</v>
      </c>
      <c r="H24" s="17">
        <v>2.6</v>
      </c>
      <c r="I24" s="70">
        <v>0.23</v>
      </c>
      <c r="J24" s="17">
        <v>2.48</v>
      </c>
      <c r="K24" s="46">
        <v>0.28999999999999998</v>
      </c>
      <c r="L24" s="17">
        <v>2.8</v>
      </c>
      <c r="M24" s="46">
        <v>0.34</v>
      </c>
    </row>
    <row r="25" spans="1:13" x14ac:dyDescent="0.15">
      <c r="A25" s="15" t="s">
        <v>83</v>
      </c>
      <c r="B25" s="64">
        <v>2.17</v>
      </c>
      <c r="C25" s="46">
        <v>0.23</v>
      </c>
      <c r="D25" s="17">
        <v>1.56</v>
      </c>
      <c r="E25" s="46">
        <v>0.25</v>
      </c>
      <c r="F25" s="23">
        <v>2.7</v>
      </c>
      <c r="G25" s="46">
        <v>0.37</v>
      </c>
      <c r="H25" s="64">
        <v>2.69</v>
      </c>
      <c r="I25" s="46">
        <v>0.21</v>
      </c>
      <c r="J25" s="17">
        <v>2.98</v>
      </c>
      <c r="K25" s="46">
        <v>0.38</v>
      </c>
      <c r="L25" s="17">
        <v>2.42</v>
      </c>
      <c r="M25" s="46">
        <v>0.27</v>
      </c>
    </row>
    <row r="26" spans="1:13" x14ac:dyDescent="0.15">
      <c r="A26" s="15" t="s">
        <v>90</v>
      </c>
      <c r="B26" s="64">
        <v>12.055</v>
      </c>
      <c r="C26" s="46">
        <v>0.53</v>
      </c>
      <c r="D26" s="17">
        <v>13.93</v>
      </c>
      <c r="E26" s="46">
        <v>0.84</v>
      </c>
      <c r="F26" s="23">
        <v>10.28</v>
      </c>
      <c r="G26" s="46">
        <v>0.61</v>
      </c>
      <c r="H26" s="64">
        <v>16.84</v>
      </c>
      <c r="I26" s="46">
        <v>0.47</v>
      </c>
      <c r="J26" s="17">
        <v>19.89</v>
      </c>
      <c r="K26" s="46">
        <v>0.79</v>
      </c>
      <c r="L26" s="17">
        <v>14.03</v>
      </c>
      <c r="M26" s="46">
        <v>0.66</v>
      </c>
    </row>
    <row r="27" spans="1:13" x14ac:dyDescent="0.15">
      <c r="A27" s="15" t="s">
        <v>82</v>
      </c>
      <c r="B27" s="64"/>
      <c r="C27" s="48"/>
      <c r="D27" s="35"/>
      <c r="E27" s="48"/>
      <c r="F27" s="35"/>
      <c r="G27" s="48"/>
      <c r="H27" s="64"/>
      <c r="I27" s="48"/>
      <c r="J27" s="35"/>
      <c r="K27" s="48"/>
      <c r="L27" s="35"/>
      <c r="M27" s="48"/>
    </row>
    <row r="28" spans="1:13" x14ac:dyDescent="0.15">
      <c r="A28" s="15" t="s">
        <v>71</v>
      </c>
      <c r="B28" s="64">
        <v>10.57</v>
      </c>
      <c r="C28" s="46">
        <v>0.57999999999999996</v>
      </c>
      <c r="D28" s="17">
        <v>10.56</v>
      </c>
      <c r="E28" s="46">
        <v>0.73</v>
      </c>
      <c r="F28" s="23">
        <v>10.57</v>
      </c>
      <c r="G28" s="46">
        <v>0.69</v>
      </c>
      <c r="H28" s="64">
        <v>12.47</v>
      </c>
      <c r="I28" s="46">
        <v>0.5</v>
      </c>
      <c r="J28" s="17">
        <v>12.3</v>
      </c>
      <c r="K28" s="46">
        <v>0.66</v>
      </c>
      <c r="L28" s="17">
        <v>12.63</v>
      </c>
      <c r="M28" s="46">
        <v>0.74</v>
      </c>
    </row>
    <row r="29" spans="1:13" x14ac:dyDescent="0.15">
      <c r="A29" s="15" t="s">
        <v>72</v>
      </c>
      <c r="B29" s="64">
        <v>77.61</v>
      </c>
      <c r="C29" s="46">
        <v>0.74</v>
      </c>
      <c r="D29" s="17">
        <v>78.3</v>
      </c>
      <c r="E29" s="46">
        <v>0.96</v>
      </c>
      <c r="F29" s="23">
        <v>76.92</v>
      </c>
      <c r="G29" s="46">
        <v>0.98</v>
      </c>
      <c r="H29" s="64">
        <v>74.3</v>
      </c>
      <c r="I29" s="46">
        <v>0.64</v>
      </c>
      <c r="J29" s="17">
        <v>76.069999999999993</v>
      </c>
      <c r="K29" s="46">
        <v>0.96</v>
      </c>
      <c r="L29" s="17">
        <v>72.67</v>
      </c>
      <c r="M29" s="46">
        <v>0.9</v>
      </c>
    </row>
    <row r="30" spans="1:13" x14ac:dyDescent="0.15">
      <c r="A30" s="15" t="s">
        <v>73</v>
      </c>
      <c r="B30" s="64"/>
      <c r="C30" s="48"/>
      <c r="D30" s="35"/>
      <c r="E30" s="48"/>
      <c r="F30" s="35"/>
      <c r="G30" s="48"/>
      <c r="H30" s="64"/>
      <c r="I30" s="48"/>
      <c r="J30" s="35"/>
      <c r="K30" s="48"/>
      <c r="L30" s="35"/>
      <c r="M30" s="48"/>
    </row>
    <row r="31" spans="1:13" ht="12.75" customHeight="1" x14ac:dyDescent="0.15">
      <c r="A31" s="11" t="s">
        <v>111</v>
      </c>
      <c r="B31" s="64">
        <v>49.29</v>
      </c>
      <c r="C31" s="46">
        <v>0.7</v>
      </c>
      <c r="D31" s="17">
        <v>51.89</v>
      </c>
      <c r="E31" s="46">
        <v>0.99</v>
      </c>
      <c r="F31" s="23">
        <v>46.81</v>
      </c>
      <c r="G31" s="46">
        <v>0.98</v>
      </c>
      <c r="H31" s="64">
        <v>48.13</v>
      </c>
      <c r="I31" s="46">
        <v>0.77</v>
      </c>
      <c r="J31" s="17">
        <v>51.87</v>
      </c>
      <c r="K31" s="46">
        <v>1.03</v>
      </c>
      <c r="L31" s="17">
        <v>44.7</v>
      </c>
      <c r="M31" s="46">
        <v>0.93</v>
      </c>
    </row>
    <row r="32" spans="1:13" ht="12.75" customHeight="1" x14ac:dyDescent="0.15">
      <c r="A32" s="18" t="s">
        <v>112</v>
      </c>
      <c r="B32" s="64">
        <v>33.020000000000003</v>
      </c>
      <c r="C32" s="46">
        <v>0.69</v>
      </c>
      <c r="D32" s="17">
        <v>33.61</v>
      </c>
      <c r="E32" s="46">
        <v>1</v>
      </c>
      <c r="F32" s="23">
        <v>32.46</v>
      </c>
      <c r="G32" s="46">
        <v>0.93</v>
      </c>
      <c r="H32" s="64">
        <v>28.9</v>
      </c>
      <c r="I32" s="46">
        <v>0.62</v>
      </c>
      <c r="J32" s="17">
        <v>29.76</v>
      </c>
      <c r="K32" s="46">
        <v>0.84</v>
      </c>
      <c r="L32" s="17">
        <v>28.11</v>
      </c>
      <c r="M32" s="46">
        <v>0.83</v>
      </c>
    </row>
    <row r="33" spans="1:13" ht="15" x14ac:dyDescent="0.15">
      <c r="A33" s="15" t="s">
        <v>115</v>
      </c>
      <c r="B33" s="64"/>
      <c r="C33" s="48"/>
      <c r="D33" s="35"/>
      <c r="E33" s="48"/>
      <c r="F33" s="35"/>
      <c r="G33" s="48"/>
      <c r="H33" s="64"/>
      <c r="I33" s="48"/>
      <c r="J33" s="35"/>
      <c r="K33" s="48"/>
      <c r="L33" s="35"/>
      <c r="M33" s="48"/>
    </row>
    <row r="34" spans="1:13" x14ac:dyDescent="0.15">
      <c r="A34" s="15" t="s">
        <v>77</v>
      </c>
      <c r="B34" s="64">
        <v>68.38</v>
      </c>
      <c r="C34" s="46">
        <v>0.67</v>
      </c>
      <c r="D34" s="17">
        <v>69.17</v>
      </c>
      <c r="E34" s="46">
        <v>0.9</v>
      </c>
      <c r="F34" s="23">
        <v>67.62</v>
      </c>
      <c r="G34" s="46">
        <v>1</v>
      </c>
      <c r="H34" s="64">
        <v>79.03</v>
      </c>
      <c r="I34" s="46">
        <v>0.53</v>
      </c>
      <c r="J34" s="17">
        <v>80.38</v>
      </c>
      <c r="K34" s="46">
        <v>0.7</v>
      </c>
      <c r="L34" s="17">
        <v>77.78</v>
      </c>
      <c r="M34" s="46">
        <v>0.77</v>
      </c>
    </row>
    <row r="35" spans="1:13" x14ac:dyDescent="0.15">
      <c r="A35" s="15" t="s">
        <v>78</v>
      </c>
      <c r="B35" s="64">
        <v>51.89</v>
      </c>
      <c r="C35" s="46">
        <v>0.75</v>
      </c>
      <c r="D35" s="17">
        <v>52.06</v>
      </c>
      <c r="E35" s="46">
        <v>1.1000000000000001</v>
      </c>
      <c r="F35" s="23">
        <v>51.73</v>
      </c>
      <c r="G35" s="46">
        <v>1.05</v>
      </c>
      <c r="H35" s="64">
        <v>65.14</v>
      </c>
      <c r="I35" s="46">
        <v>0.66</v>
      </c>
      <c r="J35" s="17">
        <v>66.98</v>
      </c>
      <c r="K35" s="46">
        <v>0.89</v>
      </c>
      <c r="L35" s="17">
        <v>63.4</v>
      </c>
      <c r="M35" s="46">
        <v>0.95</v>
      </c>
    </row>
    <row r="36" spans="1:13" x14ac:dyDescent="0.15">
      <c r="A36" s="15" t="s">
        <v>113</v>
      </c>
      <c r="B36" s="64"/>
      <c r="C36" s="48"/>
      <c r="D36" s="35"/>
      <c r="E36" s="48"/>
      <c r="F36" s="35"/>
      <c r="G36" s="48"/>
      <c r="H36" s="64"/>
      <c r="I36" s="48"/>
      <c r="J36" s="35"/>
      <c r="K36" s="48"/>
      <c r="L36" s="35"/>
      <c r="M36" s="48"/>
    </row>
    <row r="37" spans="1:13" ht="15" x14ac:dyDescent="0.15">
      <c r="A37" s="15" t="s">
        <v>116</v>
      </c>
      <c r="B37" s="64">
        <v>21.32</v>
      </c>
      <c r="C37" s="46">
        <v>0.76</v>
      </c>
      <c r="D37" s="17">
        <v>16.22</v>
      </c>
      <c r="E37" s="46">
        <v>0.85</v>
      </c>
      <c r="F37" s="23">
        <v>26.17</v>
      </c>
      <c r="G37" s="46">
        <v>1.06</v>
      </c>
      <c r="H37" s="64">
        <v>14.3</v>
      </c>
      <c r="I37" s="46">
        <v>0.54</v>
      </c>
      <c r="J37" s="17">
        <v>6.01</v>
      </c>
      <c r="K37" s="46">
        <v>0.49</v>
      </c>
      <c r="L37" s="17">
        <v>21.91</v>
      </c>
      <c r="M37" s="46">
        <v>0.92</v>
      </c>
    </row>
    <row r="38" spans="1:13" x14ac:dyDescent="0.15">
      <c r="A38" s="15" t="s">
        <v>114</v>
      </c>
      <c r="B38" s="64">
        <v>12.06</v>
      </c>
      <c r="C38" s="46">
        <v>0.74</v>
      </c>
      <c r="D38" s="17">
        <v>16.05</v>
      </c>
      <c r="E38" s="46">
        <v>0.85</v>
      </c>
      <c r="F38" s="23">
        <v>25.82</v>
      </c>
      <c r="G38" s="46">
        <v>1.02</v>
      </c>
      <c r="H38" s="64">
        <v>12.17</v>
      </c>
      <c r="I38" s="46">
        <v>0.48</v>
      </c>
      <c r="J38" s="17">
        <v>5.41</v>
      </c>
      <c r="K38" s="46">
        <v>0.49</v>
      </c>
      <c r="L38" s="17">
        <v>18.38</v>
      </c>
      <c r="M38" s="46">
        <v>0.85</v>
      </c>
    </row>
    <row r="39" spans="1:13" x14ac:dyDescent="0.15">
      <c r="A39" s="15" t="s">
        <v>84</v>
      </c>
      <c r="B39" s="71"/>
      <c r="C39" s="35"/>
      <c r="D39" s="35"/>
      <c r="E39" s="48"/>
      <c r="F39" s="35"/>
      <c r="G39" s="48"/>
      <c r="H39" s="35"/>
      <c r="I39" s="35"/>
      <c r="J39" s="35"/>
      <c r="K39" s="48"/>
      <c r="L39" s="35"/>
      <c r="M39" s="48"/>
    </row>
    <row r="40" spans="1:13" x14ac:dyDescent="0.15">
      <c r="A40" s="15" t="s">
        <v>85</v>
      </c>
      <c r="B40" s="64">
        <v>14.28</v>
      </c>
      <c r="C40" s="46">
        <v>0.47</v>
      </c>
      <c r="D40" s="17">
        <v>11.61</v>
      </c>
      <c r="E40" s="46">
        <v>0.66</v>
      </c>
      <c r="F40" s="23">
        <v>16.82</v>
      </c>
      <c r="G40" s="46">
        <v>0.69</v>
      </c>
      <c r="H40" s="64">
        <v>14.8</v>
      </c>
      <c r="I40" s="46">
        <v>0.49</v>
      </c>
      <c r="J40" s="17">
        <v>10.6</v>
      </c>
      <c r="K40" s="46">
        <v>0.59</v>
      </c>
      <c r="L40" s="17">
        <v>18.649999999999999</v>
      </c>
      <c r="M40" s="46">
        <v>0.69</v>
      </c>
    </row>
    <row r="41" spans="1:13" x14ac:dyDescent="0.15">
      <c r="A41" s="15" t="s">
        <v>86</v>
      </c>
      <c r="B41" s="64">
        <v>9.7799999999999994</v>
      </c>
      <c r="C41" s="46">
        <v>0.38</v>
      </c>
      <c r="D41" s="17">
        <v>8.5</v>
      </c>
      <c r="E41" s="46">
        <v>0.53</v>
      </c>
      <c r="F41" s="23">
        <v>11.01</v>
      </c>
      <c r="G41" s="46">
        <v>0.6</v>
      </c>
      <c r="H41" s="64">
        <v>10.8</v>
      </c>
      <c r="I41" s="46">
        <v>0.44</v>
      </c>
      <c r="J41" s="17">
        <v>9.35</v>
      </c>
      <c r="K41" s="46">
        <v>0.56999999999999995</v>
      </c>
      <c r="L41" s="17">
        <v>12.22</v>
      </c>
      <c r="M41" s="46">
        <v>0.59</v>
      </c>
    </row>
    <row r="42" spans="1:13" x14ac:dyDescent="0.15">
      <c r="A42" s="15" t="s">
        <v>87</v>
      </c>
      <c r="B42" s="64">
        <v>14.36</v>
      </c>
      <c r="C42" s="46">
        <v>0.53</v>
      </c>
      <c r="D42" s="17">
        <v>14.11</v>
      </c>
      <c r="E42" s="46">
        <v>0.72</v>
      </c>
      <c r="F42" s="23">
        <v>14.59</v>
      </c>
      <c r="G42" s="46">
        <v>0.7</v>
      </c>
      <c r="H42" s="64">
        <v>18.7</v>
      </c>
      <c r="I42" s="46">
        <v>0.54</v>
      </c>
      <c r="J42" s="17">
        <v>17.239999999999998</v>
      </c>
      <c r="K42" s="46">
        <v>0.65</v>
      </c>
      <c r="L42" s="17">
        <v>20.04</v>
      </c>
      <c r="M42" s="46">
        <v>0.75</v>
      </c>
    </row>
    <row r="43" spans="1:13" x14ac:dyDescent="0.15">
      <c r="A43" s="15" t="s">
        <v>88</v>
      </c>
      <c r="B43" s="71">
        <v>14.52</v>
      </c>
      <c r="C43" s="46">
        <v>0.61</v>
      </c>
      <c r="D43" s="17">
        <v>14.09</v>
      </c>
      <c r="E43" s="46">
        <v>0.77</v>
      </c>
      <c r="F43" s="23">
        <v>14.93</v>
      </c>
      <c r="G43" s="46">
        <v>0.81</v>
      </c>
      <c r="H43" s="17">
        <v>15.38</v>
      </c>
      <c r="I43" s="46">
        <v>0.48</v>
      </c>
      <c r="J43" s="17">
        <v>15.08</v>
      </c>
      <c r="K43" s="46">
        <v>0.7</v>
      </c>
      <c r="L43" s="17">
        <v>15.66</v>
      </c>
      <c r="M43" s="46">
        <v>0.7</v>
      </c>
    </row>
    <row r="44" spans="1:13" x14ac:dyDescent="0.15">
      <c r="A44" s="15" t="s">
        <v>89</v>
      </c>
      <c r="B44" s="71">
        <v>47.05</v>
      </c>
      <c r="C44" s="46">
        <v>0.74</v>
      </c>
      <c r="D44" s="17">
        <v>51.69</v>
      </c>
      <c r="E44" s="46">
        <v>1.08</v>
      </c>
      <c r="F44" s="23">
        <v>42.6</v>
      </c>
      <c r="G44" s="46">
        <v>0.98</v>
      </c>
      <c r="H44" s="17">
        <v>40.270000000000003</v>
      </c>
      <c r="I44" s="46">
        <v>0.63</v>
      </c>
      <c r="J44" s="17">
        <v>47.72</v>
      </c>
      <c r="K44" s="46">
        <v>0.88</v>
      </c>
      <c r="L44" s="17">
        <v>33.43</v>
      </c>
      <c r="M44" s="46">
        <v>0.81</v>
      </c>
    </row>
    <row r="45" spans="1:13" s="5" customFormat="1" x14ac:dyDescent="0.15">
      <c r="A45" s="19" t="s">
        <v>91</v>
      </c>
      <c r="B45" s="72">
        <v>125434</v>
      </c>
      <c r="C45" s="21">
        <v>2118</v>
      </c>
      <c r="D45" s="21">
        <v>143960</v>
      </c>
      <c r="E45" s="21">
        <v>3731</v>
      </c>
      <c r="F45" s="21">
        <v>107762</v>
      </c>
      <c r="G45" s="21">
        <v>2025</v>
      </c>
      <c r="H45" s="21">
        <v>112042</v>
      </c>
      <c r="I45" s="21">
        <v>1623</v>
      </c>
      <c r="J45" s="21">
        <v>131959</v>
      </c>
      <c r="K45" s="21">
        <v>2772</v>
      </c>
      <c r="L45" s="21">
        <v>93753</v>
      </c>
      <c r="M45" s="21">
        <v>1715</v>
      </c>
    </row>
    <row r="46" spans="1:13" x14ac:dyDescent="0.15">
      <c r="A46" s="15" t="s">
        <v>74</v>
      </c>
      <c r="B46" s="61"/>
      <c r="C46" s="48"/>
      <c r="D46" s="48"/>
      <c r="E46" s="48"/>
      <c r="F46" s="48"/>
      <c r="G46" s="48"/>
      <c r="H46" s="35"/>
      <c r="I46" s="48"/>
      <c r="J46" s="48"/>
      <c r="K46" s="48"/>
      <c r="L46" s="48"/>
      <c r="M46" s="48"/>
    </row>
    <row r="47" spans="1:13" x14ac:dyDescent="0.15">
      <c r="A47" s="15" t="s">
        <v>75</v>
      </c>
      <c r="B47" s="71">
        <v>75.459999999999994</v>
      </c>
      <c r="C47" s="46">
        <v>0.69</v>
      </c>
      <c r="D47" s="17">
        <v>76</v>
      </c>
      <c r="E47" s="46">
        <v>1</v>
      </c>
      <c r="F47" s="23">
        <v>74.900000000000006</v>
      </c>
      <c r="G47" s="46">
        <v>0.96</v>
      </c>
      <c r="H47" s="23">
        <v>60.49</v>
      </c>
      <c r="I47" s="46">
        <v>0.74</v>
      </c>
      <c r="J47" s="17">
        <v>62.5</v>
      </c>
      <c r="K47" s="46">
        <v>1.01</v>
      </c>
      <c r="L47" s="17">
        <v>58.64</v>
      </c>
      <c r="M47" s="46">
        <v>0.92</v>
      </c>
    </row>
    <row r="48" spans="1:13" x14ac:dyDescent="0.15">
      <c r="A48" s="12" t="s">
        <v>76</v>
      </c>
      <c r="B48" s="55">
        <v>24.54</v>
      </c>
      <c r="C48" s="47">
        <v>0.69</v>
      </c>
      <c r="D48" s="52">
        <v>24</v>
      </c>
      <c r="E48" s="47">
        <v>1</v>
      </c>
      <c r="F48" s="52">
        <v>25.05</v>
      </c>
      <c r="G48" s="47">
        <v>0.96</v>
      </c>
      <c r="H48" s="52">
        <v>39.51</v>
      </c>
      <c r="I48" s="47">
        <v>0.74</v>
      </c>
      <c r="J48" s="52">
        <v>37.5</v>
      </c>
      <c r="K48" s="47">
        <v>1.01</v>
      </c>
      <c r="L48" s="52">
        <v>41.64</v>
      </c>
      <c r="M48" s="47">
        <v>0.92</v>
      </c>
    </row>
    <row r="49" spans="1:2" ht="15" x14ac:dyDescent="0.15">
      <c r="A49" s="42" t="s">
        <v>117</v>
      </c>
      <c r="B49" s="62"/>
    </row>
    <row r="50" spans="1:2" ht="15" x14ac:dyDescent="0.15">
      <c r="A50" s="43" t="s">
        <v>118</v>
      </c>
    </row>
    <row r="51" spans="1:2" x14ac:dyDescent="0.15">
      <c r="A51" s="24" t="s">
        <v>104</v>
      </c>
    </row>
    <row r="52" spans="1:2" x14ac:dyDescent="0.15">
      <c r="A52" s="7" t="s">
        <v>126</v>
      </c>
    </row>
  </sheetData>
  <mergeCells count="10">
    <mergeCell ref="H5:M5"/>
    <mergeCell ref="L6:M6"/>
    <mergeCell ref="A2:M2"/>
    <mergeCell ref="B6:C6"/>
    <mergeCell ref="F6:G6"/>
    <mergeCell ref="H6:I6"/>
    <mergeCell ref="B4:M4"/>
    <mergeCell ref="B5:G5"/>
    <mergeCell ref="D6:E6"/>
    <mergeCell ref="J6:K6"/>
  </mergeCells>
  <phoneticPr fontId="0" type="noConversion"/>
  <pageMargins left="0.5" right="0.5" top="0.5" bottom="0.5" header="0.5" footer="0.5"/>
  <pageSetup scale="82" fitToWidth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E62"/>
  <sheetViews>
    <sheetView zoomScale="90" zoomScaleNormal="90" zoomScalePageLayoutView="90" workbookViewId="0">
      <selection activeCell="A10" sqref="A10:B60"/>
    </sheetView>
  </sheetViews>
  <sheetFormatPr baseColWidth="10" defaultColWidth="9" defaultRowHeight="14" x14ac:dyDescent="0.15"/>
  <cols>
    <col min="1" max="1" width="18.59765625" style="7" customWidth="1"/>
    <col min="2" max="2" width="10.59765625" style="25" customWidth="1"/>
    <col min="3" max="3" width="9.59765625" style="25" customWidth="1"/>
    <col min="4" max="4" width="16.59765625" style="6" customWidth="1"/>
    <col min="5" max="5" width="15.19921875" style="6" customWidth="1"/>
    <col min="6" max="16384" width="9" style="7"/>
  </cols>
  <sheetData>
    <row r="1" spans="1:5" ht="2.25" customHeight="1" x14ac:dyDescent="0.15">
      <c r="A1" s="1" t="s">
        <v>105</v>
      </c>
    </row>
    <row r="2" spans="1:5" x14ac:dyDescent="0.15">
      <c r="A2" s="91" t="s">
        <v>128</v>
      </c>
      <c r="B2" s="91"/>
      <c r="C2" s="91"/>
      <c r="D2" s="91"/>
      <c r="E2" s="91"/>
    </row>
    <row r="3" spans="1:5" ht="24.75" customHeight="1" x14ac:dyDescent="0.15">
      <c r="A3" s="104" t="s">
        <v>110</v>
      </c>
      <c r="B3" s="104"/>
      <c r="C3" s="104"/>
      <c r="D3" s="104"/>
      <c r="E3" s="104"/>
    </row>
    <row r="4" spans="1:5" x14ac:dyDescent="0.15">
      <c r="A4" s="15"/>
      <c r="B4" s="105" t="s">
        <v>100</v>
      </c>
      <c r="C4" s="106"/>
      <c r="D4" s="100" t="s">
        <v>102</v>
      </c>
      <c r="E4" s="101"/>
    </row>
    <row r="5" spans="1:5" x14ac:dyDescent="0.15">
      <c r="A5" s="15"/>
      <c r="B5" s="107" t="s">
        <v>101</v>
      </c>
      <c r="C5" s="108"/>
      <c r="D5" s="102" t="s">
        <v>124</v>
      </c>
      <c r="E5" s="103"/>
    </row>
    <row r="6" spans="1:5" s="31" customFormat="1" x14ac:dyDescent="0.15">
      <c r="A6" s="26" t="s">
        <v>97</v>
      </c>
      <c r="B6" s="27" t="s">
        <v>54</v>
      </c>
      <c r="C6" s="28" t="s">
        <v>98</v>
      </c>
      <c r="D6" s="29" t="s">
        <v>55</v>
      </c>
      <c r="E6" s="30" t="s">
        <v>98</v>
      </c>
    </row>
    <row r="7" spans="1:5" s="31" customFormat="1" x14ac:dyDescent="0.15">
      <c r="A7" s="32"/>
      <c r="B7" s="33"/>
      <c r="C7" s="33"/>
      <c r="D7" s="34"/>
      <c r="E7" s="35"/>
    </row>
    <row r="8" spans="1:5" x14ac:dyDescent="0.15">
      <c r="A8" s="15" t="s">
        <v>99</v>
      </c>
      <c r="B8" s="36">
        <v>783100</v>
      </c>
      <c r="C8" s="21">
        <v>7370</v>
      </c>
      <c r="D8" s="35">
        <v>42.76</v>
      </c>
      <c r="E8" s="35">
        <v>0.54</v>
      </c>
    </row>
    <row r="9" spans="1:5" x14ac:dyDescent="0.15">
      <c r="A9" s="15"/>
      <c r="B9" s="21"/>
      <c r="C9" s="21"/>
      <c r="D9" s="23"/>
      <c r="E9" s="23"/>
    </row>
    <row r="10" spans="1:5" x14ac:dyDescent="0.15">
      <c r="A10" s="15" t="s">
        <v>0</v>
      </c>
      <c r="B10" s="14">
        <v>6797</v>
      </c>
      <c r="C10" s="14">
        <v>712.14</v>
      </c>
      <c r="D10" s="17">
        <v>43.195500000000003</v>
      </c>
      <c r="E10" s="17">
        <v>5.0970000000000004</v>
      </c>
    </row>
    <row r="11" spans="1:5" x14ac:dyDescent="0.15">
      <c r="A11" s="15" t="s">
        <v>1</v>
      </c>
      <c r="B11" s="14">
        <v>1816</v>
      </c>
      <c r="C11" s="14">
        <v>356.57</v>
      </c>
      <c r="D11" s="17">
        <v>27.367799999999999</v>
      </c>
      <c r="E11" s="17">
        <v>8.6371000000000002</v>
      </c>
    </row>
    <row r="12" spans="1:5" x14ac:dyDescent="0.15">
      <c r="A12" s="15" t="s">
        <v>2</v>
      </c>
      <c r="B12" s="14">
        <v>17515</v>
      </c>
      <c r="C12" s="14">
        <v>1218.8900000000001</v>
      </c>
      <c r="D12" s="17">
        <v>33.885199999999998</v>
      </c>
      <c r="E12" s="17">
        <v>3.3037000000000001</v>
      </c>
    </row>
    <row r="13" spans="1:5" x14ac:dyDescent="0.15">
      <c r="A13" s="15" t="s">
        <v>3</v>
      </c>
      <c r="B13" s="14">
        <v>5399</v>
      </c>
      <c r="C13" s="14">
        <v>645.65</v>
      </c>
      <c r="D13" s="17">
        <v>45.582500000000003</v>
      </c>
      <c r="E13" s="17">
        <v>5.8977000000000004</v>
      </c>
    </row>
    <row r="14" spans="1:5" x14ac:dyDescent="0.15">
      <c r="A14" s="15" t="s">
        <v>4</v>
      </c>
      <c r="B14" s="14">
        <v>109296</v>
      </c>
      <c r="C14" s="14">
        <v>2482.9499999999998</v>
      </c>
      <c r="D14" s="17">
        <v>48.752899999999997</v>
      </c>
      <c r="E14" s="17">
        <v>1.3938999999999999</v>
      </c>
    </row>
    <row r="15" spans="1:5" x14ac:dyDescent="0.15">
      <c r="A15" s="15" t="s">
        <v>5</v>
      </c>
      <c r="B15" s="14">
        <v>15402</v>
      </c>
      <c r="C15" s="14">
        <v>1020.26</v>
      </c>
      <c r="D15" s="17">
        <v>36.235599999999998</v>
      </c>
      <c r="E15" s="17">
        <v>3.0009999999999999</v>
      </c>
    </row>
    <row r="16" spans="1:5" x14ac:dyDescent="0.15">
      <c r="A16" s="15" t="s">
        <v>6</v>
      </c>
      <c r="B16" s="14">
        <v>9701</v>
      </c>
      <c r="C16" s="14">
        <v>765.41</v>
      </c>
      <c r="D16" s="17">
        <v>60.9009</v>
      </c>
      <c r="E16" s="17">
        <v>4.4396000000000004</v>
      </c>
    </row>
    <row r="17" spans="1:5" x14ac:dyDescent="0.15">
      <c r="A17" s="15" t="s">
        <v>7</v>
      </c>
      <c r="B17" s="14">
        <v>3850</v>
      </c>
      <c r="C17" s="14">
        <v>592.04999999999995</v>
      </c>
      <c r="D17" s="17">
        <v>52.259700000000002</v>
      </c>
      <c r="E17" s="17">
        <v>6.9606000000000003</v>
      </c>
    </row>
    <row r="18" spans="1:5" x14ac:dyDescent="0.15">
      <c r="A18" s="15" t="s">
        <v>8</v>
      </c>
      <c r="B18" s="14">
        <v>5224</v>
      </c>
      <c r="C18" s="14">
        <v>637.26</v>
      </c>
      <c r="D18" s="17">
        <v>45.692999999999998</v>
      </c>
      <c r="E18" s="17">
        <v>6.0606</v>
      </c>
    </row>
    <row r="19" spans="1:5" x14ac:dyDescent="0.15">
      <c r="A19" s="15" t="s">
        <v>9</v>
      </c>
      <c r="B19" s="14">
        <v>55372</v>
      </c>
      <c r="C19" s="14">
        <v>1848.51</v>
      </c>
      <c r="D19" s="17">
        <v>33.166600000000003</v>
      </c>
      <c r="E19" s="17">
        <v>1.9074</v>
      </c>
    </row>
    <row r="20" spans="1:5" x14ac:dyDescent="0.15">
      <c r="A20" s="15" t="s">
        <v>10</v>
      </c>
      <c r="B20" s="14">
        <v>24707</v>
      </c>
      <c r="C20" s="14">
        <v>1809.8</v>
      </c>
      <c r="D20" s="17">
        <v>29.242699999999999</v>
      </c>
      <c r="E20" s="17">
        <v>2.8593000000000002</v>
      </c>
    </row>
    <row r="21" spans="1:5" x14ac:dyDescent="0.15">
      <c r="A21" s="15" t="s">
        <v>12</v>
      </c>
      <c r="B21" s="14">
        <v>3831</v>
      </c>
      <c r="C21" s="14">
        <v>496.8</v>
      </c>
      <c r="D21" s="17">
        <v>46.228099999999998</v>
      </c>
      <c r="E21" s="17">
        <v>7.1509999999999998</v>
      </c>
    </row>
    <row r="22" spans="1:5" x14ac:dyDescent="0.15">
      <c r="A22" s="15" t="s">
        <v>13</v>
      </c>
      <c r="B22" s="14">
        <v>2599</v>
      </c>
      <c r="C22" s="14">
        <v>450.55</v>
      </c>
      <c r="D22" s="17">
        <v>28.1647</v>
      </c>
      <c r="E22" s="17">
        <v>6.7416</v>
      </c>
    </row>
    <row r="23" spans="1:5" x14ac:dyDescent="0.15">
      <c r="A23" s="15" t="s">
        <v>14</v>
      </c>
      <c r="B23" s="14">
        <v>29115</v>
      </c>
      <c r="C23" s="14">
        <v>1615.88</v>
      </c>
      <c r="D23" s="17">
        <v>44.131900000000002</v>
      </c>
      <c r="E23" s="17">
        <v>2.4697</v>
      </c>
    </row>
    <row r="24" spans="1:5" x14ac:dyDescent="0.15">
      <c r="A24" s="15" t="s">
        <v>15</v>
      </c>
      <c r="B24" s="14">
        <v>15431</v>
      </c>
      <c r="C24" s="14">
        <v>1149.69</v>
      </c>
      <c r="D24" s="17">
        <v>36.854399999999998</v>
      </c>
      <c r="E24" s="17">
        <v>3.1457000000000002</v>
      </c>
    </row>
    <row r="25" spans="1:5" x14ac:dyDescent="0.15">
      <c r="A25" s="15" t="s">
        <v>16</v>
      </c>
      <c r="B25" s="14">
        <v>7080</v>
      </c>
      <c r="C25" s="14">
        <v>781.37</v>
      </c>
      <c r="D25" s="17">
        <v>65.720299999999995</v>
      </c>
      <c r="E25" s="17">
        <v>4.8993000000000002</v>
      </c>
    </row>
    <row r="26" spans="1:5" x14ac:dyDescent="0.15">
      <c r="A26" s="15" t="s">
        <v>17</v>
      </c>
      <c r="B26" s="14">
        <v>5674</v>
      </c>
      <c r="C26" s="14">
        <v>573.02</v>
      </c>
      <c r="D26" s="17">
        <v>44.783200000000001</v>
      </c>
      <c r="E26" s="17">
        <v>5.9977999999999998</v>
      </c>
    </row>
    <row r="27" spans="1:5" x14ac:dyDescent="0.15">
      <c r="A27" s="15" t="s">
        <v>18</v>
      </c>
      <c r="B27" s="14">
        <v>8310</v>
      </c>
      <c r="C27" s="14">
        <v>751.07</v>
      </c>
      <c r="D27" s="17">
        <v>34.163699999999999</v>
      </c>
      <c r="E27" s="17">
        <v>4.2104999999999997</v>
      </c>
    </row>
    <row r="28" spans="1:5" x14ac:dyDescent="0.15">
      <c r="A28" s="15" t="s">
        <v>19</v>
      </c>
      <c r="B28" s="14">
        <v>8906</v>
      </c>
      <c r="C28" s="14">
        <v>816.83</v>
      </c>
      <c r="D28" s="17">
        <v>35.751199999999997</v>
      </c>
      <c r="E28" s="17">
        <v>4.3734999999999999</v>
      </c>
    </row>
    <row r="29" spans="1:5" x14ac:dyDescent="0.15">
      <c r="A29" s="15" t="s">
        <v>20</v>
      </c>
      <c r="B29" s="14">
        <v>5442</v>
      </c>
      <c r="C29" s="14">
        <v>565.67999999999995</v>
      </c>
      <c r="D29" s="17">
        <v>45.516399999999997</v>
      </c>
      <c r="E29" s="17">
        <v>5.6078999999999999</v>
      </c>
    </row>
    <row r="30" spans="1:5" x14ac:dyDescent="0.15">
      <c r="A30" s="15" t="s">
        <v>21</v>
      </c>
      <c r="B30" s="14">
        <v>14977</v>
      </c>
      <c r="C30" s="14">
        <v>1043.3900000000001</v>
      </c>
      <c r="D30" s="17">
        <v>56.8538</v>
      </c>
      <c r="E30" s="17">
        <v>3.3010000000000002</v>
      </c>
    </row>
    <row r="31" spans="1:5" x14ac:dyDescent="0.15">
      <c r="A31" s="15" t="s">
        <v>22</v>
      </c>
      <c r="B31" s="14">
        <v>24461</v>
      </c>
      <c r="C31" s="14">
        <v>1336.6</v>
      </c>
      <c r="D31" s="17">
        <v>56.485799999999998</v>
      </c>
      <c r="E31" s="17">
        <v>3.2277</v>
      </c>
    </row>
    <row r="32" spans="1:5" x14ac:dyDescent="0.15">
      <c r="A32" s="15" t="s">
        <v>23</v>
      </c>
      <c r="B32" s="14">
        <v>18742</v>
      </c>
      <c r="C32" s="14">
        <v>966.27</v>
      </c>
      <c r="D32" s="17">
        <v>34.7562</v>
      </c>
      <c r="E32" s="17">
        <v>2.6362999999999999</v>
      </c>
    </row>
    <row r="33" spans="1:5" x14ac:dyDescent="0.15">
      <c r="A33" s="15" t="s">
        <v>24</v>
      </c>
      <c r="B33" s="14">
        <v>14539</v>
      </c>
      <c r="C33" s="14">
        <v>924.19</v>
      </c>
      <c r="D33" s="17">
        <v>52.011800000000001</v>
      </c>
      <c r="E33" s="17">
        <v>2.9699</v>
      </c>
    </row>
    <row r="34" spans="1:5" x14ac:dyDescent="0.15">
      <c r="A34" s="15" t="s">
        <v>25</v>
      </c>
      <c r="B34" s="14">
        <v>3628</v>
      </c>
      <c r="C34" s="14">
        <v>526.97</v>
      </c>
      <c r="D34" s="17">
        <v>44.073900000000002</v>
      </c>
      <c r="E34" s="17">
        <v>7.5162000000000004</v>
      </c>
    </row>
    <row r="35" spans="1:5" x14ac:dyDescent="0.15">
      <c r="A35" s="15" t="s">
        <v>26</v>
      </c>
      <c r="B35" s="14">
        <v>12371</v>
      </c>
      <c r="C35" s="14">
        <v>869.35</v>
      </c>
      <c r="D35" s="17">
        <v>39.851300000000002</v>
      </c>
      <c r="E35" s="17">
        <v>3.9453</v>
      </c>
    </row>
    <row r="36" spans="1:5" x14ac:dyDescent="0.15">
      <c r="A36" s="15" t="s">
        <v>27</v>
      </c>
      <c r="B36" s="14">
        <v>1235</v>
      </c>
      <c r="C36" s="14">
        <v>253.55</v>
      </c>
      <c r="D36" s="17">
        <v>43.724699999999999</v>
      </c>
      <c r="E36" s="17">
        <v>11.1996</v>
      </c>
    </row>
    <row r="37" spans="1:5" x14ac:dyDescent="0.15">
      <c r="A37" s="15" t="s">
        <v>28</v>
      </c>
      <c r="B37" s="14">
        <v>3349</v>
      </c>
      <c r="C37" s="14">
        <v>511.11</v>
      </c>
      <c r="D37" s="17">
        <v>28.665299999999998</v>
      </c>
      <c r="E37" s="17">
        <v>7.4595000000000002</v>
      </c>
    </row>
    <row r="38" spans="1:5" x14ac:dyDescent="0.15">
      <c r="A38" s="15" t="s">
        <v>29</v>
      </c>
      <c r="B38" s="14">
        <v>7365</v>
      </c>
      <c r="C38" s="14">
        <v>735.47</v>
      </c>
      <c r="D38" s="17">
        <v>30.7943</v>
      </c>
      <c r="E38" s="17">
        <v>5.0926999999999998</v>
      </c>
    </row>
    <row r="39" spans="1:5" x14ac:dyDescent="0.15">
      <c r="A39" s="15" t="s">
        <v>30</v>
      </c>
      <c r="B39" s="14">
        <v>4166</v>
      </c>
      <c r="C39" s="14">
        <v>594.01</v>
      </c>
      <c r="D39" s="17">
        <v>60.921700000000001</v>
      </c>
      <c r="E39" s="17">
        <v>6.9882</v>
      </c>
    </row>
    <row r="40" spans="1:5" x14ac:dyDescent="0.15">
      <c r="A40" s="15" t="s">
        <v>31</v>
      </c>
      <c r="B40" s="14">
        <v>20061</v>
      </c>
      <c r="C40" s="14">
        <v>1187.44</v>
      </c>
      <c r="D40" s="17">
        <v>47.853999999999999</v>
      </c>
      <c r="E40" s="17">
        <v>2.8852000000000002</v>
      </c>
    </row>
    <row r="41" spans="1:5" x14ac:dyDescent="0.15">
      <c r="A41" s="15" t="s">
        <v>32</v>
      </c>
      <c r="B41" s="14">
        <v>6838</v>
      </c>
      <c r="C41" s="14">
        <v>777.14</v>
      </c>
      <c r="D41" s="17">
        <v>35.317300000000003</v>
      </c>
      <c r="E41" s="17">
        <v>5.4938000000000002</v>
      </c>
    </row>
    <row r="42" spans="1:5" x14ac:dyDescent="0.15">
      <c r="A42" s="15" t="s">
        <v>33</v>
      </c>
      <c r="B42" s="14">
        <v>59405</v>
      </c>
      <c r="C42" s="14">
        <v>2474.54</v>
      </c>
      <c r="D42" s="17">
        <v>49.234900000000003</v>
      </c>
      <c r="E42" s="17">
        <v>1.7746999999999999</v>
      </c>
    </row>
    <row r="43" spans="1:5" x14ac:dyDescent="0.15">
      <c r="A43" s="15" t="s">
        <v>34</v>
      </c>
      <c r="B43" s="14">
        <v>23127</v>
      </c>
      <c r="C43" s="14">
        <v>1577.96</v>
      </c>
      <c r="D43" s="17">
        <v>35.957999999999998</v>
      </c>
      <c r="E43" s="17">
        <v>3.0689000000000002</v>
      </c>
    </row>
    <row r="44" spans="1:5" x14ac:dyDescent="0.15">
      <c r="A44" s="15" t="s">
        <v>35</v>
      </c>
      <c r="B44" s="14">
        <v>774</v>
      </c>
      <c r="C44" s="14">
        <v>272.62</v>
      </c>
      <c r="D44" s="17">
        <v>45.090400000000002</v>
      </c>
      <c r="E44" s="17">
        <v>17.356999999999999</v>
      </c>
    </row>
    <row r="45" spans="1:5" x14ac:dyDescent="0.15">
      <c r="A45" s="15" t="s">
        <v>36</v>
      </c>
      <c r="B45" s="14">
        <v>26021</v>
      </c>
      <c r="C45" s="14">
        <v>1178.1199999999999</v>
      </c>
      <c r="D45" s="17">
        <v>34.483699999999999</v>
      </c>
      <c r="E45" s="17">
        <v>2.1837</v>
      </c>
    </row>
    <row r="46" spans="1:5" x14ac:dyDescent="0.15">
      <c r="A46" s="15" t="s">
        <v>11</v>
      </c>
      <c r="B46" s="14">
        <v>7283</v>
      </c>
      <c r="C46" s="14">
        <v>601.79999999999995</v>
      </c>
      <c r="D46" s="17">
        <v>48.167000000000002</v>
      </c>
      <c r="E46" s="17">
        <v>4.7721</v>
      </c>
    </row>
    <row r="47" spans="1:5" x14ac:dyDescent="0.15">
      <c r="A47" s="15" t="s">
        <v>37</v>
      </c>
      <c r="B47" s="14">
        <v>13380</v>
      </c>
      <c r="C47" s="14">
        <v>1047.17</v>
      </c>
      <c r="D47" s="17">
        <v>45.964100000000002</v>
      </c>
      <c r="E47" s="17">
        <v>3.9072</v>
      </c>
    </row>
    <row r="48" spans="1:5" x14ac:dyDescent="0.15">
      <c r="A48" s="15" t="s">
        <v>38</v>
      </c>
      <c r="B48" s="14">
        <v>28654</v>
      </c>
      <c r="C48" s="14">
        <v>1327.97</v>
      </c>
      <c r="D48" s="17">
        <v>40.744700000000002</v>
      </c>
      <c r="E48" s="17">
        <v>2.5813999999999999</v>
      </c>
    </row>
    <row r="49" spans="1:5" x14ac:dyDescent="0.15">
      <c r="A49" s="15" t="s">
        <v>39</v>
      </c>
      <c r="B49" s="14">
        <v>2917</v>
      </c>
      <c r="C49" s="14">
        <v>422.51</v>
      </c>
      <c r="D49" s="17">
        <v>37.2986</v>
      </c>
      <c r="E49" s="17">
        <v>7.3524000000000003</v>
      </c>
    </row>
    <row r="50" spans="1:5" x14ac:dyDescent="0.15">
      <c r="A50" s="15" t="s">
        <v>40</v>
      </c>
      <c r="B50" s="14">
        <v>9908</v>
      </c>
      <c r="C50" s="14">
        <v>765.48</v>
      </c>
      <c r="D50" s="17">
        <v>41.9863</v>
      </c>
      <c r="E50" s="17">
        <v>5.2792000000000003</v>
      </c>
    </row>
    <row r="51" spans="1:5" x14ac:dyDescent="0.15">
      <c r="A51" s="15" t="s">
        <v>41</v>
      </c>
      <c r="B51" s="14">
        <v>1094</v>
      </c>
      <c r="C51" s="14">
        <v>231.89</v>
      </c>
      <c r="D51" s="17">
        <v>30.347300000000001</v>
      </c>
      <c r="E51" s="17">
        <v>9.7705000000000002</v>
      </c>
    </row>
    <row r="52" spans="1:5" x14ac:dyDescent="0.15">
      <c r="A52" s="15" t="s">
        <v>42</v>
      </c>
      <c r="B52" s="14">
        <v>13140</v>
      </c>
      <c r="C52" s="14">
        <v>1167.1199999999999</v>
      </c>
      <c r="D52" s="17">
        <v>37.0167</v>
      </c>
      <c r="E52" s="17">
        <v>3.2835000000000001</v>
      </c>
    </row>
    <row r="53" spans="1:5" x14ac:dyDescent="0.15">
      <c r="A53" s="15" t="s">
        <v>43</v>
      </c>
      <c r="B53" s="14">
        <v>58654</v>
      </c>
      <c r="C53" s="14">
        <v>2324.13</v>
      </c>
      <c r="D53" s="17">
        <v>34.575600000000001</v>
      </c>
      <c r="E53" s="17">
        <v>2.0648</v>
      </c>
    </row>
    <row r="54" spans="1:5" x14ac:dyDescent="0.15">
      <c r="A54" s="15" t="s">
        <v>44</v>
      </c>
      <c r="B54" s="14">
        <v>5099</v>
      </c>
      <c r="C54" s="14">
        <v>566.27</v>
      </c>
      <c r="D54" s="17">
        <v>65.797200000000004</v>
      </c>
      <c r="E54" s="17">
        <v>5.2992999999999997</v>
      </c>
    </row>
    <row r="55" spans="1:5" x14ac:dyDescent="0.15">
      <c r="A55" s="15" t="s">
        <v>45</v>
      </c>
      <c r="B55" s="14">
        <v>2433</v>
      </c>
      <c r="C55" s="14">
        <v>401.13</v>
      </c>
      <c r="D55" s="17">
        <v>66.790000000000006</v>
      </c>
      <c r="E55" s="17">
        <v>8.1906999999999996</v>
      </c>
    </row>
    <row r="56" spans="1:5" x14ac:dyDescent="0.15">
      <c r="A56" s="15" t="s">
        <v>48</v>
      </c>
      <c r="B56" s="14">
        <v>19027</v>
      </c>
      <c r="C56" s="14">
        <v>1167.26</v>
      </c>
      <c r="D56" s="17">
        <v>40.878799999999998</v>
      </c>
      <c r="E56" s="17">
        <v>2.8489</v>
      </c>
    </row>
    <row r="57" spans="1:5" x14ac:dyDescent="0.15">
      <c r="A57" s="15" t="s">
        <v>46</v>
      </c>
      <c r="B57" s="14">
        <v>22981</v>
      </c>
      <c r="C57" s="14">
        <v>1165.74</v>
      </c>
      <c r="D57" s="17">
        <v>54.518999999999998</v>
      </c>
      <c r="E57" s="17">
        <v>2.9468999999999999</v>
      </c>
    </row>
    <row r="58" spans="1:5" x14ac:dyDescent="0.15">
      <c r="A58" s="15" t="s">
        <v>47</v>
      </c>
      <c r="B58" s="14">
        <v>2353</v>
      </c>
      <c r="C58" s="14">
        <v>409.68</v>
      </c>
      <c r="D58" s="17">
        <v>42.668900000000001</v>
      </c>
      <c r="E58" s="17">
        <v>8.6254000000000008</v>
      </c>
    </row>
    <row r="59" spans="1:5" x14ac:dyDescent="0.15">
      <c r="A59" s="15" t="s">
        <v>49</v>
      </c>
      <c r="B59" s="14">
        <v>12706</v>
      </c>
      <c r="C59" s="14">
        <v>714.82</v>
      </c>
      <c r="D59" s="17">
        <v>36.5182</v>
      </c>
      <c r="E59" s="17">
        <v>2.9005000000000001</v>
      </c>
    </row>
    <row r="60" spans="1:5" x14ac:dyDescent="0.15">
      <c r="A60" s="12" t="s">
        <v>50</v>
      </c>
      <c r="B60" s="37">
        <v>945</v>
      </c>
      <c r="C60" s="37">
        <v>265.55</v>
      </c>
      <c r="D60" s="38">
        <v>39.365099999999998</v>
      </c>
      <c r="E60" s="38">
        <v>13.4131</v>
      </c>
    </row>
    <row r="61" spans="1:5" ht="12.75" customHeight="1" x14ac:dyDescent="0.15">
      <c r="A61" s="98" t="s">
        <v>126</v>
      </c>
      <c r="B61" s="99"/>
      <c r="C61" s="99"/>
      <c r="D61" s="99"/>
      <c r="E61" s="99"/>
    </row>
    <row r="62" spans="1:5" x14ac:dyDescent="0.15">
      <c r="A62" s="99"/>
      <c r="B62" s="99"/>
      <c r="C62" s="99"/>
      <c r="D62" s="99"/>
      <c r="E62" s="99"/>
    </row>
  </sheetData>
  <mergeCells count="7">
    <mergeCell ref="A61:E62"/>
    <mergeCell ref="D4:E4"/>
    <mergeCell ref="D5:E5"/>
    <mergeCell ref="A2:E2"/>
    <mergeCell ref="A3:E3"/>
    <mergeCell ref="B4:C4"/>
    <mergeCell ref="B5:C5"/>
  </mergeCells>
  <phoneticPr fontId="0" type="noConversion"/>
  <pageMargins left="0.5" right="0.5" top="0.5" bottom="0.5" header="0.5" footer="0.5"/>
  <pageSetup scale="93" fitToWidth="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Map.8" shapeId="10241" r:id="rId4">
          <objectPr defaultSize="0" autoPict="0" r:id="rId5">
            <anchor moveWithCells="1">
              <from>
                <xdr:col>0</xdr:col>
                <xdr:colOff>1155700</xdr:colOff>
                <xdr:row>8</xdr:row>
                <xdr:rowOff>139700</xdr:rowOff>
              </from>
              <to>
                <xdr:col>1</xdr:col>
                <xdr:colOff>508000</xdr:colOff>
                <xdr:row>9</xdr:row>
                <xdr:rowOff>50800</xdr:rowOff>
              </to>
            </anchor>
          </objectPr>
        </oleObject>
      </mc:Choice>
      <mc:Fallback>
        <oleObject progId="MSMap.8" shapeId="10241" r:id="rId4"/>
      </mc:Fallback>
    </mc:AlternateContent>
    <mc:AlternateContent xmlns:mc="http://schemas.openxmlformats.org/markup-compatibility/2006">
      <mc:Choice Requires="x14">
        <oleObject progId="MSMap.8" shapeId="10242" r:id="rId6">
          <objectPr defaultSize="0" autoPict="0" r:id="rId7">
            <anchor moveWithCells="1">
              <from>
                <xdr:col>0</xdr:col>
                <xdr:colOff>1155700</xdr:colOff>
                <xdr:row>8</xdr:row>
                <xdr:rowOff>139700</xdr:rowOff>
              </from>
              <to>
                <xdr:col>2</xdr:col>
                <xdr:colOff>444500</xdr:colOff>
                <xdr:row>9</xdr:row>
                <xdr:rowOff>50800</xdr:rowOff>
              </to>
            </anchor>
          </objectPr>
        </oleObject>
      </mc:Choice>
      <mc:Fallback>
        <oleObject progId="MSMap.8" shapeId="10242" r:id="rId6"/>
      </mc:Fallback>
    </mc:AlternateContent>
    <mc:AlternateContent xmlns:mc="http://schemas.openxmlformats.org/markup-compatibility/2006">
      <mc:Choice Requires="x14">
        <oleObject progId="MSMap.8" shapeId="10243" r:id="rId8">
          <objectPr defaultSize="0" autoPict="0" r:id="rId5">
            <anchor moveWithCells="1">
              <from>
                <xdr:col>0</xdr:col>
                <xdr:colOff>1130300</xdr:colOff>
                <xdr:row>6</xdr:row>
                <xdr:rowOff>139700</xdr:rowOff>
              </from>
              <to>
                <xdr:col>1</xdr:col>
                <xdr:colOff>482600</xdr:colOff>
                <xdr:row>7</xdr:row>
                <xdr:rowOff>50800</xdr:rowOff>
              </to>
            </anchor>
          </objectPr>
        </oleObject>
      </mc:Choice>
      <mc:Fallback>
        <oleObject progId="MSMap.8" shapeId="10243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 1</vt:lpstr>
      <vt:lpstr>Tab 2</vt:lpstr>
      <vt:lpstr>Tab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A Lofquist</dc:creator>
  <cp:lastModifiedBy>Microsoft Office 用户</cp:lastModifiedBy>
  <cp:lastPrinted>2015-07-14T18:19:11Z</cp:lastPrinted>
  <dcterms:created xsi:type="dcterms:W3CDTF">2002-04-17T12:02:07Z</dcterms:created>
  <dcterms:modified xsi:type="dcterms:W3CDTF">2017-02-28T00:57:05Z</dcterms:modified>
</cp:coreProperties>
</file>