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C492ACC6-0605-4C10-9D2B-0740DE571C6E}" xr6:coauthVersionLast="47" xr6:coauthVersionMax="47" xr10:uidLastSave="{00000000-0000-0000-0000-000000000000}"/>
  <bookViews>
    <workbookView xWindow="-110" yWindow="-110" windowWidth="19420" windowHeight="10300" activeTab="6" xr2:uid="{00000000-000D-0000-FFFF-FFFF00000000}"/>
  </bookViews>
  <sheets>
    <sheet name="Cookware-Set" sheetId="1" r:id="rId1"/>
    <sheet name="Fry-Pan" sheetId="2" r:id="rId2"/>
    <sheet name="Multi-Cooker-5L" sheetId="3" r:id="rId3"/>
    <sheet name="Kettle-1_7L" sheetId="4" r:id="rId4"/>
    <sheet name="AirFryer-5L" sheetId="5" r:id="rId5"/>
    <sheet name="comparison" sheetId="7" r:id="rId6"/>
    <sheet name="matrix" sheetId="8" r:id="rId7"/>
  </sheets>
  <calcPr calcId="191029"/>
</workbook>
</file>

<file path=xl/calcChain.xml><?xml version="1.0" encoding="utf-8"?>
<calcChain xmlns="http://schemas.openxmlformats.org/spreadsheetml/2006/main"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3" i="5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3" i="4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F3" i="3"/>
  <c r="E3" i="3"/>
  <c r="I4" i="2"/>
  <c r="I5" i="2"/>
  <c r="I6" i="2"/>
  <c r="I7" i="2"/>
  <c r="I8" i="2"/>
  <c r="I9" i="2"/>
  <c r="I10" i="2"/>
  <c r="I11" i="2"/>
  <c r="I12" i="2"/>
  <c r="I13" i="2"/>
  <c r="I3" i="2"/>
  <c r="H4" i="2"/>
  <c r="H5" i="2"/>
  <c r="H6" i="2"/>
  <c r="H7" i="2"/>
  <c r="H8" i="2"/>
  <c r="H9" i="2"/>
  <c r="H10" i="2"/>
  <c r="H11" i="2"/>
  <c r="H12" i="2"/>
  <c r="H13" i="2"/>
  <c r="H3" i="2"/>
  <c r="G4" i="2"/>
  <c r="G5" i="2"/>
  <c r="G6" i="2"/>
  <c r="G7" i="2"/>
  <c r="G8" i="2"/>
  <c r="G9" i="2"/>
  <c r="G10" i="2"/>
  <c r="G11" i="2"/>
  <c r="G12" i="2"/>
  <c r="G13" i="2"/>
  <c r="G3" i="2"/>
  <c r="F4" i="2"/>
  <c r="F5" i="2"/>
  <c r="F6" i="2"/>
  <c r="F7" i="2"/>
  <c r="F8" i="2"/>
  <c r="F9" i="2"/>
  <c r="F10" i="2"/>
  <c r="F11" i="2"/>
  <c r="F12" i="2"/>
  <c r="F13" i="2"/>
  <c r="F3" i="2"/>
  <c r="E4" i="2"/>
  <c r="E5" i="2"/>
  <c r="E6" i="2"/>
  <c r="E7" i="2"/>
  <c r="E8" i="2"/>
  <c r="E9" i="2"/>
  <c r="E10" i="2"/>
  <c r="E11" i="2"/>
  <c r="E12" i="2"/>
  <c r="E13" i="2"/>
  <c r="E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3" i="1"/>
</calcChain>
</file>

<file path=xl/sharedStrings.xml><?xml version="1.0" encoding="utf-8"?>
<sst xmlns="http://schemas.openxmlformats.org/spreadsheetml/2006/main" count="843" uniqueCount="476">
  <si>
    <t>Product Type</t>
  </si>
  <si>
    <t>Component Code</t>
  </si>
  <si>
    <t>Component Name</t>
  </si>
  <si>
    <t>Quantity per Unit</t>
  </si>
  <si>
    <t>Tri-Ply Cookware Set</t>
  </si>
  <si>
    <t>CW-001</t>
  </si>
  <si>
    <t>CW-002</t>
  </si>
  <si>
    <t>CW-003</t>
  </si>
  <si>
    <t>CW-004</t>
  </si>
  <si>
    <t>CW-005</t>
  </si>
  <si>
    <t>CW-006</t>
  </si>
  <si>
    <t>CW-007</t>
  </si>
  <si>
    <t>CW-008</t>
  </si>
  <si>
    <t>CW-009</t>
  </si>
  <si>
    <t>CW-010</t>
  </si>
  <si>
    <t>CW-011</t>
  </si>
  <si>
    <t>CW-012</t>
  </si>
  <si>
    <t>CW-013</t>
  </si>
  <si>
    <t>CW-014</t>
  </si>
  <si>
    <t>CW-015</t>
  </si>
  <si>
    <t>CW-016</t>
  </si>
  <si>
    <t>CW-017</t>
  </si>
  <si>
    <t>CW-018</t>
  </si>
  <si>
    <t>CW-019</t>
  </si>
  <si>
    <t>CW-020</t>
  </si>
  <si>
    <t>16 cm saucepan body (tri-ply: 18/10 SS / Al / magnetic SS)</t>
  </si>
  <si>
    <t>20 cm saucepan body (tri-ply)</t>
  </si>
  <si>
    <t>24 cm stockpot body (tri-ply)</t>
  </si>
  <si>
    <t>24 cm sauté pan body (tri-ply)</t>
  </si>
  <si>
    <t>28 cm fry pan body (tri-ply)</t>
  </si>
  <si>
    <t>Glass lid 16 cm (tempered) with stainless rim</t>
  </si>
  <si>
    <t>Glass lid 20 cm (tempered) with stainless rim</t>
  </si>
  <si>
    <t>Glass lid 24 cm (tempered) with stainless rim</t>
  </si>
  <si>
    <t>Long handle – stainless cast (for 16/20/24 sauté/28 fry)</t>
  </si>
  <si>
    <t>Side handle – stainless cast (for stockpot)</t>
  </si>
  <si>
    <t>Helper side handle – stainless cast (for sauté pan)</t>
  </si>
  <si>
    <t>Handle rivets – stainless (M5 x 10)</t>
  </si>
  <si>
    <t>Lid knobs – stainless</t>
  </si>
  <si>
    <t>Knob screws – stainless</t>
  </si>
  <si>
    <t>Knob washers – stainless</t>
  </si>
  <si>
    <t>Exterior polishing compound</t>
  </si>
  <si>
    <t>Interior passivation/cleaning agent</t>
  </si>
  <si>
    <t>Silicone bumpers for lid rims</t>
  </si>
  <si>
    <t>QC sticker set &amp; care card</t>
  </si>
  <si>
    <t>Gift box with molded pulp inserts</t>
  </si>
  <si>
    <t>Non-stick Fry-Pan</t>
  </si>
  <si>
    <t>FP-001</t>
  </si>
  <si>
    <t>FP-002</t>
  </si>
  <si>
    <t>FP-003</t>
  </si>
  <si>
    <t>FP-004</t>
  </si>
  <si>
    <t>FP-005</t>
  </si>
  <si>
    <t>FP-006</t>
  </si>
  <si>
    <t>FP-007</t>
  </si>
  <si>
    <t>FP-008</t>
  </si>
  <si>
    <t>FP-009</t>
  </si>
  <si>
    <t>FP-010</t>
  </si>
  <si>
    <t>FP-011</t>
  </si>
  <si>
    <t>FP-012</t>
  </si>
  <si>
    <t>Aluminum alloy pan body (hard-anodized)</t>
  </si>
  <si>
    <t>Stainless base disc (induction-compatible)</t>
  </si>
  <si>
    <t>Non-stick primer layer (PTFE/ceramic)</t>
  </si>
  <si>
    <t>Non-stick mid-layer (reinforced)</t>
  </si>
  <si>
    <t>Non-stick topcoat</t>
  </si>
  <si>
    <t>Long handle – stainless cast or silicone-overmold</t>
  </si>
  <si>
    <t>Flame guard / silicone spacer</t>
  </si>
  <si>
    <t>Exterior paint/clear-coat (anodize seal)</t>
  </si>
  <si>
    <t>Induction disc adhesive/braze material</t>
  </si>
  <si>
    <t>QC sticker &amp; care card</t>
  </si>
  <si>
    <t>Sleeve/box and cardboard insert</t>
  </si>
  <si>
    <t>Smart Multi-Cooker (5L)</t>
  </si>
  <si>
    <t>MC-001</t>
  </si>
  <si>
    <t>MC-002</t>
  </si>
  <si>
    <t>MC-003</t>
  </si>
  <si>
    <t>MC-004</t>
  </si>
  <si>
    <t>MC-005</t>
  </si>
  <si>
    <t>MC-006</t>
  </si>
  <si>
    <t>MC-007</t>
  </si>
  <si>
    <t>MC-008</t>
  </si>
  <si>
    <t>MC-009</t>
  </si>
  <si>
    <t>MC-010</t>
  </si>
  <si>
    <t>MC-011</t>
  </si>
  <si>
    <t>MC-012</t>
  </si>
  <si>
    <t>MC-013</t>
  </si>
  <si>
    <t>MC-014</t>
  </si>
  <si>
    <t>MC-015</t>
  </si>
  <si>
    <t>MC-016</t>
  </si>
  <si>
    <t>MC-017</t>
  </si>
  <si>
    <t>MC-018</t>
  </si>
  <si>
    <t>MC-019</t>
  </si>
  <si>
    <t>MC-020</t>
  </si>
  <si>
    <t>MC-021</t>
  </si>
  <si>
    <t>MC-022</t>
  </si>
  <si>
    <t>MC-023</t>
  </si>
  <si>
    <t>MC-024</t>
  </si>
  <si>
    <t>Outer stainless steel shell</t>
  </si>
  <si>
    <t>Plastic top cover (ABS, heat-resistant)</t>
  </si>
  <si>
    <t>Plastic bottom base (PP)</t>
  </si>
  <si>
    <t>Inner pot (aluminum + non-stick coating)</t>
  </si>
  <si>
    <t>Heating plate (resistance coil)</t>
  </si>
  <si>
    <t>Thermal sensor (NTC)</t>
  </si>
  <si>
    <t>Pressure lid stainless steel frame</t>
  </si>
  <si>
    <t>Silicone sealing ring</t>
  </si>
  <si>
    <t>Pressure release valve assembly</t>
  </si>
  <si>
    <t>Safety lock mechanism</t>
  </si>
  <si>
    <t>Control PCB (main board)</t>
  </si>
  <si>
    <t>Display module (LCD/LED)</t>
  </si>
  <si>
    <t>Button/switch assembly</t>
  </si>
  <si>
    <t>Power cord with plug</t>
  </si>
  <si>
    <t>Internal wiring harness</t>
  </si>
  <si>
    <t>Thermal fuse (safety cutoff)</t>
  </si>
  <si>
    <t>Measuring cup (PP plastic)</t>
  </si>
  <si>
    <t>Rice paddle (PP plastic)</t>
  </si>
  <si>
    <t>Steaming rack (stainless steel)</t>
  </si>
  <si>
    <t>Screws – stainless/steel assorted</t>
  </si>
  <si>
    <t>Rubber feet pads</t>
  </si>
  <si>
    <t>User manual</t>
  </si>
  <si>
    <t>Packaging carton box</t>
  </si>
  <si>
    <t>Foam inserts/protective packaging</t>
  </si>
  <si>
    <t>Variable-Temp Kettle (1.7L)</t>
  </si>
  <si>
    <t>EK-001</t>
  </si>
  <si>
    <t>EK-002</t>
  </si>
  <si>
    <t>EK-003</t>
  </si>
  <si>
    <t>EK-004</t>
  </si>
  <si>
    <t>EK-005</t>
  </si>
  <si>
    <t>EK-006</t>
  </si>
  <si>
    <t>EK-007</t>
  </si>
  <si>
    <t>EK-008</t>
  </si>
  <si>
    <t>EK-009</t>
  </si>
  <si>
    <t>EK-010</t>
  </si>
  <si>
    <t>EK-011</t>
  </si>
  <si>
    <t>EK-012</t>
  </si>
  <si>
    <t>EK-013</t>
  </si>
  <si>
    <t>EK-014</t>
  </si>
  <si>
    <t>EK-015</t>
  </si>
  <si>
    <t>EK-016</t>
  </si>
  <si>
    <t>EK-017</t>
  </si>
  <si>
    <t>EK-018</t>
  </si>
  <si>
    <t>Kettle body – stainless shell</t>
  </si>
  <si>
    <t>Water level window (if applicable) / glass</t>
  </si>
  <si>
    <t>Spout mesh filter (stainless)</t>
  </si>
  <si>
    <t>Handle assembly (PP or SS + soft-touch)</t>
  </si>
  <si>
    <t>Lid assembly with spring hinge</t>
  </si>
  <si>
    <t>Heating base with stainless plate</t>
  </si>
  <si>
    <t>Thermostat (bimetal) / boil-dry protector</t>
  </si>
  <si>
    <t>NTC temperature sensor</t>
  </si>
  <si>
    <t>Control PCB (variable temp)</t>
  </si>
  <si>
    <t>Display module (LED/LCD) or indicator set</t>
  </si>
  <si>
    <t>Power cord &amp; plug (base)</t>
  </si>
  <si>
    <t>360° swivel connector set</t>
  </si>
  <si>
    <t>Silicone gasket set (lid/body joints)</t>
  </si>
  <si>
    <t>Fasteners – screws assort.</t>
  </si>
  <si>
    <t>Thermal fuse / over-temp protector</t>
  </si>
  <si>
    <t>Decal/printing &amp; QC label</t>
  </si>
  <si>
    <t>Packaging box &amp; insert</t>
  </si>
  <si>
    <t>Air-Fryer (5L)</t>
  </si>
  <si>
    <t>AF-001</t>
  </si>
  <si>
    <t>AF-002</t>
  </si>
  <si>
    <t>AF-003</t>
  </si>
  <si>
    <t>AF-004</t>
  </si>
  <si>
    <t>AF-005</t>
  </si>
  <si>
    <t>AF-006</t>
  </si>
  <si>
    <t>AF-007</t>
  </si>
  <si>
    <t>AF-008</t>
  </si>
  <si>
    <t>AF-009</t>
  </si>
  <si>
    <t>AF-010</t>
  </si>
  <si>
    <t>AF-011</t>
  </si>
  <si>
    <t>AF-012</t>
  </si>
  <si>
    <t>AF-013</t>
  </si>
  <si>
    <t>AF-014</t>
  </si>
  <si>
    <t>AF-015</t>
  </si>
  <si>
    <t>AF-016</t>
  </si>
  <si>
    <t>AF-017</t>
  </si>
  <si>
    <t>AF-018</t>
  </si>
  <si>
    <t>AF-019</t>
  </si>
  <si>
    <t>AF-020</t>
  </si>
  <si>
    <t>AF-021</t>
  </si>
  <si>
    <t>AF-022</t>
  </si>
  <si>
    <t>AF-023</t>
  </si>
  <si>
    <t>Outer housing (PP high-temp) main shell</t>
  </si>
  <si>
    <t>Top cover / control bezel</t>
  </si>
  <si>
    <t>Cooking basket (non-stick coated steel)</t>
  </si>
  <si>
    <t>Drawer/pan (non-stick coated steel)</t>
  </si>
  <si>
    <t>Basket handle with latch</t>
  </si>
  <si>
    <t>Heating element – nichrome coil</t>
  </si>
  <si>
    <t>Fan motor</t>
  </si>
  <si>
    <t>Fan blade/impeller</t>
  </si>
  <si>
    <t>Air guide/reflector shield</t>
  </si>
  <si>
    <t>Control PCB (digital) / MCU</t>
  </si>
  <si>
    <t>Display module (LED/LCD)</t>
  </si>
  <si>
    <t>Keypad/rotary encoder assembly</t>
  </si>
  <si>
    <t>Temperature sensor (NTC)</t>
  </si>
  <si>
    <t>Thermal fuse</t>
  </si>
  <si>
    <t>Door/drawer micro-switch (safety)</t>
  </si>
  <si>
    <t>Power cord &amp; plug</t>
  </si>
  <si>
    <t>Vent grille/mesh</t>
  </si>
  <si>
    <t>PTFE/silicone seals &amp; pads</t>
  </si>
  <si>
    <t>Screws &amp; mechanical fasteners (assorted)</t>
  </si>
  <si>
    <t>User manual &amp; recipe booklet</t>
  </si>
  <si>
    <t>Packaging box &amp; protective foam</t>
  </si>
  <si>
    <t>Stainless Steel, Aluminum</t>
  </si>
  <si>
    <t>Key Raw Materials</t>
  </si>
  <si>
    <t>Suggested Suppliers</t>
  </si>
  <si>
    <t>Oristar Corporation , MRS Steel (for Stainless Steel); Rhine Vietnam , East Asia Aluminum Company Limited (for Aluminum)</t>
  </si>
  <si>
    <t>Tempered Glass, Stainless Steel</t>
  </si>
  <si>
    <t>Stainless Steel</t>
  </si>
  <si>
    <t>Polishing Compound</t>
  </si>
  <si>
    <t>Passivation Cleaning Agent</t>
  </si>
  <si>
    <t>Silicone Rubber</t>
  </si>
  <si>
    <t>Cardboard/Paper</t>
  </si>
  <si>
    <t>Cardboard</t>
  </si>
  <si>
    <t>Hai Long Glass , Bao Tran Glass (for Tempered Glass); Inox Việt Nam , Hoa Sen Group (for Stainless Steel)</t>
  </si>
  <si>
    <t>Oristar Corporation , MRS Steel</t>
  </si>
  <si>
    <t>BMA Vietnam , Hanhe Chemical Vietnam</t>
  </si>
  <si>
    <t>Hanhe Chemical , Hanwang Vietnam</t>
  </si>
  <si>
    <t>Tech-Link Silicones , Jhao Yang Rubber</t>
  </si>
  <si>
    <t>Khang Thanh , Binh Minh Packaging</t>
  </si>
  <si>
    <t>Aluminum</t>
  </si>
  <si>
    <t>PTFE, Ceramic</t>
  </si>
  <si>
    <t>Stainless Steel, Silicone Rubber</t>
  </si>
  <si>
    <t>Exterior Paint/Clear Coat</t>
  </si>
  <si>
    <t>Adhesive/Braze Material</t>
  </si>
  <si>
    <t>Rhine Vietnam , East Asia Aluminum Company Limited</t>
  </si>
  <si>
    <t>Nichias Haiphong , Valqua Vietnam (for PTFE); Techno Coatings Vietnam , Minh Tien Ceramic (for Ceramic)</t>
  </si>
  <si>
    <t>Oristar Corporation , MRS Steel (for Stainless Steel); Tech-Link Silicones , Jhao Yang Rubber (for Silicone)</t>
  </si>
  <si>
    <t>VPIC Group , Chemtradeasia Vietnam</t>
  </si>
  <si>
    <t>Avantek Vietnam , Hupuna Group</t>
  </si>
  <si>
    <t>ABS Plastic</t>
  </si>
  <si>
    <t>PP Plastic</t>
  </si>
  <si>
    <t>Aluminum, PTFE/Ceramic</t>
  </si>
  <si>
    <t>Nichrome</t>
  </si>
  <si>
    <t>Copper Wire (for wiring)</t>
  </si>
  <si>
    <t>Stainless Steel, Silicone</t>
  </si>
  <si>
    <t>PCB Raw Materials</t>
  </si>
  <si>
    <t>Copper Wire</t>
  </si>
  <si>
    <t>Rubber</t>
  </si>
  <si>
    <t>Foam</t>
  </si>
  <si>
    <t>RD Vietnam , Kanetora</t>
  </si>
  <si>
    <t>Kanetora , TLD Vietnam</t>
  </si>
  <si>
    <t>Rhine Vietnam , East Asia Aluminum Company Limited (for Aluminum); Nichias Haiphong , Techno Coatings Vietnam (for Non-stick)</t>
  </si>
  <si>
    <t>RS Components Vietnam , AS ONE Misumi</t>
  </si>
  <si>
    <t>Hoang Khanh , LS Vina</t>
  </si>
  <si>
    <t>Oristar Corporation (for Stainless Steel); Tech-Link Silicones (for Silicone)</t>
  </si>
  <si>
    <t>Cicor Group , IBE Electronics</t>
  </si>
  <si>
    <t>Dau Tieng Rubber Corporation , Son Thanh Rubber</t>
  </si>
  <si>
    <t>SAM Packaging , EPS Mien Trung</t>
  </si>
  <si>
    <t>Tempered Glass</t>
  </si>
  <si>
    <t>PP Plastic, Stainless Steel, Rubber (soft-touch)</t>
  </si>
  <si>
    <t>Copper Wire, PP Plastic</t>
  </si>
  <si>
    <t>Hai Long Glass , Bao Tran Glass</t>
  </si>
  <si>
    <t>Kanetora (for PP); Oristar Corporation (for SS); Dau Tieng Rubber Corporation (for Rubber)</t>
  </si>
  <si>
    <t>Hoang Khanh (for Copper); Kanetora (for PP)</t>
  </si>
  <si>
    <t>Suppliers</t>
  </si>
  <si>
    <t>Steel, PTFE/Ceramic</t>
  </si>
  <si>
    <t>PTFE, Silicone Rubber</t>
  </si>
  <si>
    <t>Cardboard, Foam</t>
  </si>
  <si>
    <t>MRS Steel (for Steel); Nichias Haiphong , Techno Coatings Vietnam (for Non-stick)</t>
  </si>
  <si>
    <t>Nichias Haiphong (for PTFE); Tech-Link Silicones (for Silicone)</t>
  </si>
  <si>
    <t>Khang Thanh (for Cardboard); SAM Packaging (for Foam)</t>
  </si>
  <si>
    <t>Supplier Name</t>
  </si>
  <si>
    <t>Location</t>
  </si>
  <si>
    <t>Lead-time</t>
  </si>
  <si>
    <t>Currency Risk</t>
  </si>
  <si>
    <t>Oristar Corporation</t>
  </si>
  <si>
    <t>MRS Steel</t>
  </si>
  <si>
    <t>Rhine Vietnam</t>
  </si>
  <si>
    <t>Hai Long Glass</t>
  </si>
  <si>
    <t>Bao Tran Glass</t>
  </si>
  <si>
    <t>Inox Việt Nam</t>
  </si>
  <si>
    <t>Hoa Sen Group</t>
  </si>
  <si>
    <t>BMA Vietnam</t>
  </si>
  <si>
    <t>Tech-Link Silicones</t>
  </si>
  <si>
    <t>Jhao Yang Rubber</t>
  </si>
  <si>
    <t>Khang Thanh</t>
  </si>
  <si>
    <t>Binh Minh Packaging</t>
  </si>
  <si>
    <t>VPIC Group</t>
  </si>
  <si>
    <t>Avantek Vietnam</t>
  </si>
  <si>
    <t>Hupuna Group</t>
  </si>
  <si>
    <t>Nichias Haiphong</t>
  </si>
  <si>
    <t>Valqua Vietnam</t>
  </si>
  <si>
    <t>Minh Tien Ceramic</t>
  </si>
  <si>
    <t>RD Vietnam</t>
  </si>
  <si>
    <t>Kanetora</t>
  </si>
  <si>
    <t>AS ONE Misumi</t>
  </si>
  <si>
    <t>Hoang Khanh</t>
  </si>
  <si>
    <t>LS Vina</t>
  </si>
  <si>
    <t>Cicor Group</t>
  </si>
  <si>
    <t>IBE Electronics</t>
  </si>
  <si>
    <t>Son Thanh Rubber</t>
  </si>
  <si>
    <t>SAM Packaging</t>
  </si>
  <si>
    <t>EPS Mien Trung</t>
  </si>
  <si>
    <t>Hanwang Vietnam</t>
  </si>
  <si>
    <t>Primary Products/Services</t>
  </si>
  <si>
    <t>Source(s)</t>
  </si>
  <si>
    <t>East Asia Aluminum</t>
  </si>
  <si>
    <t>Multiple factories, including in Binh Duong (Phu My).</t>
  </si>
  <si>
    <t>HCMC, Hanoi, Da Nang.</t>
  </si>
  <si>
    <t>HCMC</t>
  </si>
  <si>
    <t>Binh Duong</t>
  </si>
  <si>
    <t>Dong Nai</t>
  </si>
  <si>
    <t>Hai Phong</t>
  </si>
  <si>
    <t>Coated steel sheets, steel pipes, plastic building materials.</t>
  </si>
  <si>
    <t>Special steel, alloy steel, industrial machinery parts.</t>
  </si>
  <si>
    <t>Sourcing agent and trader for Vietnamese steel products (HRC, CRC, galvanized steel).</t>
  </si>
  <si>
    <t>Extruded aluminum profiles for industrial and construction use.</t>
  </si>
  <si>
    <t>Stainless steel products, sheets, coils, pipes, and custom fabrication.</t>
  </si>
  <si>
    <t>OEM/ODM for metalworking, stamping, forging, casting (e.g., automotive, fitness equipment parts).</t>
  </si>
  <si>
    <t>Electric wires and cables.</t>
  </si>
  <si>
    <t>Industrial lubricants, chemicals, metalworking fluids.</t>
  </si>
  <si>
    <t>Very Short</t>
  </si>
  <si>
    <t>Short (from HCMC warehouse)</t>
  </si>
  <si>
    <t>Short</t>
  </si>
  <si>
    <t>Long</t>
  </si>
  <si>
    <t>Low</t>
  </si>
  <si>
    <t>Medium (Imports special steel, may prefer USD)</t>
  </si>
  <si>
    <t>Medium (Acts as a trader, often dealing in USD for export/import)</t>
  </si>
  <si>
    <t>Medium (Depends on raw material import costs)</t>
  </si>
  <si>
    <t>Medium (OEM for international clients, likely uses USD)</t>
  </si>
  <si>
    <t>Medium (Joint venture with Korean company, may use USD)</t>
  </si>
  <si>
    <t>Medium (Distributor for foreign brands)</t>
  </si>
  <si>
    <t>Strong. As a major publicly listed company (HSG), it publishes annual reports with detailed sustainability and governance sections. Focus on green technology and community support.</t>
  </si>
  <si>
    <t>Moderate. The company website mentions a commitment to quality (ISO 9001) but provides limited public information on specific environmental or social programs.</t>
  </si>
  <si>
    <t>As a trading and sourcing company, its direct environmental footprint is low, but its influence is on the supply chain.</t>
  </si>
  <si>
    <t>Website focuses on product quality and certifications like ISO 9001.</t>
  </si>
  <si>
    <t>Focus is primarily on product specifications and quality standards.</t>
  </si>
  <si>
    <t>Moderate. As a supplier to major international brands, it likely adheres to client-mandated social and environmental standards (audits). ISO 9001, 14001, and IATF 16949 certified.</t>
  </si>
  <si>
    <t>Strong. Part of the global LS Group, which has robust ESG policies. LS Vina holds certifications like ISO 14001 and ISO 45001, indicating strong environmental and safety standards.</t>
  </si>
  <si>
    <t>Focuses on product quality and technical specifications.</t>
  </si>
  <si>
    <t>Hoa Sen Group Website, Ho Chi Minh Stock Exchange (HOSE)</t>
  </si>
  <si>
    <t>Oristar Website</t>
  </si>
  <si>
    <t>MRS Steel Website</t>
  </si>
  <si>
    <t>East Asia Aluminum Website</t>
  </si>
  <si>
    <t>Inox Việt Nam Website</t>
  </si>
  <si>
    <t>VPIC Group Website</t>
  </si>
  <si>
    <t>LS Vina Website</t>
  </si>
  <si>
    <t>Rhine Vietnam Website</t>
  </si>
  <si>
    <t>Metals &amp; Industrial Materials</t>
  </si>
  <si>
    <t>Glass &amp; Ceramics</t>
  </si>
  <si>
    <t>Tempered glass, laminated glass, decorative glass processing.</t>
  </si>
  <si>
    <t>Safety glass, architectural glass, tempered and laminated glass.</t>
  </si>
  <si>
    <t>Industrial ceramics, refractory materials, technical ceramics.</t>
  </si>
  <si>
    <t>Hanoi</t>
  </si>
  <si>
    <t>As a local B2B supplier. Operations are subject to local environmental regulations.</t>
  </si>
  <si>
    <t>Bao Tran Glass Website, Local Directories</t>
  </si>
  <si>
    <t>Moderate. The company highlights its use of modern, energy-efficient technology (e.g., from Europe). It has been involved in many "green building" projects, implying a focus on sustainable products.</t>
  </si>
  <si>
    <t>Hai Long Glass Website</t>
  </si>
  <si>
    <t>Focus is on product quality (ISO 9001)</t>
  </si>
  <si>
    <t>Minh Tien Ceramic Website</t>
  </si>
  <si>
    <t>Assessment</t>
  </si>
  <si>
    <t>Chemicals, Coatings, Rubber &amp; Sealants</t>
  </si>
  <si>
    <t>Dau Tieng Rubber</t>
  </si>
  <si>
    <t>Hanhe Chemical</t>
  </si>
  <si>
    <t>Chemtradeasia</t>
  </si>
  <si>
    <t>Techno Coatings</t>
  </si>
  <si>
    <t>Natural rubber (SVR, latex), processed rubber products.</t>
  </si>
  <si>
    <t>Adhesives, sealants, and functional coatings.</t>
  </si>
  <si>
    <t>Adhesives, hot melt adhesives.</t>
  </si>
  <si>
    <t>Silicone rubber compounds and products.</t>
  </si>
  <si>
    <t>Custom rubber parts, O-rings, gaskets, seals (Taiwanese company).</t>
  </si>
  <si>
    <t>Industrial chemical distribution.</t>
  </si>
  <si>
    <t>Industrial coatings, powder coating, liquid painting services.</t>
  </si>
  <si>
    <t>Industrial rubber components, rollers, technical rubber.</t>
  </si>
  <si>
    <t>Gaskets, packing, insulation materials, fluoropolymer products (Japanese company).</t>
  </si>
  <si>
    <t>Seals, gaskets, functional resin products (Japanese company).</t>
  </si>
  <si>
    <t>Medium (Part of a global group, may invoice in USD)</t>
  </si>
  <si>
    <t>Medium (May rely on imported raw materials)</t>
  </si>
  <si>
    <t>Medium (FDI company, may prefer USD)</t>
  </si>
  <si>
    <t>High (Global trader, prices are typically USD-based)</t>
  </si>
  <si>
    <t>High (Japanese MNC, likely trades in USD/JPY)</t>
  </si>
  <si>
    <t>Moderate. As a major state-affiliated corporation, it follows national guidelines. Website mentions reforestation and community development programs. Adherence to sustainable farming practices is a key industry metric.</t>
  </si>
  <si>
    <t>Dau Tieng Rubber Corp. Website</t>
  </si>
  <si>
    <t>Strong. As part of the German BMA Group, it operates under stringent European ESG standards. Focus on developing eco-friendly products and ensuring workplace safety.</t>
  </si>
  <si>
    <t>BMA Group Website</t>
  </si>
  <si>
    <t>focuses on product applications and technical details</t>
  </si>
  <si>
    <t>Hanhe Chemical Website</t>
  </si>
  <si>
    <t>Moderate. The company is ISO 9001 and ISO 14001 certified, indicating a formal commitment to quality and environmental management systems.</t>
  </si>
  <si>
    <t>Tech-Link Website</t>
  </si>
  <si>
    <t>Moderate. As an FDI manufacturer, it likely complies with international labor and environmental standards required by its clients. ISO 9001 certified.</t>
  </si>
  <si>
    <t>Jhao Yang Website</t>
  </si>
  <si>
    <t>The parent company has a policy on responsible chemical handling and sourcing</t>
  </si>
  <si>
    <t>Chemtradeasia Website</t>
  </si>
  <si>
    <t>Focuses on service quality. Operations would be subject to strict local regulations regarding VOC emissions and waste disposal.</t>
  </si>
  <si>
    <t>Techno Coatings Website</t>
  </si>
  <si>
    <t>A local manufacturer focused on B2B industrial supply.</t>
  </si>
  <si>
    <t>Son Thanh Rubber Website</t>
  </si>
  <si>
    <t>Very Strong. Operates under the robust ESG framework of its parent, Nichias Corporation, which includes detailed reporting on CO2 emissions, waste reduction, and social contributions. ISO 14001 certified.</t>
  </si>
  <si>
    <t>Nichias Global Website</t>
  </si>
  <si>
    <t>Very Strong. Parent company Valqua Ltd. has a comprehensive sustainability policy and reports publicly on environmental and social performance. The Vietnam factory (ISO 14001 certified) is a key part of this strategy.</t>
  </si>
  <si>
    <t>Valqua Global Website</t>
  </si>
  <si>
    <t>Packaging</t>
  </si>
  <si>
    <t>Flexible plastic packaging (complex films).</t>
  </si>
  <si>
    <t>High-end paper boxes, gift boxes, paper bags.</t>
  </si>
  <si>
    <t>Corrugated cardboard boxes and packaging.</t>
  </si>
  <si>
    <t>EPS (Expanded Polystyrene) foam products for packaging and insulation.</t>
  </si>
  <si>
    <t>HCMC / Long An</t>
  </si>
  <si>
    <t>Quang Nam (Central Vietnam)</t>
  </si>
  <si>
    <t>Medium</t>
  </si>
  <si>
    <t>Moderate. As a publicly listed company (BPC), it provides some governance and social data in annual reports. Has certifications like ISO 9001 and BRC (for food safety).</t>
  </si>
  <si>
    <t>Binh Minh Packaging Website</t>
  </si>
  <si>
    <t>Strong. Strong focus on sustainability. FSC certified, promoting responsible forestry. The company website has a dedicated section on its social responsibility, environmental protection, and ethical business practices.</t>
  </si>
  <si>
    <t>Khang Thanh Website</t>
  </si>
  <si>
    <t>SAM Packaging Website</t>
  </si>
  <si>
    <t>EPS Mien Trung Website</t>
  </si>
  <si>
    <t xml:space="preserve"> Focuses on product solutions and manufacturing capacity. Likely uses recycled paper, a key positive environmental factor in this industry</t>
  </si>
  <si>
    <t>The sustainability of EPS is controversial; the company's ESG position would depend on its recycling initiatives.</t>
  </si>
  <si>
    <t>Electronics, Components &amp; Distribution</t>
  </si>
  <si>
    <t>RS Components</t>
  </si>
  <si>
    <t>LD Vietnam</t>
  </si>
  <si>
    <t>Electronics Manufacturing Services (EMS), PCB assembly, box build.</t>
  </si>
  <si>
    <t>EMS, cable assemblies, custom electronics manufacturing.</t>
  </si>
  <si>
    <t>Distributor of electronic, electrical, and industrial components (MRO).</t>
  </si>
  <si>
    <t>Distributor of factory automation, press die, and plastic mold components.</t>
  </si>
  <si>
    <t>Assembly of electronic components and modules.</t>
  </si>
  <si>
    <t>Precision engineering, metal stamping for electronics.</t>
  </si>
  <si>
    <t>Injection molding and assembly for electronic devices.</t>
  </si>
  <si>
    <t>Precision plastic components (Japanese company).</t>
  </si>
  <si>
    <t>Precision plastic injection molding (Korean company).</t>
  </si>
  <si>
    <t>Plastic injection molding, mold making.</t>
  </si>
  <si>
    <t>Camera modules and electronic components (Korean company).</t>
  </si>
  <si>
    <t>Da Nang</t>
  </si>
  <si>
    <t>HCMC, Hanoi, Da Nang</t>
  </si>
  <si>
    <t>Bac Ninh</t>
  </si>
  <si>
    <t>Vinh Phuc</t>
  </si>
  <si>
    <t>High (Swiss-based MNC, trades in USD/EUR)</t>
  </si>
  <si>
    <t>High (German ownership, likely trades in USD/EUR)</t>
  </si>
  <si>
    <t>Medium (Global pricing, but may transact in VND)</t>
  </si>
  <si>
    <t>Medium (Global company, prices linked to JPY/USD)</t>
  </si>
  <si>
    <t>Medium (FDI company)</t>
  </si>
  <si>
    <t>High (Japanese MNC)</t>
  </si>
  <si>
    <t>High (Korean FDI)</t>
  </si>
  <si>
    <t>Very Strong. Operates under the comprehensive ESG framework of its Swiss parent company, which is publicly listed and reports extensively on environmental impact, ethical sourcing, and employee welfare.</t>
  </si>
  <si>
    <t>Strong. As a German-owned company, it adheres to high standards for labor, safety (ISO 45001), and quality. Strong focus on employee training and welfare mentioned on their site.</t>
  </si>
  <si>
    <t>Very Strong. The parent, RS Group plc, is a leader in ESG. It has ambitious targets for sustainability, responsible sourcing, and community impact, which apply globally to all its operations.</t>
  </si>
  <si>
    <t>Very Strong. Parent company Misumi Group Inc. has a detailed CSR and ESG policy covering environmental management, supply chain responsibility, and human rights. These policies are implemented across its global subsidiaries.</t>
  </si>
  <si>
    <t>Strong. Likely operates under the ESG guidelines of its Japanese parent company. Japanese manufacturers typically have strong internal policies on environmental management and quality control.</t>
  </si>
  <si>
    <t>Moderate. As a Korean FDI, it likely has structured management systems. Holds IATF 16949 and ISO 14001 certifications, showing commitment to automotive quality and environmental standards.</t>
  </si>
  <si>
    <t>Moderate. Operates within the electronics supply chain which requires adherence to standards like RoHS (restriction of hazardous substances) and conflict minerals policies, driven by end-customers.</t>
  </si>
  <si>
    <t>As an electronics supplier, it would be subject to client audits and standards like RoHS.</t>
  </si>
  <si>
    <t xml:space="preserve"> Focuses on technical capabilities and quality certifications (ISO 9001, IATF 16949).</t>
  </si>
  <si>
    <t>Information is focused on manufacturing services. Adherence to international standards is likely driven by customer requirements.</t>
  </si>
  <si>
    <t xml:space="preserve">Focuses on technical expertise and product portfolio. </t>
  </si>
  <si>
    <t>Short (for stocked items)</t>
  </si>
  <si>
    <t>Cicor Group Website</t>
  </si>
  <si>
    <t>IBE Electronics Website</t>
  </si>
  <si>
    <t>RS Components VN Website, RS Group plc Website</t>
  </si>
  <si>
    <t>Misumi VN Website, Misumi Group Global Website</t>
  </si>
  <si>
    <t>Avantek Website</t>
  </si>
  <si>
    <t>Hupuna Group Website</t>
  </si>
  <si>
    <t>RD Vietnam Website</t>
  </si>
  <si>
    <t>Kanetora Website</t>
  </si>
  <si>
    <t>LD Vietnam Website</t>
  </si>
  <si>
    <t>Hoang Khanh Website</t>
  </si>
  <si>
    <t>Hanwang Korea Website</t>
  </si>
  <si>
    <t>Supplier Categorization for 2026</t>
  </si>
  <si>
    <t>Using the Supplier Preferencing matrix, suppliers are categorized based on:</t>
  </si>
  <si>
    <r>
      <t>Account Attractiveness</t>
    </r>
    <r>
      <rPr>
        <sz val="11"/>
        <color theme="1"/>
        <rFont val="Calibri"/>
        <family val="2"/>
        <scheme val="minor"/>
      </rPr>
      <t>: High if projected growth ratio (2030 volume / 2026 volume) &gt; 3 (indicating strong expansion opportunities); Low otherwise.</t>
    </r>
  </si>
  <si>
    <r>
      <t>Relative Value of Business</t>
    </r>
    <r>
      <rPr>
        <sz val="11"/>
        <color theme="1"/>
        <rFont val="Calibri"/>
        <family val="2"/>
        <scheme val="minor"/>
      </rPr>
      <t>: High if estimated 2026 business volume &gt; 375,000 units (median threshold); Low otherwise.</t>
    </r>
  </si>
  <si>
    <t>Category</t>
  </si>
  <si>
    <t>Description</t>
  </si>
  <si>
    <r>
      <t>Development</t>
    </r>
    <r>
      <rPr>
        <sz val="11"/>
        <color theme="1"/>
        <rFont val="Calibri"/>
        <family val="2"/>
        <scheme val="minor"/>
      </rPr>
      <t xml:space="preserve"> (High Attractiveness, Low Value)</t>
    </r>
  </si>
  <si>
    <t>Nurture client, expand business, seek new opportunities.</t>
  </si>
  <si>
    <t>Bao Tran Glass, East Asia Aluminum Company Limited, Hai Long Glass, Hoa Sen Group, Inox Việt Nam, Kanetora, Rhine Vietnam (Also including estimated: BMA Vietnam, Hanhe Chemical Vietnam, Hanhe Chemical, Hanwang Vietnam)</t>
  </si>
  <si>
    <r>
      <t>Core</t>
    </r>
    <r>
      <rPr>
        <sz val="11"/>
        <color theme="1"/>
        <rFont val="Calibri"/>
        <family val="2"/>
        <scheme val="minor"/>
      </rPr>
      <t xml:space="preserve"> (High Attractiveness, High Value)</t>
    </r>
  </si>
  <si>
    <t>Defend vigorously, high service &amp; response.</t>
  </si>
  <si>
    <t>(None in this year based on thresholds)</t>
  </si>
  <si>
    <r>
      <t>Nuisance</t>
    </r>
    <r>
      <rPr>
        <sz val="11"/>
        <color theme="1"/>
        <rFont val="Calibri"/>
        <family val="2"/>
        <scheme val="minor"/>
      </rPr>
      <t xml:space="preserve"> (Low Attractiveness, Low Value)</t>
    </r>
  </si>
  <si>
    <t>Give low attention, lose without pain.</t>
  </si>
  <si>
    <t>AS ONE Misumi, Binh Minh Packaging, Hoang Khanh, Khang Thanh, LS Vina, RD Vietnam (estimated), RS Components Vietnam, SAM Packaging, TLD Vietnam (Also including estimated: Avantek Vietnam, Chemtradeasia Vietnam, Cicor Group, Hupuna Group, IBE Electronics, VPIC Group)</t>
  </si>
  <si>
    <r>
      <t>Exploitable</t>
    </r>
    <r>
      <rPr>
        <sz val="11"/>
        <color theme="1"/>
        <rFont val="Calibri"/>
        <family val="2"/>
        <scheme val="minor"/>
      </rPr>
      <t xml:space="preserve"> (Low Attractiveness, High Value)</t>
    </r>
  </si>
  <si>
    <t>Drive premium price, seek short term advantage, risk losing customer.</t>
  </si>
  <si>
    <t>Dau Tieng Rubber Corporation, Jhao Yang Rubber, MRS Steel, Minh Tien Ceramic, Nichias Haiphong, Oristar Corporation, Son Thanh Rubber, Tech-Link Silicones, Techno Coatings Vietnam, Valqua Vietnam</t>
  </si>
  <si>
    <t>Supplier Categorization for 2030</t>
  </si>
  <si>
    <t>Using the same growth ratio for attractiveness. Relative value updated for 2030 volumes (high if &gt; 900,000 units, adjusted median threshold).</t>
  </si>
  <si>
    <t>Bao Tran Glass, Hai Long Glass, Hoa Sen Group, Inox Việt Nam, Kanetora (Also including estimated: BMA Vietnam, Hanhe Chemical Vietnam, Hanhe Chemical, Hanwang Vietnam)</t>
  </si>
  <si>
    <t>East Asia Aluminum Company Limited, Rhine Vietnam</t>
  </si>
  <si>
    <t>AS ONE Misumi, Binh Minh Packaging, Hoang Khanh, Khang Thanh, LS Vina, Minh Tien Ceramic, RD Vietnam (estimated), RS Components Vietnam, SAM Packaging, TLD Vietnam, Valqua Vietnam (Also including estimated: Avantek Vietnam, Chemtradeasia Vietnam, Cicor Group, Hupuna Group, IBE Electronics, VPIC Group)</t>
  </si>
  <si>
    <t>Dau Tieng Rubber Corporation, Jhao Yang Rubber, MRS Steel, Nichias Haiphong, Oristar Corporation, Son Thanh Rubber, Tech-Link Silicones, Techno Coatings Vietnam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</si>
</sst>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3.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2" borderId="1" xfId="0" applyFill="1" applyBorder="1"/>
    <xf numFmtId="0" fontId="0" fillId="2" borderId="0" xfId="0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vertical="center"/>
    </xf>
    <xf numFmtId="0" fontId="0" fillId="2" borderId="0" xfId="0" applyFill="1" applyBorder="1" applyAlignment="1">
      <alignment horizontal="left" vertical="center" indent="1"/>
    </xf>
    <xf numFmtId="0" fontId="1" fillId="2" borderId="0" xfId="0" applyFont="1" applyFill="1" applyBorder="1" applyAlignment="1">
      <alignment horizontal="left" vertical="center" inden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0" fillId="2" borderId="0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zoomScale="79" workbookViewId="0">
      <selection activeCell="C24" sqref="C24"/>
    </sheetView>
  </sheetViews>
  <sheetFormatPr defaultRowHeight="14.5" x14ac:dyDescent="0.35"/>
  <cols>
    <col min="1" max="1" width="21.26953125" style="2" bestFit="1" customWidth="1"/>
    <col min="2" max="2" width="16.54296875" style="2" bestFit="1" customWidth="1"/>
    <col min="3" max="3" width="58.453125" style="2" bestFit="1" customWidth="1"/>
    <col min="4" max="4" width="17" style="2" bestFit="1" customWidth="1"/>
    <col min="5" max="9" width="8.81640625" style="2" bestFit="1" customWidth="1"/>
    <col min="10" max="10" width="34.7265625" style="2" customWidth="1"/>
    <col min="11" max="11" width="112.54296875" style="2" bestFit="1" customWidth="1"/>
    <col min="12" max="16384" width="8.7265625" style="2"/>
  </cols>
  <sheetData>
    <row r="1" spans="1:11" s="4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4">
        <v>2026</v>
      </c>
      <c r="F1" s="4">
        <v>2027</v>
      </c>
      <c r="G1" s="4">
        <v>2028</v>
      </c>
      <c r="H1" s="4">
        <v>2029</v>
      </c>
      <c r="I1" s="4">
        <v>2030</v>
      </c>
      <c r="J1" s="4" t="s">
        <v>200</v>
      </c>
      <c r="K1" s="4" t="s">
        <v>201</v>
      </c>
    </row>
    <row r="2" spans="1:11" x14ac:dyDescent="0.35">
      <c r="A2" s="2" t="s">
        <v>4</v>
      </c>
      <c r="B2" s="2" t="s">
        <v>5</v>
      </c>
      <c r="C2" s="2" t="s">
        <v>25</v>
      </c>
      <c r="D2" s="2">
        <v>1</v>
      </c>
      <c r="E2" s="2">
        <v>100244</v>
      </c>
      <c r="F2" s="2">
        <v>338323</v>
      </c>
      <c r="G2" s="2">
        <v>514899</v>
      </c>
      <c r="H2" s="2">
        <v>572853</v>
      </c>
      <c r="I2" s="2">
        <v>523148</v>
      </c>
      <c r="J2" s="2" t="s">
        <v>199</v>
      </c>
      <c r="K2" s="2" t="s">
        <v>202</v>
      </c>
    </row>
    <row r="3" spans="1:11" x14ac:dyDescent="0.35">
      <c r="A3" s="2" t="s">
        <v>4</v>
      </c>
      <c r="B3" s="2" t="s">
        <v>6</v>
      </c>
      <c r="C3" s="2" t="s">
        <v>26</v>
      </c>
      <c r="D3" s="2">
        <v>1</v>
      </c>
      <c r="E3" s="2">
        <f>$E$2*D3</f>
        <v>100244</v>
      </c>
      <c r="F3" s="2">
        <f>$F$2*D3</f>
        <v>338323</v>
      </c>
      <c r="G3" s="2">
        <f>$G$2*D3</f>
        <v>514899</v>
      </c>
      <c r="H3" s="2">
        <f>$H$2*D3</f>
        <v>572853</v>
      </c>
      <c r="I3" s="2">
        <f>$I$2*D3</f>
        <v>523148</v>
      </c>
      <c r="J3" s="2" t="s">
        <v>199</v>
      </c>
      <c r="K3" s="2" t="s">
        <v>202</v>
      </c>
    </row>
    <row r="4" spans="1:11" x14ac:dyDescent="0.35">
      <c r="A4" s="2" t="s">
        <v>4</v>
      </c>
      <c r="B4" s="2" t="s">
        <v>7</v>
      </c>
      <c r="C4" s="2" t="s">
        <v>27</v>
      </c>
      <c r="D4" s="2">
        <v>1</v>
      </c>
      <c r="E4" s="2">
        <f t="shared" ref="E4:E21" si="0">$E$2*D4</f>
        <v>100244</v>
      </c>
      <c r="F4" s="2">
        <f t="shared" ref="F4:F21" si="1">$F$2*D4</f>
        <v>338323</v>
      </c>
      <c r="G4" s="2">
        <f t="shared" ref="G4:G21" si="2">$G$2*D4</f>
        <v>514899</v>
      </c>
      <c r="H4" s="2">
        <f t="shared" ref="H4:H21" si="3">$H$2*D4</f>
        <v>572853</v>
      </c>
      <c r="I4" s="2">
        <f t="shared" ref="I4:I21" si="4">$I$2*D4</f>
        <v>523148</v>
      </c>
      <c r="J4" s="2" t="s">
        <v>199</v>
      </c>
      <c r="K4" s="2" t="s">
        <v>202</v>
      </c>
    </row>
    <row r="5" spans="1:11" x14ac:dyDescent="0.35">
      <c r="A5" s="2" t="s">
        <v>4</v>
      </c>
      <c r="B5" s="2" t="s">
        <v>8</v>
      </c>
      <c r="C5" s="2" t="s">
        <v>28</v>
      </c>
      <c r="D5" s="2">
        <v>1</v>
      </c>
      <c r="E5" s="2">
        <f t="shared" si="0"/>
        <v>100244</v>
      </c>
      <c r="F5" s="2">
        <f t="shared" si="1"/>
        <v>338323</v>
      </c>
      <c r="G5" s="2">
        <f t="shared" si="2"/>
        <v>514899</v>
      </c>
      <c r="H5" s="2">
        <f t="shared" si="3"/>
        <v>572853</v>
      </c>
      <c r="I5" s="2">
        <f t="shared" si="4"/>
        <v>523148</v>
      </c>
      <c r="J5" s="2" t="s">
        <v>199</v>
      </c>
      <c r="K5" s="2" t="s">
        <v>202</v>
      </c>
    </row>
    <row r="6" spans="1:11" x14ac:dyDescent="0.35">
      <c r="A6" s="2" t="s">
        <v>4</v>
      </c>
      <c r="B6" s="2" t="s">
        <v>9</v>
      </c>
      <c r="C6" s="2" t="s">
        <v>29</v>
      </c>
      <c r="D6" s="2">
        <v>1</v>
      </c>
      <c r="E6" s="2">
        <f t="shared" si="0"/>
        <v>100244</v>
      </c>
      <c r="F6" s="2">
        <f t="shared" si="1"/>
        <v>338323</v>
      </c>
      <c r="G6" s="2">
        <f t="shared" si="2"/>
        <v>514899</v>
      </c>
      <c r="H6" s="2">
        <f t="shared" si="3"/>
        <v>572853</v>
      </c>
      <c r="I6" s="2">
        <f t="shared" si="4"/>
        <v>523148</v>
      </c>
      <c r="J6" s="2" t="s">
        <v>199</v>
      </c>
      <c r="K6" s="2" t="s">
        <v>202</v>
      </c>
    </row>
    <row r="7" spans="1:11" x14ac:dyDescent="0.35">
      <c r="A7" s="2" t="s">
        <v>4</v>
      </c>
      <c r="B7" s="2" t="s">
        <v>10</v>
      </c>
      <c r="C7" s="2" t="s">
        <v>30</v>
      </c>
      <c r="D7" s="2">
        <v>1</v>
      </c>
      <c r="E7" s="2">
        <f t="shared" si="0"/>
        <v>100244</v>
      </c>
      <c r="F7" s="2">
        <f t="shared" si="1"/>
        <v>338323</v>
      </c>
      <c r="G7" s="2">
        <f t="shared" si="2"/>
        <v>514899</v>
      </c>
      <c r="H7" s="2">
        <f t="shared" si="3"/>
        <v>572853</v>
      </c>
      <c r="I7" s="2">
        <f t="shared" si="4"/>
        <v>523148</v>
      </c>
      <c r="J7" s="2" t="s">
        <v>203</v>
      </c>
      <c r="K7" s="2" t="s">
        <v>210</v>
      </c>
    </row>
    <row r="8" spans="1:11" x14ac:dyDescent="0.35">
      <c r="A8" s="2" t="s">
        <v>4</v>
      </c>
      <c r="B8" s="2" t="s">
        <v>11</v>
      </c>
      <c r="C8" s="2" t="s">
        <v>31</v>
      </c>
      <c r="D8" s="2">
        <v>1</v>
      </c>
      <c r="E8" s="2">
        <f t="shared" si="0"/>
        <v>100244</v>
      </c>
      <c r="F8" s="2">
        <f t="shared" si="1"/>
        <v>338323</v>
      </c>
      <c r="G8" s="2">
        <f t="shared" si="2"/>
        <v>514899</v>
      </c>
      <c r="H8" s="2">
        <f t="shared" si="3"/>
        <v>572853</v>
      </c>
      <c r="I8" s="2">
        <f t="shared" si="4"/>
        <v>523148</v>
      </c>
      <c r="J8" s="2" t="s">
        <v>203</v>
      </c>
      <c r="K8" s="2" t="s">
        <v>210</v>
      </c>
    </row>
    <row r="9" spans="1:11" x14ac:dyDescent="0.35">
      <c r="A9" s="2" t="s">
        <v>4</v>
      </c>
      <c r="B9" s="2" t="s">
        <v>12</v>
      </c>
      <c r="C9" s="2" t="s">
        <v>32</v>
      </c>
      <c r="D9" s="2">
        <v>2</v>
      </c>
      <c r="E9" s="2">
        <f t="shared" si="0"/>
        <v>200488</v>
      </c>
      <c r="F9" s="2">
        <f t="shared" si="1"/>
        <v>676646</v>
      </c>
      <c r="G9" s="2">
        <f t="shared" si="2"/>
        <v>1029798</v>
      </c>
      <c r="H9" s="2">
        <f t="shared" si="3"/>
        <v>1145706</v>
      </c>
      <c r="I9" s="2">
        <f t="shared" si="4"/>
        <v>1046296</v>
      </c>
      <c r="J9" s="2" t="s">
        <v>203</v>
      </c>
      <c r="K9" s="2" t="s">
        <v>210</v>
      </c>
    </row>
    <row r="10" spans="1:11" x14ac:dyDescent="0.35">
      <c r="A10" s="2" t="s">
        <v>4</v>
      </c>
      <c r="B10" s="2" t="s">
        <v>13</v>
      </c>
      <c r="C10" s="2" t="s">
        <v>33</v>
      </c>
      <c r="D10" s="2">
        <v>4</v>
      </c>
      <c r="E10" s="2">
        <f t="shared" si="0"/>
        <v>400976</v>
      </c>
      <c r="F10" s="2">
        <f t="shared" si="1"/>
        <v>1353292</v>
      </c>
      <c r="G10" s="2">
        <f t="shared" si="2"/>
        <v>2059596</v>
      </c>
      <c r="H10" s="2">
        <f t="shared" si="3"/>
        <v>2291412</v>
      </c>
      <c r="I10" s="2">
        <f t="shared" si="4"/>
        <v>2092592</v>
      </c>
      <c r="J10" s="2" t="s">
        <v>204</v>
      </c>
      <c r="K10" s="2" t="s">
        <v>211</v>
      </c>
    </row>
    <row r="11" spans="1:11" x14ac:dyDescent="0.35">
      <c r="A11" s="2" t="s">
        <v>4</v>
      </c>
      <c r="B11" s="2" t="s">
        <v>14</v>
      </c>
      <c r="C11" s="2" t="s">
        <v>34</v>
      </c>
      <c r="D11" s="2">
        <v>2</v>
      </c>
      <c r="E11" s="2">
        <f t="shared" si="0"/>
        <v>200488</v>
      </c>
      <c r="F11" s="2">
        <f t="shared" si="1"/>
        <v>676646</v>
      </c>
      <c r="G11" s="2">
        <f t="shared" si="2"/>
        <v>1029798</v>
      </c>
      <c r="H11" s="2">
        <f t="shared" si="3"/>
        <v>1145706</v>
      </c>
      <c r="I11" s="2">
        <f t="shared" si="4"/>
        <v>1046296</v>
      </c>
      <c r="J11" s="2" t="s">
        <v>204</v>
      </c>
      <c r="K11" s="2" t="s">
        <v>211</v>
      </c>
    </row>
    <row r="12" spans="1:11" x14ac:dyDescent="0.35">
      <c r="A12" s="2" t="s">
        <v>4</v>
      </c>
      <c r="B12" s="2" t="s">
        <v>15</v>
      </c>
      <c r="C12" s="2" t="s">
        <v>35</v>
      </c>
      <c r="D12" s="2">
        <v>1</v>
      </c>
      <c r="E12" s="2">
        <f t="shared" si="0"/>
        <v>100244</v>
      </c>
      <c r="F12" s="2">
        <f t="shared" si="1"/>
        <v>338323</v>
      </c>
      <c r="G12" s="2">
        <f t="shared" si="2"/>
        <v>514899</v>
      </c>
      <c r="H12" s="2">
        <f t="shared" si="3"/>
        <v>572853</v>
      </c>
      <c r="I12" s="2">
        <f t="shared" si="4"/>
        <v>523148</v>
      </c>
      <c r="J12" s="2" t="s">
        <v>204</v>
      </c>
      <c r="K12" s="2" t="s">
        <v>211</v>
      </c>
    </row>
    <row r="13" spans="1:11" x14ac:dyDescent="0.35">
      <c r="A13" s="2" t="s">
        <v>4</v>
      </c>
      <c r="B13" s="2" t="s">
        <v>16</v>
      </c>
      <c r="C13" s="2" t="s">
        <v>36</v>
      </c>
      <c r="D13" s="2">
        <v>14</v>
      </c>
      <c r="E13" s="2">
        <f t="shared" si="0"/>
        <v>1403416</v>
      </c>
      <c r="F13" s="2">
        <f t="shared" si="1"/>
        <v>4736522</v>
      </c>
      <c r="G13" s="2">
        <f t="shared" si="2"/>
        <v>7208586</v>
      </c>
      <c r="H13" s="2">
        <f t="shared" si="3"/>
        <v>8019942</v>
      </c>
      <c r="I13" s="2">
        <f t="shared" si="4"/>
        <v>7324072</v>
      </c>
      <c r="J13" s="2" t="s">
        <v>204</v>
      </c>
      <c r="K13" s="2" t="s">
        <v>211</v>
      </c>
    </row>
    <row r="14" spans="1:11" x14ac:dyDescent="0.35">
      <c r="A14" s="2" t="s">
        <v>4</v>
      </c>
      <c r="B14" s="2" t="s">
        <v>17</v>
      </c>
      <c r="C14" s="2" t="s">
        <v>37</v>
      </c>
      <c r="D14" s="2">
        <v>4</v>
      </c>
      <c r="E14" s="2">
        <f t="shared" si="0"/>
        <v>400976</v>
      </c>
      <c r="F14" s="2">
        <f t="shared" si="1"/>
        <v>1353292</v>
      </c>
      <c r="G14" s="2">
        <f t="shared" si="2"/>
        <v>2059596</v>
      </c>
      <c r="H14" s="2">
        <f t="shared" si="3"/>
        <v>2291412</v>
      </c>
      <c r="I14" s="2">
        <f t="shared" si="4"/>
        <v>2092592</v>
      </c>
      <c r="J14" s="2" t="s">
        <v>204</v>
      </c>
      <c r="K14" s="2" t="s">
        <v>211</v>
      </c>
    </row>
    <row r="15" spans="1:11" x14ac:dyDescent="0.35">
      <c r="A15" s="2" t="s">
        <v>4</v>
      </c>
      <c r="B15" s="2" t="s">
        <v>18</v>
      </c>
      <c r="C15" s="2" t="s">
        <v>38</v>
      </c>
      <c r="D15" s="2">
        <v>4</v>
      </c>
      <c r="E15" s="2">
        <f t="shared" si="0"/>
        <v>400976</v>
      </c>
      <c r="F15" s="2">
        <f t="shared" si="1"/>
        <v>1353292</v>
      </c>
      <c r="G15" s="2">
        <f t="shared" si="2"/>
        <v>2059596</v>
      </c>
      <c r="H15" s="2">
        <f t="shared" si="3"/>
        <v>2291412</v>
      </c>
      <c r="I15" s="2">
        <f t="shared" si="4"/>
        <v>2092592</v>
      </c>
      <c r="J15" s="2" t="s">
        <v>204</v>
      </c>
      <c r="K15" s="2" t="s">
        <v>211</v>
      </c>
    </row>
    <row r="16" spans="1:11" x14ac:dyDescent="0.35">
      <c r="A16" s="2" t="s">
        <v>4</v>
      </c>
      <c r="B16" s="2" t="s">
        <v>19</v>
      </c>
      <c r="C16" s="2" t="s">
        <v>39</v>
      </c>
      <c r="D16" s="2">
        <v>4</v>
      </c>
      <c r="E16" s="2">
        <f t="shared" si="0"/>
        <v>400976</v>
      </c>
      <c r="F16" s="2">
        <f t="shared" si="1"/>
        <v>1353292</v>
      </c>
      <c r="G16" s="2">
        <f t="shared" si="2"/>
        <v>2059596</v>
      </c>
      <c r="H16" s="2">
        <f t="shared" si="3"/>
        <v>2291412</v>
      </c>
      <c r="I16" s="2">
        <f t="shared" si="4"/>
        <v>2092592</v>
      </c>
      <c r="J16" s="2" t="s">
        <v>204</v>
      </c>
      <c r="K16" s="2" t="s">
        <v>211</v>
      </c>
    </row>
    <row r="17" spans="1:11" x14ac:dyDescent="0.35">
      <c r="A17" s="2" t="s">
        <v>4</v>
      </c>
      <c r="B17" s="2" t="s">
        <v>20</v>
      </c>
      <c r="C17" s="2" t="s">
        <v>40</v>
      </c>
      <c r="D17" s="2">
        <v>1</v>
      </c>
      <c r="E17" s="2">
        <f t="shared" si="0"/>
        <v>100244</v>
      </c>
      <c r="F17" s="2">
        <f t="shared" si="1"/>
        <v>338323</v>
      </c>
      <c r="G17" s="2">
        <f t="shared" si="2"/>
        <v>514899</v>
      </c>
      <c r="H17" s="2">
        <f t="shared" si="3"/>
        <v>572853</v>
      </c>
      <c r="I17" s="2">
        <f t="shared" si="4"/>
        <v>523148</v>
      </c>
      <c r="J17" s="2" t="s">
        <v>205</v>
      </c>
      <c r="K17" s="2" t="s">
        <v>212</v>
      </c>
    </row>
    <row r="18" spans="1:11" x14ac:dyDescent="0.35">
      <c r="A18" s="2" t="s">
        <v>4</v>
      </c>
      <c r="B18" s="2" t="s">
        <v>21</v>
      </c>
      <c r="C18" s="2" t="s">
        <v>41</v>
      </c>
      <c r="D18" s="2">
        <v>1</v>
      </c>
      <c r="E18" s="2">
        <f t="shared" si="0"/>
        <v>100244</v>
      </c>
      <c r="F18" s="2">
        <f t="shared" si="1"/>
        <v>338323</v>
      </c>
      <c r="G18" s="2">
        <f t="shared" si="2"/>
        <v>514899</v>
      </c>
      <c r="H18" s="2">
        <f t="shared" si="3"/>
        <v>572853</v>
      </c>
      <c r="I18" s="2">
        <f t="shared" si="4"/>
        <v>523148</v>
      </c>
      <c r="J18" s="2" t="s">
        <v>206</v>
      </c>
      <c r="K18" s="2" t="s">
        <v>213</v>
      </c>
    </row>
    <row r="19" spans="1:11" x14ac:dyDescent="0.35">
      <c r="A19" s="2" t="s">
        <v>4</v>
      </c>
      <c r="B19" s="2" t="s">
        <v>22</v>
      </c>
      <c r="C19" s="2" t="s">
        <v>42</v>
      </c>
      <c r="D19" s="2">
        <v>4</v>
      </c>
      <c r="E19" s="2">
        <f t="shared" si="0"/>
        <v>400976</v>
      </c>
      <c r="F19" s="2">
        <f t="shared" si="1"/>
        <v>1353292</v>
      </c>
      <c r="G19" s="2">
        <f t="shared" si="2"/>
        <v>2059596</v>
      </c>
      <c r="H19" s="2">
        <f t="shared" si="3"/>
        <v>2291412</v>
      </c>
      <c r="I19" s="2">
        <f t="shared" si="4"/>
        <v>2092592</v>
      </c>
      <c r="J19" s="2" t="s">
        <v>207</v>
      </c>
      <c r="K19" s="2" t="s">
        <v>214</v>
      </c>
    </row>
    <row r="20" spans="1:11" x14ac:dyDescent="0.35">
      <c r="A20" s="2" t="s">
        <v>4</v>
      </c>
      <c r="B20" s="2" t="s">
        <v>23</v>
      </c>
      <c r="C20" s="2" t="s">
        <v>43</v>
      </c>
      <c r="D20" s="2">
        <v>1</v>
      </c>
      <c r="E20" s="2">
        <f t="shared" si="0"/>
        <v>100244</v>
      </c>
      <c r="F20" s="2">
        <f t="shared" si="1"/>
        <v>338323</v>
      </c>
      <c r="G20" s="2">
        <f t="shared" si="2"/>
        <v>514899</v>
      </c>
      <c r="H20" s="2">
        <f t="shared" si="3"/>
        <v>572853</v>
      </c>
      <c r="I20" s="2">
        <f t="shared" si="4"/>
        <v>523148</v>
      </c>
      <c r="J20" s="2" t="s">
        <v>208</v>
      </c>
      <c r="K20" s="2" t="s">
        <v>215</v>
      </c>
    </row>
    <row r="21" spans="1:11" x14ac:dyDescent="0.35">
      <c r="A21" s="2" t="s">
        <v>4</v>
      </c>
      <c r="B21" s="2" t="s">
        <v>24</v>
      </c>
      <c r="C21" s="2" t="s">
        <v>44</v>
      </c>
      <c r="D21" s="2">
        <v>1</v>
      </c>
      <c r="E21" s="2">
        <f t="shared" si="0"/>
        <v>100244</v>
      </c>
      <c r="F21" s="2">
        <f t="shared" si="1"/>
        <v>338323</v>
      </c>
      <c r="G21" s="2">
        <f t="shared" si="2"/>
        <v>514899</v>
      </c>
      <c r="H21" s="2">
        <f t="shared" si="3"/>
        <v>572853</v>
      </c>
      <c r="I21" s="2">
        <f t="shared" si="4"/>
        <v>523148</v>
      </c>
      <c r="J21" s="2" t="s">
        <v>209</v>
      </c>
      <c r="K21" s="2" t="s">
        <v>215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"/>
  <sheetViews>
    <sheetView workbookViewId="0">
      <selection activeCell="C21" sqref="C21"/>
    </sheetView>
  </sheetViews>
  <sheetFormatPr defaultRowHeight="14.5" x14ac:dyDescent="0.35"/>
  <cols>
    <col min="1" max="1" width="16.7265625" style="2" bestFit="1" customWidth="1"/>
    <col min="2" max="2" width="18.7265625" style="2" customWidth="1"/>
    <col min="3" max="3" width="45.1796875" style="2" bestFit="1" customWidth="1"/>
    <col min="4" max="4" width="16.54296875" style="2" bestFit="1" customWidth="1"/>
    <col min="5" max="9" width="8" style="2" bestFit="1" customWidth="1"/>
    <col min="10" max="10" width="29.26953125" style="2" bestFit="1" customWidth="1"/>
    <col min="11" max="11" width="97.1796875" style="2" bestFit="1" customWidth="1"/>
    <col min="12" max="16384" width="8.7265625" style="2"/>
  </cols>
  <sheetData>
    <row r="1" spans="1:11" s="4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4">
        <v>2026</v>
      </c>
      <c r="F1" s="4">
        <v>2027</v>
      </c>
      <c r="G1" s="4">
        <v>2028</v>
      </c>
      <c r="H1" s="4">
        <v>2029</v>
      </c>
      <c r="I1" s="4">
        <v>2030</v>
      </c>
      <c r="J1" s="4" t="s">
        <v>200</v>
      </c>
      <c r="K1" s="4" t="s">
        <v>201</v>
      </c>
    </row>
    <row r="2" spans="1:11" x14ac:dyDescent="0.35">
      <c r="A2" s="2" t="s">
        <v>45</v>
      </c>
      <c r="B2" s="2" t="s">
        <v>46</v>
      </c>
      <c r="C2" s="2" t="s">
        <v>58</v>
      </c>
      <c r="D2" s="2">
        <v>1</v>
      </c>
      <c r="E2" s="2">
        <v>500214</v>
      </c>
      <c r="F2" s="2">
        <v>932690</v>
      </c>
      <c r="G2" s="2">
        <v>1343283</v>
      </c>
      <c r="H2" s="2">
        <v>1486052</v>
      </c>
      <c r="I2" s="2">
        <v>1156745</v>
      </c>
      <c r="J2" s="2" t="s">
        <v>216</v>
      </c>
      <c r="K2" s="2" t="s">
        <v>221</v>
      </c>
    </row>
    <row r="3" spans="1:11" x14ac:dyDescent="0.35">
      <c r="A3" s="2" t="s">
        <v>45</v>
      </c>
      <c r="B3" s="2" t="s">
        <v>47</v>
      </c>
      <c r="C3" s="2" t="s">
        <v>59</v>
      </c>
      <c r="D3" s="2">
        <v>1</v>
      </c>
      <c r="E3" s="2">
        <f>$E$2*D3</f>
        <v>500214</v>
      </c>
      <c r="F3" s="2">
        <f>$F$2*D3</f>
        <v>932690</v>
      </c>
      <c r="G3" s="2">
        <f>$G$2*D3</f>
        <v>1343283</v>
      </c>
      <c r="H3" s="2">
        <f>$H$2*D3</f>
        <v>1486052</v>
      </c>
      <c r="I3" s="2">
        <f>$I$2*D3</f>
        <v>1156745</v>
      </c>
      <c r="J3" s="2" t="s">
        <v>204</v>
      </c>
      <c r="K3" s="2" t="s">
        <v>211</v>
      </c>
    </row>
    <row r="4" spans="1:11" x14ac:dyDescent="0.35">
      <c r="A4" s="2" t="s">
        <v>45</v>
      </c>
      <c r="B4" s="2" t="s">
        <v>48</v>
      </c>
      <c r="C4" s="2" t="s">
        <v>60</v>
      </c>
      <c r="D4" s="2">
        <v>1</v>
      </c>
      <c r="E4" s="2">
        <f t="shared" ref="E4:E13" si="0">$E$2*D4</f>
        <v>500214</v>
      </c>
      <c r="F4" s="2">
        <f t="shared" ref="F4:F13" si="1">$F$2*D4</f>
        <v>932690</v>
      </c>
      <c r="G4" s="2">
        <f t="shared" ref="G4:G13" si="2">$G$2*D4</f>
        <v>1343283</v>
      </c>
      <c r="H4" s="2">
        <f t="shared" ref="H4:H13" si="3">$H$2*D4</f>
        <v>1486052</v>
      </c>
      <c r="I4" s="2">
        <f t="shared" ref="I4:I13" si="4">$I$2*D4</f>
        <v>1156745</v>
      </c>
      <c r="J4" s="2" t="s">
        <v>217</v>
      </c>
      <c r="K4" s="2" t="s">
        <v>222</v>
      </c>
    </row>
    <row r="5" spans="1:11" x14ac:dyDescent="0.35">
      <c r="A5" s="2" t="s">
        <v>45</v>
      </c>
      <c r="B5" s="2" t="s">
        <v>49</v>
      </c>
      <c r="C5" s="2" t="s">
        <v>61</v>
      </c>
      <c r="D5" s="2">
        <v>1</v>
      </c>
      <c r="E5" s="2">
        <f t="shared" si="0"/>
        <v>500214</v>
      </c>
      <c r="F5" s="2">
        <f t="shared" si="1"/>
        <v>932690</v>
      </c>
      <c r="G5" s="2">
        <f t="shared" si="2"/>
        <v>1343283</v>
      </c>
      <c r="H5" s="2">
        <f t="shared" si="3"/>
        <v>1486052</v>
      </c>
      <c r="I5" s="2">
        <f t="shared" si="4"/>
        <v>1156745</v>
      </c>
      <c r="J5" s="2" t="s">
        <v>217</v>
      </c>
      <c r="K5" s="2" t="s">
        <v>222</v>
      </c>
    </row>
    <row r="6" spans="1:11" x14ac:dyDescent="0.35">
      <c r="A6" s="2" t="s">
        <v>45</v>
      </c>
      <c r="B6" s="2" t="s">
        <v>50</v>
      </c>
      <c r="C6" s="2" t="s">
        <v>62</v>
      </c>
      <c r="D6" s="2">
        <v>1</v>
      </c>
      <c r="E6" s="2">
        <f t="shared" si="0"/>
        <v>500214</v>
      </c>
      <c r="F6" s="2">
        <f t="shared" si="1"/>
        <v>932690</v>
      </c>
      <c r="G6" s="2">
        <f t="shared" si="2"/>
        <v>1343283</v>
      </c>
      <c r="H6" s="2">
        <f t="shared" si="3"/>
        <v>1486052</v>
      </c>
      <c r="I6" s="2">
        <f t="shared" si="4"/>
        <v>1156745</v>
      </c>
      <c r="J6" s="2" t="s">
        <v>217</v>
      </c>
      <c r="K6" s="2" t="s">
        <v>222</v>
      </c>
    </row>
    <row r="7" spans="1:11" x14ac:dyDescent="0.35">
      <c r="A7" s="2" t="s">
        <v>45</v>
      </c>
      <c r="B7" s="2" t="s">
        <v>51</v>
      </c>
      <c r="C7" s="2" t="s">
        <v>63</v>
      </c>
      <c r="D7" s="2">
        <v>1</v>
      </c>
      <c r="E7" s="2">
        <f t="shared" si="0"/>
        <v>500214</v>
      </c>
      <c r="F7" s="2">
        <f t="shared" si="1"/>
        <v>932690</v>
      </c>
      <c r="G7" s="2">
        <f t="shared" si="2"/>
        <v>1343283</v>
      </c>
      <c r="H7" s="2">
        <f t="shared" si="3"/>
        <v>1486052</v>
      </c>
      <c r="I7" s="2">
        <f t="shared" si="4"/>
        <v>1156745</v>
      </c>
      <c r="J7" s="2" t="s">
        <v>218</v>
      </c>
      <c r="K7" s="2" t="s">
        <v>223</v>
      </c>
    </row>
    <row r="8" spans="1:11" x14ac:dyDescent="0.35">
      <c r="A8" s="2" t="s">
        <v>45</v>
      </c>
      <c r="B8" s="2" t="s">
        <v>52</v>
      </c>
      <c r="C8" s="2" t="s">
        <v>36</v>
      </c>
      <c r="D8" s="2">
        <v>2</v>
      </c>
      <c r="E8" s="2">
        <f t="shared" si="0"/>
        <v>1000428</v>
      </c>
      <c r="F8" s="2">
        <f t="shared" si="1"/>
        <v>1865380</v>
      </c>
      <c r="G8" s="2">
        <f t="shared" si="2"/>
        <v>2686566</v>
      </c>
      <c r="H8" s="2">
        <f t="shared" si="3"/>
        <v>2972104</v>
      </c>
      <c r="I8" s="2">
        <f t="shared" si="4"/>
        <v>2313490</v>
      </c>
      <c r="J8" s="2" t="s">
        <v>204</v>
      </c>
      <c r="K8" s="2" t="s">
        <v>211</v>
      </c>
    </row>
    <row r="9" spans="1:11" x14ac:dyDescent="0.35">
      <c r="A9" s="2" t="s">
        <v>45</v>
      </c>
      <c r="B9" s="2" t="s">
        <v>53</v>
      </c>
      <c r="C9" s="2" t="s">
        <v>64</v>
      </c>
      <c r="D9" s="2">
        <v>1</v>
      </c>
      <c r="E9" s="2">
        <f t="shared" si="0"/>
        <v>500214</v>
      </c>
      <c r="F9" s="2">
        <f t="shared" si="1"/>
        <v>932690</v>
      </c>
      <c r="G9" s="2">
        <f t="shared" si="2"/>
        <v>1343283</v>
      </c>
      <c r="H9" s="2">
        <f t="shared" si="3"/>
        <v>1486052</v>
      </c>
      <c r="I9" s="2">
        <f t="shared" si="4"/>
        <v>1156745</v>
      </c>
      <c r="J9" s="2" t="s">
        <v>207</v>
      </c>
      <c r="K9" s="2" t="s">
        <v>214</v>
      </c>
    </row>
    <row r="10" spans="1:11" x14ac:dyDescent="0.35">
      <c r="A10" s="2" t="s">
        <v>45</v>
      </c>
      <c r="B10" s="2" t="s">
        <v>54</v>
      </c>
      <c r="C10" s="2" t="s">
        <v>65</v>
      </c>
      <c r="D10" s="2">
        <v>1</v>
      </c>
      <c r="E10" s="2">
        <f t="shared" si="0"/>
        <v>500214</v>
      </c>
      <c r="F10" s="2">
        <f t="shared" si="1"/>
        <v>932690</v>
      </c>
      <c r="G10" s="2">
        <f t="shared" si="2"/>
        <v>1343283</v>
      </c>
      <c r="H10" s="2">
        <f t="shared" si="3"/>
        <v>1486052</v>
      </c>
      <c r="I10" s="2">
        <f t="shared" si="4"/>
        <v>1156745</v>
      </c>
      <c r="J10" s="2" t="s">
        <v>219</v>
      </c>
      <c r="K10" s="2" t="s">
        <v>224</v>
      </c>
    </row>
    <row r="11" spans="1:11" x14ac:dyDescent="0.35">
      <c r="A11" s="2" t="s">
        <v>45</v>
      </c>
      <c r="B11" s="2" t="s">
        <v>55</v>
      </c>
      <c r="C11" s="2" t="s">
        <v>66</v>
      </c>
      <c r="D11" s="2">
        <v>1</v>
      </c>
      <c r="E11" s="2">
        <f t="shared" si="0"/>
        <v>500214</v>
      </c>
      <c r="F11" s="2">
        <f t="shared" si="1"/>
        <v>932690</v>
      </c>
      <c r="G11" s="2">
        <f t="shared" si="2"/>
        <v>1343283</v>
      </c>
      <c r="H11" s="2">
        <f t="shared" si="3"/>
        <v>1486052</v>
      </c>
      <c r="I11" s="2">
        <f t="shared" si="4"/>
        <v>1156745</v>
      </c>
      <c r="J11" s="2" t="s">
        <v>220</v>
      </c>
      <c r="K11" s="2" t="s">
        <v>225</v>
      </c>
    </row>
    <row r="12" spans="1:11" x14ac:dyDescent="0.35">
      <c r="A12" s="2" t="s">
        <v>45</v>
      </c>
      <c r="B12" s="2" t="s">
        <v>56</v>
      </c>
      <c r="C12" s="2" t="s">
        <v>67</v>
      </c>
      <c r="D12" s="2">
        <v>1</v>
      </c>
      <c r="E12" s="2">
        <f t="shared" si="0"/>
        <v>500214</v>
      </c>
      <c r="F12" s="2">
        <f t="shared" si="1"/>
        <v>932690</v>
      </c>
      <c r="G12" s="2">
        <f t="shared" si="2"/>
        <v>1343283</v>
      </c>
      <c r="H12" s="2">
        <f t="shared" si="3"/>
        <v>1486052</v>
      </c>
      <c r="I12" s="2">
        <f t="shared" si="4"/>
        <v>1156745</v>
      </c>
      <c r="J12" s="2" t="s">
        <v>208</v>
      </c>
      <c r="K12" s="2" t="s">
        <v>215</v>
      </c>
    </row>
    <row r="13" spans="1:11" x14ac:dyDescent="0.35">
      <c r="A13" s="2" t="s">
        <v>45</v>
      </c>
      <c r="B13" s="2" t="s">
        <v>57</v>
      </c>
      <c r="C13" s="2" t="s">
        <v>68</v>
      </c>
      <c r="D13" s="2">
        <v>1</v>
      </c>
      <c r="E13" s="2">
        <f t="shared" si="0"/>
        <v>500214</v>
      </c>
      <c r="F13" s="2">
        <f t="shared" si="1"/>
        <v>932690</v>
      </c>
      <c r="G13" s="2">
        <f t="shared" si="2"/>
        <v>1343283</v>
      </c>
      <c r="H13" s="2">
        <f t="shared" si="3"/>
        <v>1486052</v>
      </c>
      <c r="I13" s="2">
        <f t="shared" si="4"/>
        <v>1156745</v>
      </c>
      <c r="J13" s="2" t="s">
        <v>209</v>
      </c>
      <c r="K13" s="2" t="s">
        <v>215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5"/>
  <sheetViews>
    <sheetView workbookViewId="0">
      <selection activeCell="K20" sqref="K20"/>
    </sheetView>
  </sheetViews>
  <sheetFormatPr defaultRowHeight="14.5" x14ac:dyDescent="0.35"/>
  <cols>
    <col min="1" max="1" width="22.453125" style="2" bestFit="1" customWidth="1"/>
    <col min="2" max="2" width="18.54296875" style="2" customWidth="1"/>
    <col min="3" max="3" width="37.7265625" style="2" hidden="1" customWidth="1"/>
    <col min="4" max="4" width="16.54296875" style="2" bestFit="1" customWidth="1"/>
    <col min="5" max="9" width="8" style="2" bestFit="1" customWidth="1"/>
    <col min="10" max="10" width="23.81640625" style="2" bestFit="1" customWidth="1"/>
    <col min="11" max="11" width="69.1796875" style="2" customWidth="1"/>
    <col min="12" max="16384" width="8.7265625" style="2"/>
  </cols>
  <sheetData>
    <row r="1" spans="1:11" s="4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4">
        <v>2026</v>
      </c>
      <c r="F1" s="4">
        <v>2027</v>
      </c>
      <c r="G1" s="4">
        <v>2028</v>
      </c>
      <c r="H1" s="4">
        <v>2029</v>
      </c>
      <c r="I1" s="4">
        <v>2030</v>
      </c>
      <c r="J1" s="4" t="s">
        <v>200</v>
      </c>
      <c r="K1" s="4" t="s">
        <v>201</v>
      </c>
    </row>
    <row r="2" spans="1:11" x14ac:dyDescent="0.35">
      <c r="A2" s="2" t="s">
        <v>69</v>
      </c>
      <c r="B2" s="2" t="s">
        <v>70</v>
      </c>
      <c r="C2" s="2" t="s">
        <v>94</v>
      </c>
      <c r="D2" s="2">
        <v>1</v>
      </c>
      <c r="E2" s="2">
        <v>174465</v>
      </c>
      <c r="F2" s="2">
        <v>324081</v>
      </c>
      <c r="G2" s="2">
        <v>468510</v>
      </c>
      <c r="H2" s="2">
        <v>518305</v>
      </c>
      <c r="I2" s="2">
        <v>403449</v>
      </c>
      <c r="J2" s="2" t="s">
        <v>204</v>
      </c>
      <c r="K2" s="2" t="s">
        <v>211</v>
      </c>
    </row>
    <row r="3" spans="1:11" x14ac:dyDescent="0.35">
      <c r="A3" s="2" t="s">
        <v>69</v>
      </c>
      <c r="B3" s="2" t="s">
        <v>71</v>
      </c>
      <c r="C3" s="2" t="s">
        <v>95</v>
      </c>
      <c r="D3" s="2">
        <v>1</v>
      </c>
      <c r="E3" s="2">
        <f>$E$2*D3</f>
        <v>174465</v>
      </c>
      <c r="F3" s="2">
        <f>$F$2*D3</f>
        <v>324081</v>
      </c>
      <c r="G3" s="2">
        <f>$G$2*D3</f>
        <v>468510</v>
      </c>
      <c r="H3" s="2">
        <f>$H$2*D3</f>
        <v>518305</v>
      </c>
      <c r="I3" s="2">
        <f>$I$2*D3</f>
        <v>403449</v>
      </c>
      <c r="J3" s="2" t="s">
        <v>226</v>
      </c>
      <c r="K3" s="2" t="s">
        <v>236</v>
      </c>
    </row>
    <row r="4" spans="1:11" x14ac:dyDescent="0.35">
      <c r="A4" s="2" t="s">
        <v>69</v>
      </c>
      <c r="B4" s="2" t="s">
        <v>72</v>
      </c>
      <c r="C4" s="2" t="s">
        <v>96</v>
      </c>
      <c r="D4" s="2">
        <v>1</v>
      </c>
      <c r="E4" s="2">
        <f t="shared" ref="E4:E25" si="0">$E$2*D4</f>
        <v>174465</v>
      </c>
      <c r="F4" s="2">
        <f t="shared" ref="F4:F25" si="1">$F$2*D4</f>
        <v>324081</v>
      </c>
      <c r="G4" s="2">
        <f t="shared" ref="G4:G25" si="2">$G$2*D4</f>
        <v>468510</v>
      </c>
      <c r="H4" s="2">
        <f t="shared" ref="H4:H25" si="3">$H$2*D4</f>
        <v>518305</v>
      </c>
      <c r="I4" s="2">
        <f t="shared" ref="I4:I25" si="4">$I$2*D4</f>
        <v>403449</v>
      </c>
      <c r="J4" s="2" t="s">
        <v>227</v>
      </c>
      <c r="K4" s="2" t="s">
        <v>237</v>
      </c>
    </row>
    <row r="5" spans="1:11" x14ac:dyDescent="0.35">
      <c r="A5" s="2" t="s">
        <v>69</v>
      </c>
      <c r="B5" s="2" t="s">
        <v>73</v>
      </c>
      <c r="C5" s="2" t="s">
        <v>97</v>
      </c>
      <c r="D5" s="2">
        <v>1</v>
      </c>
      <c r="E5" s="2">
        <f t="shared" si="0"/>
        <v>174465</v>
      </c>
      <c r="F5" s="2">
        <f t="shared" si="1"/>
        <v>324081</v>
      </c>
      <c r="G5" s="2">
        <f t="shared" si="2"/>
        <v>468510</v>
      </c>
      <c r="H5" s="2">
        <f t="shared" si="3"/>
        <v>518305</v>
      </c>
      <c r="I5" s="2">
        <f t="shared" si="4"/>
        <v>403449</v>
      </c>
      <c r="J5" s="2" t="s">
        <v>228</v>
      </c>
      <c r="K5" s="2" t="s">
        <v>238</v>
      </c>
    </row>
    <row r="6" spans="1:11" x14ac:dyDescent="0.35">
      <c r="A6" s="2" t="s">
        <v>69</v>
      </c>
      <c r="B6" s="2" t="s">
        <v>74</v>
      </c>
      <c r="C6" s="2" t="s">
        <v>98</v>
      </c>
      <c r="D6" s="2">
        <v>1</v>
      </c>
      <c r="E6" s="2">
        <f t="shared" si="0"/>
        <v>174465</v>
      </c>
      <c r="F6" s="2">
        <f t="shared" si="1"/>
        <v>324081</v>
      </c>
      <c r="G6" s="2">
        <f t="shared" si="2"/>
        <v>468510</v>
      </c>
      <c r="H6" s="2">
        <f t="shared" si="3"/>
        <v>518305</v>
      </c>
      <c r="I6" s="2">
        <f t="shared" si="4"/>
        <v>403449</v>
      </c>
      <c r="J6" s="2" t="s">
        <v>229</v>
      </c>
      <c r="K6" s="2" t="s">
        <v>239</v>
      </c>
    </row>
    <row r="7" spans="1:11" x14ac:dyDescent="0.35">
      <c r="A7" s="2" t="s">
        <v>69</v>
      </c>
      <c r="B7" s="2" t="s">
        <v>75</v>
      </c>
      <c r="C7" s="2" t="s">
        <v>99</v>
      </c>
      <c r="D7" s="2">
        <v>1</v>
      </c>
      <c r="E7" s="2">
        <f t="shared" si="0"/>
        <v>174465</v>
      </c>
      <c r="F7" s="2">
        <f t="shared" si="1"/>
        <v>324081</v>
      </c>
      <c r="G7" s="2">
        <f t="shared" si="2"/>
        <v>468510</v>
      </c>
      <c r="H7" s="2">
        <f t="shared" si="3"/>
        <v>518305</v>
      </c>
      <c r="I7" s="2">
        <f t="shared" si="4"/>
        <v>403449</v>
      </c>
      <c r="J7" s="2" t="s">
        <v>230</v>
      </c>
      <c r="K7" s="2" t="s">
        <v>240</v>
      </c>
    </row>
    <row r="8" spans="1:11" x14ac:dyDescent="0.35">
      <c r="A8" s="2" t="s">
        <v>69</v>
      </c>
      <c r="B8" s="2" t="s">
        <v>76</v>
      </c>
      <c r="C8" s="2" t="s">
        <v>100</v>
      </c>
      <c r="D8" s="2">
        <v>1</v>
      </c>
      <c r="E8" s="2">
        <f t="shared" si="0"/>
        <v>174465</v>
      </c>
      <c r="F8" s="2">
        <f t="shared" si="1"/>
        <v>324081</v>
      </c>
      <c r="G8" s="2">
        <f t="shared" si="2"/>
        <v>468510</v>
      </c>
      <c r="H8" s="2">
        <f t="shared" si="3"/>
        <v>518305</v>
      </c>
      <c r="I8" s="2">
        <f t="shared" si="4"/>
        <v>403449</v>
      </c>
      <c r="J8" s="2" t="s">
        <v>204</v>
      </c>
      <c r="K8" s="2" t="s">
        <v>211</v>
      </c>
    </row>
    <row r="9" spans="1:11" x14ac:dyDescent="0.35">
      <c r="A9" s="2" t="s">
        <v>69</v>
      </c>
      <c r="B9" s="2" t="s">
        <v>77</v>
      </c>
      <c r="C9" s="2" t="s">
        <v>101</v>
      </c>
      <c r="D9" s="2">
        <v>1</v>
      </c>
      <c r="E9" s="2">
        <f t="shared" si="0"/>
        <v>174465</v>
      </c>
      <c r="F9" s="2">
        <f t="shared" si="1"/>
        <v>324081</v>
      </c>
      <c r="G9" s="2">
        <f t="shared" si="2"/>
        <v>468510</v>
      </c>
      <c r="H9" s="2">
        <f t="shared" si="3"/>
        <v>518305</v>
      </c>
      <c r="I9" s="2">
        <f t="shared" si="4"/>
        <v>403449</v>
      </c>
      <c r="J9" s="2" t="s">
        <v>207</v>
      </c>
      <c r="K9" s="2" t="s">
        <v>214</v>
      </c>
    </row>
    <row r="10" spans="1:11" x14ac:dyDescent="0.35">
      <c r="A10" s="2" t="s">
        <v>69</v>
      </c>
      <c r="B10" s="2" t="s">
        <v>78</v>
      </c>
      <c r="C10" s="2" t="s">
        <v>102</v>
      </c>
      <c r="D10" s="2">
        <v>1</v>
      </c>
      <c r="E10" s="2">
        <f t="shared" si="0"/>
        <v>174465</v>
      </c>
      <c r="F10" s="2">
        <f t="shared" si="1"/>
        <v>324081</v>
      </c>
      <c r="G10" s="2">
        <f t="shared" si="2"/>
        <v>468510</v>
      </c>
      <c r="H10" s="2">
        <f t="shared" si="3"/>
        <v>518305</v>
      </c>
      <c r="I10" s="2">
        <f t="shared" si="4"/>
        <v>403449</v>
      </c>
      <c r="J10" s="2" t="s">
        <v>231</v>
      </c>
      <c r="K10" s="2" t="s">
        <v>241</v>
      </c>
    </row>
    <row r="11" spans="1:11" x14ac:dyDescent="0.35">
      <c r="A11" s="2" t="s">
        <v>69</v>
      </c>
      <c r="B11" s="2" t="s">
        <v>79</v>
      </c>
      <c r="C11" s="2" t="s">
        <v>103</v>
      </c>
      <c r="D11" s="2">
        <v>1</v>
      </c>
      <c r="E11" s="2">
        <f t="shared" si="0"/>
        <v>174465</v>
      </c>
      <c r="F11" s="2">
        <f t="shared" si="1"/>
        <v>324081</v>
      </c>
      <c r="G11" s="2">
        <f t="shared" si="2"/>
        <v>468510</v>
      </c>
      <c r="H11" s="2">
        <f t="shared" si="3"/>
        <v>518305</v>
      </c>
      <c r="I11" s="2">
        <f t="shared" si="4"/>
        <v>403449</v>
      </c>
      <c r="J11" s="2" t="s">
        <v>204</v>
      </c>
      <c r="K11" s="2" t="s">
        <v>211</v>
      </c>
    </row>
    <row r="12" spans="1:11" x14ac:dyDescent="0.35">
      <c r="A12" s="2" t="s">
        <v>69</v>
      </c>
      <c r="B12" s="2" t="s">
        <v>80</v>
      </c>
      <c r="C12" s="2" t="s">
        <v>104</v>
      </c>
      <c r="D12" s="2">
        <v>1</v>
      </c>
      <c r="E12" s="2">
        <f t="shared" si="0"/>
        <v>174465</v>
      </c>
      <c r="F12" s="2">
        <f t="shared" si="1"/>
        <v>324081</v>
      </c>
      <c r="G12" s="2">
        <f t="shared" si="2"/>
        <v>468510</v>
      </c>
      <c r="H12" s="2">
        <f t="shared" si="3"/>
        <v>518305</v>
      </c>
      <c r="I12" s="2">
        <f t="shared" si="4"/>
        <v>403449</v>
      </c>
      <c r="J12" s="2" t="s">
        <v>232</v>
      </c>
      <c r="K12" s="2" t="s">
        <v>242</v>
      </c>
    </row>
    <row r="13" spans="1:11" x14ac:dyDescent="0.35">
      <c r="A13" s="2" t="s">
        <v>69</v>
      </c>
      <c r="B13" s="2" t="s">
        <v>81</v>
      </c>
      <c r="C13" s="2" t="s">
        <v>105</v>
      </c>
      <c r="D13" s="2">
        <v>1</v>
      </c>
      <c r="E13" s="2">
        <f t="shared" si="0"/>
        <v>174465</v>
      </c>
      <c r="F13" s="2">
        <f t="shared" si="1"/>
        <v>324081</v>
      </c>
      <c r="G13" s="2">
        <f t="shared" si="2"/>
        <v>468510</v>
      </c>
      <c r="H13" s="2">
        <f t="shared" si="3"/>
        <v>518305</v>
      </c>
      <c r="I13" s="2">
        <f t="shared" si="4"/>
        <v>403449</v>
      </c>
      <c r="J13" s="2" t="s">
        <v>232</v>
      </c>
      <c r="K13" s="2" t="s">
        <v>242</v>
      </c>
    </row>
    <row r="14" spans="1:11" x14ac:dyDescent="0.35">
      <c r="A14" s="2" t="s">
        <v>69</v>
      </c>
      <c r="B14" s="2" t="s">
        <v>82</v>
      </c>
      <c r="C14" s="2" t="s">
        <v>106</v>
      </c>
      <c r="D14" s="2">
        <v>1</v>
      </c>
      <c r="E14" s="2">
        <f t="shared" si="0"/>
        <v>174465</v>
      </c>
      <c r="F14" s="2">
        <f t="shared" si="1"/>
        <v>324081</v>
      </c>
      <c r="G14" s="2">
        <f t="shared" si="2"/>
        <v>468510</v>
      </c>
      <c r="H14" s="2">
        <f t="shared" si="3"/>
        <v>518305</v>
      </c>
      <c r="I14" s="2">
        <f t="shared" si="4"/>
        <v>403449</v>
      </c>
      <c r="J14" s="2" t="s">
        <v>227</v>
      </c>
      <c r="K14" s="2" t="s">
        <v>237</v>
      </c>
    </row>
    <row r="15" spans="1:11" x14ac:dyDescent="0.35">
      <c r="A15" s="2" t="s">
        <v>69</v>
      </c>
      <c r="B15" s="2" t="s">
        <v>83</v>
      </c>
      <c r="C15" s="2" t="s">
        <v>107</v>
      </c>
      <c r="D15" s="2">
        <v>1</v>
      </c>
      <c r="E15" s="2">
        <f t="shared" si="0"/>
        <v>174465</v>
      </c>
      <c r="F15" s="2">
        <f t="shared" si="1"/>
        <v>324081</v>
      </c>
      <c r="G15" s="2">
        <f t="shared" si="2"/>
        <v>468510</v>
      </c>
      <c r="H15" s="2">
        <f t="shared" si="3"/>
        <v>518305</v>
      </c>
      <c r="I15" s="2">
        <f t="shared" si="4"/>
        <v>403449</v>
      </c>
      <c r="J15" s="2" t="s">
        <v>233</v>
      </c>
      <c r="K15" s="2" t="s">
        <v>240</v>
      </c>
    </row>
    <row r="16" spans="1:11" x14ac:dyDescent="0.35">
      <c r="A16" s="2" t="s">
        <v>69</v>
      </c>
      <c r="B16" s="2" t="s">
        <v>84</v>
      </c>
      <c r="C16" s="2" t="s">
        <v>108</v>
      </c>
      <c r="D16" s="2">
        <v>1</v>
      </c>
      <c r="E16" s="2">
        <f t="shared" si="0"/>
        <v>174465</v>
      </c>
      <c r="F16" s="2">
        <f t="shared" si="1"/>
        <v>324081</v>
      </c>
      <c r="G16" s="2">
        <f t="shared" si="2"/>
        <v>468510</v>
      </c>
      <c r="H16" s="2">
        <f t="shared" si="3"/>
        <v>518305</v>
      </c>
      <c r="I16" s="2">
        <f t="shared" si="4"/>
        <v>403449</v>
      </c>
      <c r="J16" s="2" t="s">
        <v>233</v>
      </c>
      <c r="K16" s="2" t="s">
        <v>240</v>
      </c>
    </row>
    <row r="17" spans="1:11" x14ac:dyDescent="0.35">
      <c r="A17" s="2" t="s">
        <v>69</v>
      </c>
      <c r="B17" s="2" t="s">
        <v>85</v>
      </c>
      <c r="C17" s="2" t="s">
        <v>109</v>
      </c>
      <c r="D17" s="2">
        <v>1</v>
      </c>
      <c r="E17" s="2">
        <f t="shared" si="0"/>
        <v>174465</v>
      </c>
      <c r="F17" s="2">
        <f t="shared" si="1"/>
        <v>324081</v>
      </c>
      <c r="G17" s="2">
        <f t="shared" si="2"/>
        <v>468510</v>
      </c>
      <c r="H17" s="2">
        <f t="shared" si="3"/>
        <v>518305</v>
      </c>
      <c r="I17" s="2">
        <f t="shared" si="4"/>
        <v>403449</v>
      </c>
      <c r="J17" s="2" t="s">
        <v>233</v>
      </c>
      <c r="K17" s="2" t="s">
        <v>240</v>
      </c>
    </row>
    <row r="18" spans="1:11" x14ac:dyDescent="0.35">
      <c r="A18" s="2" t="s">
        <v>69</v>
      </c>
      <c r="B18" s="2" t="s">
        <v>86</v>
      </c>
      <c r="C18" s="2" t="s">
        <v>110</v>
      </c>
      <c r="D18" s="2">
        <v>1</v>
      </c>
      <c r="E18" s="2">
        <f t="shared" si="0"/>
        <v>174465</v>
      </c>
      <c r="F18" s="2">
        <f t="shared" si="1"/>
        <v>324081</v>
      </c>
      <c r="G18" s="2">
        <f t="shared" si="2"/>
        <v>468510</v>
      </c>
      <c r="H18" s="2">
        <f t="shared" si="3"/>
        <v>518305</v>
      </c>
      <c r="I18" s="2">
        <f t="shared" si="4"/>
        <v>403449</v>
      </c>
      <c r="J18" s="2" t="s">
        <v>227</v>
      </c>
      <c r="K18" s="2" t="s">
        <v>237</v>
      </c>
    </row>
    <row r="19" spans="1:11" x14ac:dyDescent="0.35">
      <c r="A19" s="2" t="s">
        <v>69</v>
      </c>
      <c r="B19" s="2" t="s">
        <v>87</v>
      </c>
      <c r="C19" s="2" t="s">
        <v>111</v>
      </c>
      <c r="D19" s="2">
        <v>1</v>
      </c>
      <c r="E19" s="2">
        <f t="shared" si="0"/>
        <v>174465</v>
      </c>
      <c r="F19" s="2">
        <f t="shared" si="1"/>
        <v>324081</v>
      </c>
      <c r="G19" s="2">
        <f t="shared" si="2"/>
        <v>468510</v>
      </c>
      <c r="H19" s="2">
        <f t="shared" si="3"/>
        <v>518305</v>
      </c>
      <c r="I19" s="2">
        <f t="shared" si="4"/>
        <v>403449</v>
      </c>
      <c r="J19" s="2" t="s">
        <v>227</v>
      </c>
      <c r="K19" s="2" t="s">
        <v>237</v>
      </c>
    </row>
    <row r="20" spans="1:11" x14ac:dyDescent="0.35">
      <c r="A20" s="2" t="s">
        <v>69</v>
      </c>
      <c r="B20" s="2" t="s">
        <v>88</v>
      </c>
      <c r="C20" s="2" t="s">
        <v>112</v>
      </c>
      <c r="D20" s="2">
        <v>1</v>
      </c>
      <c r="E20" s="2">
        <f t="shared" si="0"/>
        <v>174465</v>
      </c>
      <c r="F20" s="2">
        <f t="shared" si="1"/>
        <v>324081</v>
      </c>
      <c r="G20" s="2">
        <f t="shared" si="2"/>
        <v>468510</v>
      </c>
      <c r="H20" s="2">
        <f t="shared" si="3"/>
        <v>518305</v>
      </c>
      <c r="I20" s="2">
        <f t="shared" si="4"/>
        <v>403449</v>
      </c>
      <c r="J20" s="2" t="s">
        <v>204</v>
      </c>
      <c r="K20" s="2" t="s">
        <v>211</v>
      </c>
    </row>
    <row r="21" spans="1:11" x14ac:dyDescent="0.35">
      <c r="A21" s="2" t="s">
        <v>69</v>
      </c>
      <c r="B21" s="2" t="s">
        <v>89</v>
      </c>
      <c r="C21" s="2" t="s">
        <v>113</v>
      </c>
      <c r="D21" s="2">
        <v>12</v>
      </c>
      <c r="E21" s="2">
        <f t="shared" si="0"/>
        <v>2093580</v>
      </c>
      <c r="F21" s="2">
        <f t="shared" si="1"/>
        <v>3888972</v>
      </c>
      <c r="G21" s="2">
        <f t="shared" si="2"/>
        <v>5622120</v>
      </c>
      <c r="H21" s="2">
        <f t="shared" si="3"/>
        <v>6219660</v>
      </c>
      <c r="I21" s="2">
        <f t="shared" si="4"/>
        <v>4841388</v>
      </c>
      <c r="J21" s="2" t="s">
        <v>204</v>
      </c>
      <c r="K21" s="2" t="s">
        <v>211</v>
      </c>
    </row>
    <row r="22" spans="1:11" x14ac:dyDescent="0.35">
      <c r="A22" s="2" t="s">
        <v>69</v>
      </c>
      <c r="B22" s="2" t="s">
        <v>90</v>
      </c>
      <c r="C22" s="2" t="s">
        <v>114</v>
      </c>
      <c r="D22" s="2">
        <v>4</v>
      </c>
      <c r="E22" s="2">
        <f t="shared" si="0"/>
        <v>697860</v>
      </c>
      <c r="F22" s="2">
        <f t="shared" si="1"/>
        <v>1296324</v>
      </c>
      <c r="G22" s="2">
        <f t="shared" si="2"/>
        <v>1874040</v>
      </c>
      <c r="H22" s="2">
        <f t="shared" si="3"/>
        <v>2073220</v>
      </c>
      <c r="I22" s="2">
        <f t="shared" si="4"/>
        <v>1613796</v>
      </c>
      <c r="J22" s="2" t="s">
        <v>234</v>
      </c>
      <c r="K22" s="2" t="s">
        <v>243</v>
      </c>
    </row>
    <row r="23" spans="1:11" x14ac:dyDescent="0.35">
      <c r="A23" s="2" t="s">
        <v>69</v>
      </c>
      <c r="B23" s="2" t="s">
        <v>91</v>
      </c>
      <c r="C23" s="2" t="s">
        <v>115</v>
      </c>
      <c r="D23" s="2">
        <v>1</v>
      </c>
      <c r="E23" s="2">
        <f t="shared" si="0"/>
        <v>174465</v>
      </c>
      <c r="F23" s="2">
        <f t="shared" si="1"/>
        <v>324081</v>
      </c>
      <c r="G23" s="2">
        <f t="shared" si="2"/>
        <v>468510</v>
      </c>
      <c r="H23" s="2">
        <f t="shared" si="3"/>
        <v>518305</v>
      </c>
      <c r="I23" s="2">
        <f t="shared" si="4"/>
        <v>403449</v>
      </c>
      <c r="J23" s="2" t="s">
        <v>208</v>
      </c>
      <c r="K23" s="2" t="s">
        <v>215</v>
      </c>
    </row>
    <row r="24" spans="1:11" x14ac:dyDescent="0.35">
      <c r="A24" s="2" t="s">
        <v>69</v>
      </c>
      <c r="B24" s="2" t="s">
        <v>92</v>
      </c>
      <c r="C24" s="2" t="s">
        <v>116</v>
      </c>
      <c r="D24" s="2">
        <v>1</v>
      </c>
      <c r="E24" s="2">
        <f t="shared" si="0"/>
        <v>174465</v>
      </c>
      <c r="F24" s="2">
        <f t="shared" si="1"/>
        <v>324081</v>
      </c>
      <c r="G24" s="2">
        <f t="shared" si="2"/>
        <v>468510</v>
      </c>
      <c r="H24" s="2">
        <f t="shared" si="3"/>
        <v>518305</v>
      </c>
      <c r="I24" s="2">
        <f t="shared" si="4"/>
        <v>403449</v>
      </c>
      <c r="J24" s="2" t="s">
        <v>209</v>
      </c>
      <c r="K24" s="2" t="s">
        <v>215</v>
      </c>
    </row>
    <row r="25" spans="1:11" x14ac:dyDescent="0.35">
      <c r="A25" s="2" t="s">
        <v>69</v>
      </c>
      <c r="B25" s="2" t="s">
        <v>93</v>
      </c>
      <c r="C25" s="2" t="s">
        <v>117</v>
      </c>
      <c r="D25" s="2">
        <v>2</v>
      </c>
      <c r="E25" s="2">
        <f t="shared" si="0"/>
        <v>348930</v>
      </c>
      <c r="F25" s="2">
        <f t="shared" si="1"/>
        <v>648162</v>
      </c>
      <c r="G25" s="2">
        <f t="shared" si="2"/>
        <v>937020</v>
      </c>
      <c r="H25" s="2">
        <f t="shared" si="3"/>
        <v>1036610</v>
      </c>
      <c r="I25" s="2">
        <f t="shared" si="4"/>
        <v>806898</v>
      </c>
      <c r="J25" s="2" t="s">
        <v>235</v>
      </c>
      <c r="K25" s="2" t="s">
        <v>244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9"/>
  <sheetViews>
    <sheetView topLeftCell="B1" workbookViewId="0">
      <selection sqref="A1:XFD1"/>
    </sheetView>
  </sheetViews>
  <sheetFormatPr defaultRowHeight="14.5" x14ac:dyDescent="0.35"/>
  <cols>
    <col min="1" max="1" width="8.7265625" style="2"/>
    <col min="2" max="2" width="16.54296875" style="2" bestFit="1" customWidth="1"/>
    <col min="3" max="3" width="38.54296875" style="2" hidden="1" customWidth="1"/>
    <col min="4" max="4" width="16.54296875" style="2" bestFit="1" customWidth="1"/>
    <col min="5" max="9" width="8" style="2" bestFit="1" customWidth="1"/>
    <col min="10" max="10" width="42.81640625" style="2" bestFit="1" customWidth="1"/>
    <col min="11" max="11" width="47" style="2" customWidth="1"/>
    <col min="12" max="16384" width="8.7265625" style="2"/>
  </cols>
  <sheetData>
    <row r="1" spans="1:11" s="4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4">
        <v>2026</v>
      </c>
      <c r="F1" s="4">
        <v>2027</v>
      </c>
      <c r="G1" s="4">
        <v>2028</v>
      </c>
      <c r="H1" s="4">
        <v>2029</v>
      </c>
      <c r="I1" s="4">
        <v>2030</v>
      </c>
      <c r="J1" s="4" t="s">
        <v>200</v>
      </c>
      <c r="K1" s="4" t="s">
        <v>201</v>
      </c>
    </row>
    <row r="2" spans="1:11" x14ac:dyDescent="0.35">
      <c r="A2" s="2" t="s">
        <v>118</v>
      </c>
      <c r="B2" s="2" t="s">
        <v>119</v>
      </c>
      <c r="C2" s="2" t="s">
        <v>137</v>
      </c>
      <c r="D2" s="2">
        <v>1</v>
      </c>
      <c r="E2" s="2">
        <v>163283</v>
      </c>
      <c r="F2" s="2">
        <v>304455</v>
      </c>
      <c r="G2" s="2">
        <v>438483</v>
      </c>
      <c r="H2" s="2">
        <v>485086</v>
      </c>
      <c r="I2" s="2">
        <v>377592</v>
      </c>
      <c r="J2" s="2" t="s">
        <v>204</v>
      </c>
      <c r="K2" s="2" t="s">
        <v>211</v>
      </c>
    </row>
    <row r="3" spans="1:11" x14ac:dyDescent="0.35">
      <c r="A3" s="2" t="s">
        <v>118</v>
      </c>
      <c r="B3" s="2" t="s">
        <v>120</v>
      </c>
      <c r="C3" s="2" t="s">
        <v>138</v>
      </c>
      <c r="D3" s="2">
        <v>1</v>
      </c>
      <c r="E3" s="2">
        <f>$E$2*D3</f>
        <v>163283</v>
      </c>
      <c r="F3" s="2">
        <f>$F$2*D3</f>
        <v>304455</v>
      </c>
      <c r="G3" s="2">
        <f>$G$2*D3</f>
        <v>438483</v>
      </c>
      <c r="H3" s="2">
        <f>$H$2*D3</f>
        <v>485086</v>
      </c>
      <c r="I3" s="2">
        <f>$I$2*D3</f>
        <v>377592</v>
      </c>
      <c r="J3" s="2" t="s">
        <v>245</v>
      </c>
      <c r="K3" s="2" t="s">
        <v>248</v>
      </c>
    </row>
    <row r="4" spans="1:11" x14ac:dyDescent="0.35">
      <c r="A4" s="2" t="s">
        <v>118</v>
      </c>
      <c r="B4" s="2" t="s">
        <v>121</v>
      </c>
      <c r="C4" s="2" t="s">
        <v>139</v>
      </c>
      <c r="D4" s="2">
        <v>1</v>
      </c>
      <c r="E4" s="2">
        <f t="shared" ref="E4:E19" si="0">$E$2*D4</f>
        <v>163283</v>
      </c>
      <c r="F4" s="2">
        <f t="shared" ref="F4:F19" si="1">$F$2*D4</f>
        <v>304455</v>
      </c>
      <c r="G4" s="2">
        <f t="shared" ref="G4:G19" si="2">$G$2*D4</f>
        <v>438483</v>
      </c>
      <c r="H4" s="2">
        <f t="shared" ref="H4:H19" si="3">$H$2*D4</f>
        <v>485086</v>
      </c>
      <c r="I4" s="2">
        <f t="shared" ref="I4:I19" si="4">$I$2*D4</f>
        <v>377592</v>
      </c>
      <c r="J4" s="2" t="s">
        <v>204</v>
      </c>
      <c r="K4" s="2" t="s">
        <v>211</v>
      </c>
    </row>
    <row r="5" spans="1:11" x14ac:dyDescent="0.35">
      <c r="A5" s="2" t="s">
        <v>118</v>
      </c>
      <c r="B5" s="2" t="s">
        <v>122</v>
      </c>
      <c r="C5" s="2" t="s">
        <v>140</v>
      </c>
      <c r="D5" s="2">
        <v>1</v>
      </c>
      <c r="E5" s="2">
        <f t="shared" si="0"/>
        <v>163283</v>
      </c>
      <c r="F5" s="2">
        <f t="shared" si="1"/>
        <v>304455</v>
      </c>
      <c r="G5" s="2">
        <f t="shared" si="2"/>
        <v>438483</v>
      </c>
      <c r="H5" s="2">
        <f t="shared" si="3"/>
        <v>485086</v>
      </c>
      <c r="I5" s="2">
        <f t="shared" si="4"/>
        <v>377592</v>
      </c>
      <c r="J5" s="2" t="s">
        <v>246</v>
      </c>
      <c r="K5" s="2" t="s">
        <v>249</v>
      </c>
    </row>
    <row r="6" spans="1:11" x14ac:dyDescent="0.35">
      <c r="A6" s="2" t="s">
        <v>118</v>
      </c>
      <c r="B6" s="2" t="s">
        <v>123</v>
      </c>
      <c r="C6" s="2" t="s">
        <v>141</v>
      </c>
      <c r="D6" s="2">
        <v>1</v>
      </c>
      <c r="E6" s="2">
        <f t="shared" si="0"/>
        <v>163283</v>
      </c>
      <c r="F6" s="2">
        <f t="shared" si="1"/>
        <v>304455</v>
      </c>
      <c r="G6" s="2">
        <f t="shared" si="2"/>
        <v>438483</v>
      </c>
      <c r="H6" s="2">
        <f t="shared" si="3"/>
        <v>485086</v>
      </c>
      <c r="I6" s="2">
        <f t="shared" si="4"/>
        <v>377592</v>
      </c>
      <c r="J6" s="2" t="s">
        <v>204</v>
      </c>
      <c r="K6" s="2" t="s">
        <v>211</v>
      </c>
    </row>
    <row r="7" spans="1:11" x14ac:dyDescent="0.35">
      <c r="A7" s="2" t="s">
        <v>118</v>
      </c>
      <c r="B7" s="2" t="s">
        <v>124</v>
      </c>
      <c r="C7" s="2" t="s">
        <v>142</v>
      </c>
      <c r="D7" s="2">
        <v>1</v>
      </c>
      <c r="E7" s="2">
        <f t="shared" si="0"/>
        <v>163283</v>
      </c>
      <c r="F7" s="2">
        <f t="shared" si="1"/>
        <v>304455</v>
      </c>
      <c r="G7" s="2">
        <f t="shared" si="2"/>
        <v>438483</v>
      </c>
      <c r="H7" s="2">
        <f t="shared" si="3"/>
        <v>485086</v>
      </c>
      <c r="I7" s="2">
        <f t="shared" si="4"/>
        <v>377592</v>
      </c>
      <c r="J7" s="2" t="s">
        <v>204</v>
      </c>
      <c r="K7" s="2" t="s">
        <v>211</v>
      </c>
    </row>
    <row r="8" spans="1:11" x14ac:dyDescent="0.35">
      <c r="A8" s="2" t="s">
        <v>118</v>
      </c>
      <c r="B8" s="2" t="s">
        <v>125</v>
      </c>
      <c r="C8" s="2" t="s">
        <v>143</v>
      </c>
      <c r="D8" s="2">
        <v>1</v>
      </c>
      <c r="E8" s="2">
        <f t="shared" si="0"/>
        <v>163283</v>
      </c>
      <c r="F8" s="2">
        <f t="shared" si="1"/>
        <v>304455</v>
      </c>
      <c r="G8" s="2">
        <f t="shared" si="2"/>
        <v>438483</v>
      </c>
      <c r="H8" s="2">
        <f t="shared" si="3"/>
        <v>485086</v>
      </c>
      <c r="I8" s="2">
        <f t="shared" si="4"/>
        <v>377592</v>
      </c>
      <c r="J8" s="2" t="s">
        <v>204</v>
      </c>
      <c r="K8" s="2" t="s">
        <v>211</v>
      </c>
    </row>
    <row r="9" spans="1:11" x14ac:dyDescent="0.35">
      <c r="A9" s="2" t="s">
        <v>118</v>
      </c>
      <c r="B9" s="2" t="s">
        <v>126</v>
      </c>
      <c r="C9" s="2" t="s">
        <v>144</v>
      </c>
      <c r="D9" s="2">
        <v>1</v>
      </c>
      <c r="E9" s="2">
        <f t="shared" si="0"/>
        <v>163283</v>
      </c>
      <c r="F9" s="2">
        <f t="shared" si="1"/>
        <v>304455</v>
      </c>
      <c r="G9" s="2">
        <f t="shared" si="2"/>
        <v>438483</v>
      </c>
      <c r="H9" s="2">
        <f t="shared" si="3"/>
        <v>485086</v>
      </c>
      <c r="I9" s="2">
        <f t="shared" si="4"/>
        <v>377592</v>
      </c>
      <c r="J9" s="2" t="s">
        <v>233</v>
      </c>
      <c r="K9" s="2" t="s">
        <v>240</v>
      </c>
    </row>
    <row r="10" spans="1:11" x14ac:dyDescent="0.35">
      <c r="A10" s="2" t="s">
        <v>118</v>
      </c>
      <c r="B10" s="2" t="s">
        <v>127</v>
      </c>
      <c r="C10" s="2" t="s">
        <v>145</v>
      </c>
      <c r="D10" s="2">
        <v>1</v>
      </c>
      <c r="E10" s="2">
        <f t="shared" si="0"/>
        <v>163283</v>
      </c>
      <c r="F10" s="2">
        <f t="shared" si="1"/>
        <v>304455</v>
      </c>
      <c r="G10" s="2">
        <f t="shared" si="2"/>
        <v>438483</v>
      </c>
      <c r="H10" s="2">
        <f t="shared" si="3"/>
        <v>485086</v>
      </c>
      <c r="I10" s="2">
        <f t="shared" si="4"/>
        <v>377592</v>
      </c>
      <c r="J10" s="2" t="s">
        <v>232</v>
      </c>
      <c r="K10" s="2" t="s">
        <v>242</v>
      </c>
    </row>
    <row r="11" spans="1:11" x14ac:dyDescent="0.35">
      <c r="A11" s="2" t="s">
        <v>118</v>
      </c>
      <c r="B11" s="2" t="s">
        <v>128</v>
      </c>
      <c r="C11" s="2" t="s">
        <v>146</v>
      </c>
      <c r="D11" s="2">
        <v>1</v>
      </c>
      <c r="E11" s="2">
        <f t="shared" si="0"/>
        <v>163283</v>
      </c>
      <c r="F11" s="2">
        <f t="shared" si="1"/>
        <v>304455</v>
      </c>
      <c r="G11" s="2">
        <f t="shared" si="2"/>
        <v>438483</v>
      </c>
      <c r="H11" s="2">
        <f t="shared" si="3"/>
        <v>485086</v>
      </c>
      <c r="I11" s="2">
        <f t="shared" si="4"/>
        <v>377592</v>
      </c>
      <c r="J11" s="2" t="s">
        <v>232</v>
      </c>
      <c r="K11" s="2" t="s">
        <v>242</v>
      </c>
    </row>
    <row r="12" spans="1:11" x14ac:dyDescent="0.35">
      <c r="A12" s="2" t="s">
        <v>118</v>
      </c>
      <c r="B12" s="2" t="s">
        <v>129</v>
      </c>
      <c r="C12" s="2" t="s">
        <v>147</v>
      </c>
      <c r="D12" s="2">
        <v>1</v>
      </c>
      <c r="E12" s="2">
        <f t="shared" si="0"/>
        <v>163283</v>
      </c>
      <c r="F12" s="2">
        <f t="shared" si="1"/>
        <v>304455</v>
      </c>
      <c r="G12" s="2">
        <f t="shared" si="2"/>
        <v>438483</v>
      </c>
      <c r="H12" s="2">
        <f t="shared" si="3"/>
        <v>485086</v>
      </c>
      <c r="I12" s="2">
        <f t="shared" si="4"/>
        <v>377592</v>
      </c>
      <c r="J12" s="2" t="s">
        <v>233</v>
      </c>
      <c r="K12" s="2" t="s">
        <v>240</v>
      </c>
    </row>
    <row r="13" spans="1:11" x14ac:dyDescent="0.35">
      <c r="A13" s="2" t="s">
        <v>118</v>
      </c>
      <c r="B13" s="2" t="s">
        <v>130</v>
      </c>
      <c r="C13" s="2" t="s">
        <v>148</v>
      </c>
      <c r="D13" s="2">
        <v>1</v>
      </c>
      <c r="E13" s="2">
        <f t="shared" si="0"/>
        <v>163283</v>
      </c>
      <c r="F13" s="2">
        <f t="shared" si="1"/>
        <v>304455</v>
      </c>
      <c r="G13" s="2">
        <f t="shared" si="2"/>
        <v>438483</v>
      </c>
      <c r="H13" s="2">
        <f t="shared" si="3"/>
        <v>485086</v>
      </c>
      <c r="I13" s="2">
        <f t="shared" si="4"/>
        <v>377592</v>
      </c>
      <c r="J13" s="2" t="s">
        <v>247</v>
      </c>
      <c r="K13" s="2" t="s">
        <v>250</v>
      </c>
    </row>
    <row r="14" spans="1:11" x14ac:dyDescent="0.35">
      <c r="A14" s="2" t="s">
        <v>118</v>
      </c>
      <c r="B14" s="2" t="s">
        <v>131</v>
      </c>
      <c r="C14" s="2" t="s">
        <v>149</v>
      </c>
      <c r="D14" s="2">
        <v>2</v>
      </c>
      <c r="E14" s="2">
        <f t="shared" si="0"/>
        <v>326566</v>
      </c>
      <c r="F14" s="2">
        <f t="shared" si="1"/>
        <v>608910</v>
      </c>
      <c r="G14" s="2">
        <f t="shared" si="2"/>
        <v>876966</v>
      </c>
      <c r="H14" s="2">
        <f t="shared" si="3"/>
        <v>970172</v>
      </c>
      <c r="I14" s="2">
        <f t="shared" si="4"/>
        <v>755184</v>
      </c>
      <c r="J14" s="2" t="s">
        <v>207</v>
      </c>
      <c r="K14" s="2" t="s">
        <v>214</v>
      </c>
    </row>
    <row r="15" spans="1:11" x14ac:dyDescent="0.35">
      <c r="A15" s="2" t="s">
        <v>118</v>
      </c>
      <c r="B15" s="2" t="s">
        <v>132</v>
      </c>
      <c r="C15" s="2" t="s">
        <v>150</v>
      </c>
      <c r="D15" s="2">
        <v>10</v>
      </c>
      <c r="E15" s="2">
        <f t="shared" si="0"/>
        <v>1632830</v>
      </c>
      <c r="F15" s="2">
        <f t="shared" si="1"/>
        <v>3044550</v>
      </c>
      <c r="G15" s="2">
        <f t="shared" si="2"/>
        <v>4384830</v>
      </c>
      <c r="H15" s="2">
        <f t="shared" si="3"/>
        <v>4850860</v>
      </c>
      <c r="I15" s="2">
        <f t="shared" si="4"/>
        <v>3775920</v>
      </c>
      <c r="J15" s="2" t="s">
        <v>204</v>
      </c>
      <c r="K15" s="2" t="s">
        <v>211</v>
      </c>
    </row>
    <row r="16" spans="1:11" x14ac:dyDescent="0.35">
      <c r="A16" s="2" t="s">
        <v>118</v>
      </c>
      <c r="B16" s="2" t="s">
        <v>133</v>
      </c>
      <c r="C16" s="2" t="s">
        <v>151</v>
      </c>
      <c r="D16" s="2">
        <v>1</v>
      </c>
      <c r="E16" s="2">
        <f t="shared" si="0"/>
        <v>163283</v>
      </c>
      <c r="F16" s="2">
        <f t="shared" si="1"/>
        <v>304455</v>
      </c>
      <c r="G16" s="2">
        <f t="shared" si="2"/>
        <v>438483</v>
      </c>
      <c r="H16" s="2">
        <f t="shared" si="3"/>
        <v>485086</v>
      </c>
      <c r="I16" s="2">
        <f t="shared" si="4"/>
        <v>377592</v>
      </c>
      <c r="J16" s="2" t="s">
        <v>233</v>
      </c>
      <c r="K16" s="2" t="s">
        <v>240</v>
      </c>
    </row>
    <row r="17" spans="1:11" x14ac:dyDescent="0.35">
      <c r="A17" s="2" t="s">
        <v>118</v>
      </c>
      <c r="B17" s="2" t="s">
        <v>134</v>
      </c>
      <c r="C17" s="2" t="s">
        <v>152</v>
      </c>
      <c r="D17" s="2">
        <v>1</v>
      </c>
      <c r="E17" s="2">
        <f t="shared" si="0"/>
        <v>163283</v>
      </c>
      <c r="F17" s="2">
        <f t="shared" si="1"/>
        <v>304455</v>
      </c>
      <c r="G17" s="2">
        <f t="shared" si="2"/>
        <v>438483</v>
      </c>
      <c r="H17" s="2">
        <f t="shared" si="3"/>
        <v>485086</v>
      </c>
      <c r="I17" s="2">
        <f t="shared" si="4"/>
        <v>377592</v>
      </c>
      <c r="J17" s="2" t="s">
        <v>208</v>
      </c>
      <c r="K17" s="2" t="s">
        <v>215</v>
      </c>
    </row>
    <row r="18" spans="1:11" x14ac:dyDescent="0.35">
      <c r="A18" s="2" t="s">
        <v>118</v>
      </c>
      <c r="B18" s="2" t="s">
        <v>135</v>
      </c>
      <c r="C18" s="2" t="s">
        <v>115</v>
      </c>
      <c r="D18" s="2">
        <v>1</v>
      </c>
      <c r="E18" s="2">
        <f t="shared" si="0"/>
        <v>163283</v>
      </c>
      <c r="F18" s="2">
        <f t="shared" si="1"/>
        <v>304455</v>
      </c>
      <c r="G18" s="2">
        <f t="shared" si="2"/>
        <v>438483</v>
      </c>
      <c r="H18" s="2">
        <f t="shared" si="3"/>
        <v>485086</v>
      </c>
      <c r="I18" s="2">
        <f t="shared" si="4"/>
        <v>377592</v>
      </c>
      <c r="J18" s="2" t="s">
        <v>208</v>
      </c>
      <c r="K18" s="2" t="s">
        <v>215</v>
      </c>
    </row>
    <row r="19" spans="1:11" x14ac:dyDescent="0.35">
      <c r="A19" s="2" t="s">
        <v>118</v>
      </c>
      <c r="B19" s="2" t="s">
        <v>136</v>
      </c>
      <c r="C19" s="2" t="s">
        <v>153</v>
      </c>
      <c r="D19" s="2">
        <v>1</v>
      </c>
      <c r="E19" s="2">
        <f t="shared" si="0"/>
        <v>163283</v>
      </c>
      <c r="F19" s="2">
        <f t="shared" si="1"/>
        <v>304455</v>
      </c>
      <c r="G19" s="2">
        <f t="shared" si="2"/>
        <v>438483</v>
      </c>
      <c r="H19" s="2">
        <f t="shared" si="3"/>
        <v>485086</v>
      </c>
      <c r="I19" s="2">
        <f t="shared" si="4"/>
        <v>377592</v>
      </c>
      <c r="J19" s="2" t="s">
        <v>209</v>
      </c>
      <c r="K19" s="2" t="s">
        <v>215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4"/>
  <sheetViews>
    <sheetView workbookViewId="0">
      <selection sqref="A1:XFD1"/>
    </sheetView>
  </sheetViews>
  <sheetFormatPr defaultRowHeight="14.5" x14ac:dyDescent="0.35"/>
  <cols>
    <col min="1" max="1" width="12.54296875" style="2" bestFit="1" customWidth="1"/>
    <col min="2" max="2" width="16.54296875" style="2" bestFit="1" customWidth="1"/>
    <col min="3" max="3" width="38.54296875" style="2" hidden="1" customWidth="1"/>
    <col min="4" max="4" width="16.54296875" style="2" bestFit="1" customWidth="1"/>
    <col min="5" max="7" width="7" style="2" bestFit="1" customWidth="1"/>
    <col min="8" max="8" width="8" style="2" bestFit="1" customWidth="1"/>
    <col min="9" max="9" width="7" style="2" bestFit="1" customWidth="1"/>
    <col min="10" max="10" width="20.26953125" style="2" bestFit="1" customWidth="1"/>
    <col min="11" max="11" width="74.81640625" style="2" bestFit="1" customWidth="1"/>
    <col min="12" max="16384" width="8.7265625" style="2"/>
  </cols>
  <sheetData>
    <row r="1" spans="1:11" s="4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4">
        <v>2026</v>
      </c>
      <c r="F1" s="4">
        <v>2027</v>
      </c>
      <c r="G1" s="4">
        <v>2028</v>
      </c>
      <c r="H1" s="4">
        <v>2029</v>
      </c>
      <c r="I1" s="4">
        <v>2030</v>
      </c>
      <c r="J1" s="4" t="s">
        <v>200</v>
      </c>
      <c r="K1" s="4" t="s">
        <v>201</v>
      </c>
    </row>
    <row r="2" spans="1:11" x14ac:dyDescent="0.35">
      <c r="A2" s="2" t="s">
        <v>154</v>
      </c>
      <c r="B2" s="2" t="s">
        <v>155</v>
      </c>
      <c r="C2" s="2" t="s">
        <v>178</v>
      </c>
      <c r="D2" s="2">
        <v>1</v>
      </c>
      <c r="E2" s="2">
        <v>21795</v>
      </c>
      <c r="F2" s="2">
        <v>40638</v>
      </c>
      <c r="G2" s="2">
        <v>58528</v>
      </c>
      <c r="H2" s="2">
        <v>64748</v>
      </c>
      <c r="I2" s="2">
        <v>50400</v>
      </c>
      <c r="J2" s="2" t="s">
        <v>227</v>
      </c>
      <c r="K2" s="2" t="s">
        <v>237</v>
      </c>
    </row>
    <row r="3" spans="1:11" x14ac:dyDescent="0.35">
      <c r="A3" s="2" t="s">
        <v>154</v>
      </c>
      <c r="B3" s="2" t="s">
        <v>156</v>
      </c>
      <c r="C3" s="2" t="s">
        <v>179</v>
      </c>
      <c r="D3" s="2">
        <v>1</v>
      </c>
      <c r="E3" s="2">
        <f>$E$2*D3</f>
        <v>21795</v>
      </c>
      <c r="F3" s="2">
        <f>$F$2*D3</f>
        <v>40638</v>
      </c>
      <c r="G3" s="2">
        <f>$G$2*D3</f>
        <v>58528</v>
      </c>
      <c r="H3" s="2">
        <f>$H$2*D3</f>
        <v>64748</v>
      </c>
      <c r="I3" s="2">
        <f>$I$2*D3</f>
        <v>50400</v>
      </c>
      <c r="J3" s="2" t="s">
        <v>227</v>
      </c>
      <c r="K3" s="2" t="s">
        <v>237</v>
      </c>
    </row>
    <row r="4" spans="1:11" x14ac:dyDescent="0.35">
      <c r="A4" s="2" t="s">
        <v>154</v>
      </c>
      <c r="B4" s="2" t="s">
        <v>157</v>
      </c>
      <c r="C4" s="2" t="s">
        <v>180</v>
      </c>
      <c r="D4" s="2">
        <v>1</v>
      </c>
      <c r="E4" s="2">
        <f t="shared" ref="E4:E24" si="0">$E$2*D4</f>
        <v>21795</v>
      </c>
      <c r="F4" s="2">
        <f t="shared" ref="F4:F24" si="1">$F$2*D4</f>
        <v>40638</v>
      </c>
      <c r="G4" s="2">
        <f t="shared" ref="G4:G24" si="2">$G$2*D4</f>
        <v>58528</v>
      </c>
      <c r="H4" s="2">
        <f t="shared" ref="H4:H24" si="3">$H$2*D4</f>
        <v>64748</v>
      </c>
      <c r="I4" s="2">
        <f t="shared" ref="I4:I24" si="4">$I$2*D4</f>
        <v>50400</v>
      </c>
      <c r="J4" s="2" t="s">
        <v>252</v>
      </c>
      <c r="K4" s="2" t="s">
        <v>255</v>
      </c>
    </row>
    <row r="5" spans="1:11" x14ac:dyDescent="0.35">
      <c r="A5" s="2" t="s">
        <v>154</v>
      </c>
      <c r="B5" s="2" t="s">
        <v>158</v>
      </c>
      <c r="C5" s="2" t="s">
        <v>181</v>
      </c>
      <c r="D5" s="2">
        <v>1</v>
      </c>
      <c r="E5" s="2">
        <f t="shared" si="0"/>
        <v>21795</v>
      </c>
      <c r="F5" s="2">
        <f t="shared" si="1"/>
        <v>40638</v>
      </c>
      <c r="G5" s="2">
        <f t="shared" si="2"/>
        <v>58528</v>
      </c>
      <c r="H5" s="2">
        <f t="shared" si="3"/>
        <v>64748</v>
      </c>
      <c r="I5" s="2">
        <f t="shared" si="4"/>
        <v>50400</v>
      </c>
      <c r="J5" s="2" t="s">
        <v>252</v>
      </c>
      <c r="K5" s="2" t="s">
        <v>255</v>
      </c>
    </row>
    <row r="6" spans="1:11" x14ac:dyDescent="0.35">
      <c r="A6" s="2" t="s">
        <v>154</v>
      </c>
      <c r="B6" s="2" t="s">
        <v>159</v>
      </c>
      <c r="C6" s="2" t="s">
        <v>182</v>
      </c>
      <c r="D6" s="2">
        <v>1</v>
      </c>
      <c r="E6" s="2">
        <f t="shared" si="0"/>
        <v>21795</v>
      </c>
      <c r="F6" s="2">
        <f t="shared" si="1"/>
        <v>40638</v>
      </c>
      <c r="G6" s="2">
        <f t="shared" si="2"/>
        <v>58528</v>
      </c>
      <c r="H6" s="2">
        <f t="shared" si="3"/>
        <v>64748</v>
      </c>
      <c r="I6" s="2">
        <f t="shared" si="4"/>
        <v>50400</v>
      </c>
      <c r="J6" s="2" t="s">
        <v>227</v>
      </c>
      <c r="K6" s="2" t="s">
        <v>237</v>
      </c>
    </row>
    <row r="7" spans="1:11" x14ac:dyDescent="0.35">
      <c r="A7" s="2" t="s">
        <v>154</v>
      </c>
      <c r="B7" s="2" t="s">
        <v>160</v>
      </c>
      <c r="C7" s="2" t="s">
        <v>183</v>
      </c>
      <c r="D7" s="2">
        <v>1</v>
      </c>
      <c r="E7" s="2">
        <f t="shared" si="0"/>
        <v>21795</v>
      </c>
      <c r="F7" s="2">
        <f t="shared" si="1"/>
        <v>40638</v>
      </c>
      <c r="G7" s="2">
        <f t="shared" si="2"/>
        <v>58528</v>
      </c>
      <c r="H7" s="2">
        <f t="shared" si="3"/>
        <v>64748</v>
      </c>
      <c r="I7" s="2">
        <f t="shared" si="4"/>
        <v>50400</v>
      </c>
      <c r="J7" s="2" t="s">
        <v>229</v>
      </c>
      <c r="K7" s="2" t="s">
        <v>239</v>
      </c>
    </row>
    <row r="8" spans="1:11" x14ac:dyDescent="0.35">
      <c r="A8" s="2" t="s">
        <v>154</v>
      </c>
      <c r="B8" s="2" t="s">
        <v>161</v>
      </c>
      <c r="C8" s="2" t="s">
        <v>184</v>
      </c>
      <c r="D8" s="2">
        <v>1</v>
      </c>
      <c r="E8" s="2">
        <f t="shared" si="0"/>
        <v>21795</v>
      </c>
      <c r="F8" s="2">
        <f t="shared" si="1"/>
        <v>40638</v>
      </c>
      <c r="G8" s="2">
        <f t="shared" si="2"/>
        <v>58528</v>
      </c>
      <c r="H8" s="2">
        <f t="shared" si="3"/>
        <v>64748</v>
      </c>
      <c r="I8" s="2">
        <f t="shared" si="4"/>
        <v>50400</v>
      </c>
      <c r="J8" s="2" t="s">
        <v>233</v>
      </c>
      <c r="K8" s="2" t="s">
        <v>240</v>
      </c>
    </row>
    <row r="9" spans="1:11" x14ac:dyDescent="0.35">
      <c r="A9" s="2" t="s">
        <v>154</v>
      </c>
      <c r="B9" s="2" t="s">
        <v>162</v>
      </c>
      <c r="C9" s="2" t="s">
        <v>185</v>
      </c>
      <c r="D9" s="2">
        <v>1</v>
      </c>
      <c r="E9" s="2">
        <f t="shared" si="0"/>
        <v>21795</v>
      </c>
      <c r="F9" s="2">
        <f t="shared" si="1"/>
        <v>40638</v>
      </c>
      <c r="G9" s="2">
        <f t="shared" si="2"/>
        <v>58528</v>
      </c>
      <c r="H9" s="2">
        <f t="shared" si="3"/>
        <v>64748</v>
      </c>
      <c r="I9" s="2">
        <f t="shared" si="4"/>
        <v>50400</v>
      </c>
      <c r="J9" s="2" t="s">
        <v>227</v>
      </c>
      <c r="K9" s="2" t="s">
        <v>237</v>
      </c>
    </row>
    <row r="10" spans="1:11" x14ac:dyDescent="0.35">
      <c r="A10" s="2" t="s">
        <v>154</v>
      </c>
      <c r="B10" s="2" t="s">
        <v>163</v>
      </c>
      <c r="C10" s="2" t="s">
        <v>186</v>
      </c>
      <c r="D10" s="2">
        <v>1</v>
      </c>
      <c r="E10" s="2">
        <f t="shared" si="0"/>
        <v>21795</v>
      </c>
      <c r="F10" s="2">
        <f t="shared" si="1"/>
        <v>40638</v>
      </c>
      <c r="G10" s="2">
        <f t="shared" si="2"/>
        <v>58528</v>
      </c>
      <c r="H10" s="2">
        <f t="shared" si="3"/>
        <v>64748</v>
      </c>
      <c r="I10" s="2">
        <f t="shared" si="4"/>
        <v>50400</v>
      </c>
      <c r="J10" s="2" t="s">
        <v>204</v>
      </c>
      <c r="K10" s="2" t="s">
        <v>211</v>
      </c>
    </row>
    <row r="11" spans="1:11" x14ac:dyDescent="0.35">
      <c r="A11" s="2" t="s">
        <v>154</v>
      </c>
      <c r="B11" s="2" t="s">
        <v>164</v>
      </c>
      <c r="C11" s="2" t="s">
        <v>187</v>
      </c>
      <c r="D11" s="2">
        <v>1</v>
      </c>
      <c r="E11" s="2">
        <f t="shared" si="0"/>
        <v>21795</v>
      </c>
      <c r="F11" s="2">
        <f t="shared" si="1"/>
        <v>40638</v>
      </c>
      <c r="G11" s="2">
        <f t="shared" si="2"/>
        <v>58528</v>
      </c>
      <c r="H11" s="2">
        <f t="shared" si="3"/>
        <v>64748</v>
      </c>
      <c r="I11" s="2">
        <f t="shared" si="4"/>
        <v>50400</v>
      </c>
      <c r="J11" s="2" t="s">
        <v>232</v>
      </c>
      <c r="K11" s="2" t="s">
        <v>242</v>
      </c>
    </row>
    <row r="12" spans="1:11" x14ac:dyDescent="0.35">
      <c r="A12" s="2" t="s">
        <v>154</v>
      </c>
      <c r="B12" s="2" t="s">
        <v>165</v>
      </c>
      <c r="C12" s="2" t="s">
        <v>188</v>
      </c>
      <c r="D12" s="2">
        <v>1</v>
      </c>
      <c r="E12" s="2">
        <f t="shared" si="0"/>
        <v>21795</v>
      </c>
      <c r="F12" s="2">
        <f t="shared" si="1"/>
        <v>40638</v>
      </c>
      <c r="G12" s="2">
        <f t="shared" si="2"/>
        <v>58528</v>
      </c>
      <c r="H12" s="2">
        <f t="shared" si="3"/>
        <v>64748</v>
      </c>
      <c r="I12" s="2">
        <f t="shared" si="4"/>
        <v>50400</v>
      </c>
      <c r="J12" s="2" t="s">
        <v>232</v>
      </c>
      <c r="K12" s="2" t="s">
        <v>242</v>
      </c>
    </row>
    <row r="13" spans="1:11" x14ac:dyDescent="0.35">
      <c r="A13" s="2" t="s">
        <v>154</v>
      </c>
      <c r="B13" s="2" t="s">
        <v>166</v>
      </c>
      <c r="C13" s="2" t="s">
        <v>189</v>
      </c>
      <c r="D13" s="2">
        <v>1</v>
      </c>
      <c r="E13" s="2">
        <f t="shared" si="0"/>
        <v>21795</v>
      </c>
      <c r="F13" s="2">
        <f t="shared" si="1"/>
        <v>40638</v>
      </c>
      <c r="G13" s="2">
        <f t="shared" si="2"/>
        <v>58528</v>
      </c>
      <c r="H13" s="2">
        <f t="shared" si="3"/>
        <v>64748</v>
      </c>
      <c r="I13" s="2">
        <f t="shared" si="4"/>
        <v>50400</v>
      </c>
      <c r="J13" s="2" t="s">
        <v>227</v>
      </c>
      <c r="K13" s="2" t="s">
        <v>237</v>
      </c>
    </row>
    <row r="14" spans="1:11" x14ac:dyDescent="0.35">
      <c r="A14" s="2" t="s">
        <v>154</v>
      </c>
      <c r="B14" s="2" t="s">
        <v>167</v>
      </c>
      <c r="C14" s="2" t="s">
        <v>190</v>
      </c>
      <c r="D14" s="2">
        <v>1</v>
      </c>
      <c r="E14" s="2">
        <f t="shared" si="0"/>
        <v>21795</v>
      </c>
      <c r="F14" s="2">
        <f t="shared" si="1"/>
        <v>40638</v>
      </c>
      <c r="G14" s="2">
        <f t="shared" si="2"/>
        <v>58528</v>
      </c>
      <c r="H14" s="2">
        <f t="shared" si="3"/>
        <v>64748</v>
      </c>
      <c r="I14" s="2">
        <f t="shared" si="4"/>
        <v>50400</v>
      </c>
      <c r="J14" s="2" t="s">
        <v>233</v>
      </c>
      <c r="K14" s="2" t="s">
        <v>240</v>
      </c>
    </row>
    <row r="15" spans="1:11" x14ac:dyDescent="0.35">
      <c r="A15" s="2" t="s">
        <v>154</v>
      </c>
      <c r="B15" s="2" t="s">
        <v>168</v>
      </c>
      <c r="C15" s="2" t="s">
        <v>191</v>
      </c>
      <c r="D15" s="2">
        <v>1</v>
      </c>
      <c r="E15" s="2">
        <f t="shared" si="0"/>
        <v>21795</v>
      </c>
      <c r="F15" s="2">
        <f t="shared" si="1"/>
        <v>40638</v>
      </c>
      <c r="G15" s="2">
        <f t="shared" si="2"/>
        <v>58528</v>
      </c>
      <c r="H15" s="2">
        <f t="shared" si="3"/>
        <v>64748</v>
      </c>
      <c r="I15" s="2">
        <f t="shared" si="4"/>
        <v>50400</v>
      </c>
      <c r="J15" s="2" t="s">
        <v>233</v>
      </c>
      <c r="K15" s="2" t="s">
        <v>240</v>
      </c>
    </row>
    <row r="16" spans="1:11" x14ac:dyDescent="0.35">
      <c r="A16" s="2" t="s">
        <v>154</v>
      </c>
      <c r="B16" s="2" t="s">
        <v>169</v>
      </c>
      <c r="C16" s="2" t="s">
        <v>192</v>
      </c>
      <c r="D16" s="2">
        <v>1</v>
      </c>
      <c r="E16" s="2">
        <f t="shared" si="0"/>
        <v>21795</v>
      </c>
      <c r="F16" s="2">
        <f t="shared" si="1"/>
        <v>40638</v>
      </c>
      <c r="G16" s="2">
        <f t="shared" si="2"/>
        <v>58528</v>
      </c>
      <c r="H16" s="2">
        <f t="shared" si="3"/>
        <v>64748</v>
      </c>
      <c r="I16" s="2">
        <f t="shared" si="4"/>
        <v>50400</v>
      </c>
      <c r="J16" s="2" t="s">
        <v>227</v>
      </c>
      <c r="K16" s="2" t="s">
        <v>237</v>
      </c>
    </row>
    <row r="17" spans="1:11" x14ac:dyDescent="0.35">
      <c r="A17" s="2" t="s">
        <v>154</v>
      </c>
      <c r="B17" s="2" t="s">
        <v>170</v>
      </c>
      <c r="C17" s="2" t="s">
        <v>108</v>
      </c>
      <c r="D17" s="2">
        <v>1</v>
      </c>
      <c r="E17" s="2">
        <f t="shared" si="0"/>
        <v>21795</v>
      </c>
      <c r="F17" s="2">
        <f t="shared" si="1"/>
        <v>40638</v>
      </c>
      <c r="G17" s="2">
        <f t="shared" si="2"/>
        <v>58528</v>
      </c>
      <c r="H17" s="2">
        <f t="shared" si="3"/>
        <v>64748</v>
      </c>
      <c r="I17" s="2">
        <f t="shared" si="4"/>
        <v>50400</v>
      </c>
      <c r="J17" s="2" t="s">
        <v>233</v>
      </c>
      <c r="K17" s="2" t="s">
        <v>240</v>
      </c>
    </row>
    <row r="18" spans="1:11" x14ac:dyDescent="0.35">
      <c r="A18" s="2" t="s">
        <v>154</v>
      </c>
      <c r="B18" s="2" t="s">
        <v>171</v>
      </c>
      <c r="C18" s="2" t="s">
        <v>193</v>
      </c>
      <c r="D18" s="2">
        <v>1</v>
      </c>
      <c r="E18" s="2">
        <f t="shared" si="0"/>
        <v>21795</v>
      </c>
      <c r="F18" s="2">
        <f t="shared" si="1"/>
        <v>40638</v>
      </c>
      <c r="G18" s="2">
        <f t="shared" si="2"/>
        <v>58528</v>
      </c>
      <c r="H18" s="2">
        <f t="shared" si="3"/>
        <v>64748</v>
      </c>
      <c r="I18" s="2">
        <f t="shared" si="4"/>
        <v>50400</v>
      </c>
      <c r="J18" s="2" t="s">
        <v>233</v>
      </c>
      <c r="K18" s="2" t="s">
        <v>240</v>
      </c>
    </row>
    <row r="19" spans="1:11" x14ac:dyDescent="0.35">
      <c r="A19" s="2" t="s">
        <v>154</v>
      </c>
      <c r="B19" s="2" t="s">
        <v>172</v>
      </c>
      <c r="C19" s="2" t="s">
        <v>194</v>
      </c>
      <c r="D19" s="2">
        <v>1</v>
      </c>
      <c r="E19" s="2">
        <f t="shared" si="0"/>
        <v>21795</v>
      </c>
      <c r="F19" s="2">
        <f t="shared" si="1"/>
        <v>40638</v>
      </c>
      <c r="G19" s="2">
        <f t="shared" si="2"/>
        <v>58528</v>
      </c>
      <c r="H19" s="2">
        <f t="shared" si="3"/>
        <v>64748</v>
      </c>
      <c r="I19" s="2">
        <f t="shared" si="4"/>
        <v>50400</v>
      </c>
      <c r="J19" s="2" t="s">
        <v>204</v>
      </c>
      <c r="K19" s="2" t="s">
        <v>211</v>
      </c>
    </row>
    <row r="20" spans="1:11" x14ac:dyDescent="0.35">
      <c r="A20" s="2" t="s">
        <v>154</v>
      </c>
      <c r="B20" s="2" t="s">
        <v>173</v>
      </c>
      <c r="C20" s="2" t="s">
        <v>195</v>
      </c>
      <c r="D20" s="2">
        <v>2</v>
      </c>
      <c r="E20" s="2">
        <f t="shared" si="0"/>
        <v>43590</v>
      </c>
      <c r="F20" s="2">
        <f t="shared" si="1"/>
        <v>81276</v>
      </c>
      <c r="G20" s="2">
        <f t="shared" si="2"/>
        <v>117056</v>
      </c>
      <c r="H20" s="2">
        <f t="shared" si="3"/>
        <v>129496</v>
      </c>
      <c r="I20" s="2">
        <f t="shared" si="4"/>
        <v>100800</v>
      </c>
      <c r="J20" s="2" t="s">
        <v>253</v>
      </c>
      <c r="K20" s="2" t="s">
        <v>256</v>
      </c>
    </row>
    <row r="21" spans="1:11" x14ac:dyDescent="0.35">
      <c r="A21" s="2" t="s">
        <v>154</v>
      </c>
      <c r="B21" s="2" t="s">
        <v>174</v>
      </c>
      <c r="C21" s="2" t="s">
        <v>196</v>
      </c>
      <c r="D21" s="2">
        <v>16</v>
      </c>
      <c r="E21" s="2">
        <f t="shared" si="0"/>
        <v>348720</v>
      </c>
      <c r="F21" s="2">
        <f t="shared" si="1"/>
        <v>650208</v>
      </c>
      <c r="G21" s="2">
        <f t="shared" si="2"/>
        <v>936448</v>
      </c>
      <c r="H21" s="2">
        <f t="shared" si="3"/>
        <v>1035968</v>
      </c>
      <c r="I21" s="2">
        <f t="shared" si="4"/>
        <v>806400</v>
      </c>
      <c r="J21" s="2" t="s">
        <v>204</v>
      </c>
      <c r="K21" s="2" t="s">
        <v>211</v>
      </c>
    </row>
    <row r="22" spans="1:11" x14ac:dyDescent="0.35">
      <c r="A22" s="2" t="s">
        <v>154</v>
      </c>
      <c r="B22" s="2" t="s">
        <v>175</v>
      </c>
      <c r="C22" s="2" t="s">
        <v>114</v>
      </c>
      <c r="D22" s="2">
        <v>4</v>
      </c>
      <c r="E22" s="2">
        <f t="shared" si="0"/>
        <v>87180</v>
      </c>
      <c r="F22" s="2">
        <f t="shared" si="1"/>
        <v>162552</v>
      </c>
      <c r="G22" s="2">
        <f t="shared" si="2"/>
        <v>234112</v>
      </c>
      <c r="H22" s="2">
        <f t="shared" si="3"/>
        <v>258992</v>
      </c>
      <c r="I22" s="2">
        <f t="shared" si="4"/>
        <v>201600</v>
      </c>
      <c r="J22" s="2" t="s">
        <v>234</v>
      </c>
      <c r="K22" s="2" t="s">
        <v>243</v>
      </c>
    </row>
    <row r="23" spans="1:11" x14ac:dyDescent="0.35">
      <c r="A23" s="2" t="s">
        <v>154</v>
      </c>
      <c r="B23" s="2" t="s">
        <v>176</v>
      </c>
      <c r="C23" s="2" t="s">
        <v>197</v>
      </c>
      <c r="D23" s="2">
        <v>1</v>
      </c>
      <c r="E23" s="2">
        <f t="shared" si="0"/>
        <v>21795</v>
      </c>
      <c r="F23" s="2">
        <f t="shared" si="1"/>
        <v>40638</v>
      </c>
      <c r="G23" s="2">
        <f t="shared" si="2"/>
        <v>58528</v>
      </c>
      <c r="H23" s="2">
        <f t="shared" si="3"/>
        <v>64748</v>
      </c>
      <c r="I23" s="2">
        <f t="shared" si="4"/>
        <v>50400</v>
      </c>
      <c r="J23" s="2" t="s">
        <v>208</v>
      </c>
      <c r="K23" s="2" t="s">
        <v>215</v>
      </c>
    </row>
    <row r="24" spans="1:11" x14ac:dyDescent="0.35">
      <c r="A24" s="2" t="s">
        <v>154</v>
      </c>
      <c r="B24" s="2" t="s">
        <v>177</v>
      </c>
      <c r="C24" s="2" t="s">
        <v>198</v>
      </c>
      <c r="D24" s="2">
        <v>1</v>
      </c>
      <c r="E24" s="2">
        <f t="shared" si="0"/>
        <v>21795</v>
      </c>
      <c r="F24" s="2">
        <f t="shared" si="1"/>
        <v>40638</v>
      </c>
      <c r="G24" s="2">
        <f t="shared" si="2"/>
        <v>58528</v>
      </c>
      <c r="H24" s="2">
        <f t="shared" si="3"/>
        <v>64748</v>
      </c>
      <c r="I24" s="2">
        <f t="shared" si="4"/>
        <v>50400</v>
      </c>
      <c r="J24" s="2" t="s">
        <v>254</v>
      </c>
      <c r="K24" s="2" t="s">
        <v>257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FB222-8A12-40BD-9F39-081FC08CE195}">
  <dimension ref="A1:G46"/>
  <sheetViews>
    <sheetView topLeftCell="A15" zoomScale="75" workbookViewId="0">
      <selection sqref="A1:XFD1048576"/>
    </sheetView>
  </sheetViews>
  <sheetFormatPr defaultRowHeight="14.5" x14ac:dyDescent="0.35"/>
  <cols>
    <col min="1" max="1" width="19.1796875" style="2" customWidth="1"/>
    <col min="2" max="2" width="25.26953125" style="2" customWidth="1"/>
    <col min="3" max="3" width="34.7265625" style="2" customWidth="1"/>
    <col min="4" max="4" width="39.54296875" style="2" customWidth="1"/>
    <col min="5" max="5" width="19.7265625" style="2" bestFit="1" customWidth="1"/>
    <col min="6" max="6" width="43.1796875" style="2" customWidth="1"/>
    <col min="7" max="7" width="55.26953125" style="2" bestFit="1" customWidth="1"/>
    <col min="8" max="16384" width="8.7265625" style="2"/>
  </cols>
  <sheetData>
    <row r="1" spans="1:7" x14ac:dyDescent="0.35">
      <c r="A1" s="5" t="s">
        <v>258</v>
      </c>
      <c r="B1" s="5" t="s">
        <v>259</v>
      </c>
      <c r="C1" s="6" t="s">
        <v>291</v>
      </c>
      <c r="D1" s="5" t="s">
        <v>260</v>
      </c>
      <c r="E1" s="5" t="s">
        <v>261</v>
      </c>
      <c r="F1" s="4" t="s">
        <v>347</v>
      </c>
      <c r="G1" s="4" t="s">
        <v>292</v>
      </c>
    </row>
    <row r="2" spans="1:7" ht="39.75" customHeight="1" x14ac:dyDescent="0.35">
      <c r="A2" s="7" t="s">
        <v>335</v>
      </c>
      <c r="B2" s="7"/>
      <c r="C2" s="7"/>
      <c r="D2" s="7"/>
      <c r="E2" s="7"/>
      <c r="F2" s="7"/>
      <c r="G2" s="7"/>
    </row>
    <row r="3" spans="1:7" ht="38.25" customHeight="1" x14ac:dyDescent="0.35">
      <c r="A3" s="8" t="s">
        <v>268</v>
      </c>
      <c r="B3" s="8" t="s">
        <v>294</v>
      </c>
      <c r="C3" s="8" t="s">
        <v>300</v>
      </c>
      <c r="D3" s="8" t="s">
        <v>308</v>
      </c>
      <c r="E3" s="8" t="s">
        <v>312</v>
      </c>
      <c r="F3" s="8" t="s">
        <v>319</v>
      </c>
      <c r="G3" s="9" t="s">
        <v>327</v>
      </c>
    </row>
    <row r="4" spans="1:7" ht="39" customHeight="1" x14ac:dyDescent="0.35">
      <c r="A4" s="8" t="s">
        <v>262</v>
      </c>
      <c r="B4" s="8" t="s">
        <v>295</v>
      </c>
      <c r="C4" s="8" t="s">
        <v>301</v>
      </c>
      <c r="D4" s="8" t="s">
        <v>309</v>
      </c>
      <c r="E4" s="8" t="s">
        <v>313</v>
      </c>
      <c r="F4" s="8" t="s">
        <v>320</v>
      </c>
      <c r="G4" s="8" t="s">
        <v>328</v>
      </c>
    </row>
    <row r="5" spans="1:7" ht="42" customHeight="1" x14ac:dyDescent="0.35">
      <c r="A5" s="8" t="s">
        <v>263</v>
      </c>
      <c r="B5" s="8" t="s">
        <v>296</v>
      </c>
      <c r="C5" s="8" t="s">
        <v>302</v>
      </c>
      <c r="D5" s="8" t="s">
        <v>310</v>
      </c>
      <c r="E5" s="8" t="s">
        <v>314</v>
      </c>
      <c r="F5" s="8" t="s">
        <v>321</v>
      </c>
      <c r="G5" s="9" t="s">
        <v>329</v>
      </c>
    </row>
    <row r="6" spans="1:7" ht="46.5" customHeight="1" x14ac:dyDescent="0.35">
      <c r="A6" s="8" t="s">
        <v>293</v>
      </c>
      <c r="B6" s="8" t="s">
        <v>297</v>
      </c>
      <c r="C6" s="8" t="s">
        <v>303</v>
      </c>
      <c r="D6" s="8" t="s">
        <v>308</v>
      </c>
      <c r="E6" s="8" t="s">
        <v>312</v>
      </c>
      <c r="F6" s="8" t="s">
        <v>322</v>
      </c>
      <c r="G6" s="9" t="s">
        <v>330</v>
      </c>
    </row>
    <row r="7" spans="1:7" ht="38.5" x14ac:dyDescent="0.35">
      <c r="A7" s="8" t="s">
        <v>267</v>
      </c>
      <c r="B7" s="8" t="s">
        <v>296</v>
      </c>
      <c r="C7" s="8" t="s">
        <v>304</v>
      </c>
      <c r="D7" s="8" t="s">
        <v>310</v>
      </c>
      <c r="E7" s="8" t="s">
        <v>315</v>
      </c>
      <c r="F7" s="8" t="s">
        <v>323</v>
      </c>
      <c r="G7" s="9" t="s">
        <v>331</v>
      </c>
    </row>
    <row r="8" spans="1:7" ht="51" x14ac:dyDescent="0.35">
      <c r="A8" s="8" t="s">
        <v>274</v>
      </c>
      <c r="B8" s="8" t="s">
        <v>298</v>
      </c>
      <c r="C8" s="8" t="s">
        <v>305</v>
      </c>
      <c r="D8" s="8" t="s">
        <v>310</v>
      </c>
      <c r="E8" s="8" t="s">
        <v>316</v>
      </c>
      <c r="F8" s="8" t="s">
        <v>324</v>
      </c>
      <c r="G8" s="9" t="s">
        <v>332</v>
      </c>
    </row>
    <row r="9" spans="1:7" ht="51" x14ac:dyDescent="0.35">
      <c r="A9" s="8" t="s">
        <v>284</v>
      </c>
      <c r="B9" s="8" t="s">
        <v>299</v>
      </c>
      <c r="C9" s="8" t="s">
        <v>306</v>
      </c>
      <c r="D9" s="8" t="s">
        <v>311</v>
      </c>
      <c r="E9" s="8" t="s">
        <v>317</v>
      </c>
      <c r="F9" s="8" t="s">
        <v>325</v>
      </c>
      <c r="G9" s="8" t="s">
        <v>333</v>
      </c>
    </row>
    <row r="10" spans="1:7" ht="26" x14ac:dyDescent="0.35">
      <c r="A10" s="8" t="s">
        <v>264</v>
      </c>
      <c r="B10" s="8" t="s">
        <v>296</v>
      </c>
      <c r="C10" s="8" t="s">
        <v>307</v>
      </c>
      <c r="D10" s="8" t="s">
        <v>310</v>
      </c>
      <c r="E10" s="8" t="s">
        <v>318</v>
      </c>
      <c r="F10" s="8" t="s">
        <v>326</v>
      </c>
      <c r="G10" s="9" t="s">
        <v>334</v>
      </c>
    </row>
    <row r="11" spans="1:7" x14ac:dyDescent="0.35">
      <c r="A11" s="5" t="s">
        <v>258</v>
      </c>
      <c r="B11" s="5" t="s">
        <v>259</v>
      </c>
      <c r="C11" s="6" t="s">
        <v>291</v>
      </c>
      <c r="D11" s="5" t="s">
        <v>260</v>
      </c>
      <c r="E11" s="5" t="s">
        <v>261</v>
      </c>
      <c r="F11" s="4" t="s">
        <v>347</v>
      </c>
      <c r="G11" s="4" t="s">
        <v>292</v>
      </c>
    </row>
    <row r="12" spans="1:7" x14ac:dyDescent="0.35">
      <c r="A12" s="10" t="s">
        <v>336</v>
      </c>
      <c r="B12" s="10"/>
      <c r="C12" s="10"/>
      <c r="D12" s="10"/>
      <c r="E12" s="10"/>
      <c r="F12" s="10"/>
      <c r="G12" s="10"/>
    </row>
    <row r="13" spans="1:7" ht="26" x14ac:dyDescent="0.35">
      <c r="A13" s="8" t="s">
        <v>266</v>
      </c>
      <c r="B13" s="8" t="s">
        <v>297</v>
      </c>
      <c r="C13" s="8" t="s">
        <v>337</v>
      </c>
      <c r="D13" s="8" t="s">
        <v>308</v>
      </c>
      <c r="E13" s="8" t="s">
        <v>312</v>
      </c>
      <c r="F13" s="8" t="s">
        <v>341</v>
      </c>
      <c r="G13" s="9" t="s">
        <v>342</v>
      </c>
    </row>
    <row r="14" spans="1:7" ht="63.5" x14ac:dyDescent="0.35">
      <c r="A14" s="8" t="s">
        <v>265</v>
      </c>
      <c r="B14" s="8" t="s">
        <v>340</v>
      </c>
      <c r="C14" s="8" t="s">
        <v>338</v>
      </c>
      <c r="D14" s="8" t="s">
        <v>311</v>
      </c>
      <c r="E14" s="8" t="s">
        <v>312</v>
      </c>
      <c r="F14" s="8" t="s">
        <v>343</v>
      </c>
      <c r="G14" s="9" t="s">
        <v>344</v>
      </c>
    </row>
    <row r="15" spans="1:7" ht="26" x14ac:dyDescent="0.35">
      <c r="A15" s="8" t="s">
        <v>279</v>
      </c>
      <c r="B15" s="8" t="s">
        <v>298</v>
      </c>
      <c r="C15" s="8" t="s">
        <v>339</v>
      </c>
      <c r="D15" s="8" t="s">
        <v>310</v>
      </c>
      <c r="E15" s="8" t="s">
        <v>312</v>
      </c>
      <c r="F15" s="8" t="s">
        <v>345</v>
      </c>
      <c r="G15" s="9" t="s">
        <v>346</v>
      </c>
    </row>
    <row r="16" spans="1:7" x14ac:dyDescent="0.35">
      <c r="A16" s="5" t="s">
        <v>258</v>
      </c>
      <c r="B16" s="5" t="s">
        <v>259</v>
      </c>
      <c r="C16" s="6" t="s">
        <v>291</v>
      </c>
      <c r="D16" s="5" t="s">
        <v>260</v>
      </c>
      <c r="E16" s="5" t="s">
        <v>261</v>
      </c>
      <c r="F16" s="4" t="s">
        <v>347</v>
      </c>
      <c r="G16" s="4" t="s">
        <v>292</v>
      </c>
    </row>
    <row r="17" spans="1:7" x14ac:dyDescent="0.35">
      <c r="A17" s="11" t="s">
        <v>348</v>
      </c>
      <c r="B17" s="10"/>
      <c r="C17" s="10"/>
      <c r="D17" s="10"/>
      <c r="E17" s="10"/>
      <c r="F17" s="10"/>
      <c r="G17" s="10"/>
    </row>
    <row r="18" spans="1:7" ht="63.5" x14ac:dyDescent="0.35">
      <c r="A18" s="8" t="s">
        <v>349</v>
      </c>
      <c r="B18" s="8" t="s">
        <v>297</v>
      </c>
      <c r="C18" s="8" t="s">
        <v>353</v>
      </c>
      <c r="D18" s="8" t="s">
        <v>308</v>
      </c>
      <c r="E18" s="8" t="s">
        <v>312</v>
      </c>
      <c r="F18" s="8" t="s">
        <v>368</v>
      </c>
      <c r="G18" s="9" t="s">
        <v>369</v>
      </c>
    </row>
    <row r="19" spans="1:7" ht="51" x14ac:dyDescent="0.35">
      <c r="A19" s="8" t="s">
        <v>269</v>
      </c>
      <c r="B19" s="8" t="s">
        <v>298</v>
      </c>
      <c r="C19" s="8" t="s">
        <v>354</v>
      </c>
      <c r="D19" s="8" t="s">
        <v>310</v>
      </c>
      <c r="E19" s="8" t="s">
        <v>363</v>
      </c>
      <c r="F19" s="8" t="s">
        <v>370</v>
      </c>
      <c r="G19" s="9" t="s">
        <v>371</v>
      </c>
    </row>
    <row r="20" spans="1:7" ht="38.5" x14ac:dyDescent="0.35">
      <c r="A20" s="8" t="s">
        <v>350</v>
      </c>
      <c r="B20" s="8" t="s">
        <v>296</v>
      </c>
      <c r="C20" s="8" t="s">
        <v>355</v>
      </c>
      <c r="D20" s="8" t="s">
        <v>310</v>
      </c>
      <c r="E20" s="8" t="s">
        <v>364</v>
      </c>
      <c r="F20" s="8" t="s">
        <v>372</v>
      </c>
      <c r="G20" s="9" t="s">
        <v>373</v>
      </c>
    </row>
    <row r="21" spans="1:7" ht="38.5" x14ac:dyDescent="0.35">
      <c r="A21" s="8" t="s">
        <v>270</v>
      </c>
      <c r="B21" s="8" t="s">
        <v>297</v>
      </c>
      <c r="C21" s="8" t="s">
        <v>356</v>
      </c>
      <c r="D21" s="8" t="s">
        <v>308</v>
      </c>
      <c r="E21" s="8" t="s">
        <v>312</v>
      </c>
      <c r="F21" s="8" t="s">
        <v>374</v>
      </c>
      <c r="G21" s="9" t="s">
        <v>375</v>
      </c>
    </row>
    <row r="22" spans="1:7" ht="51" x14ac:dyDescent="0.35">
      <c r="A22" s="8" t="s">
        <v>271</v>
      </c>
      <c r="B22" s="8" t="s">
        <v>297</v>
      </c>
      <c r="C22" s="8" t="s">
        <v>357</v>
      </c>
      <c r="D22" s="8" t="s">
        <v>308</v>
      </c>
      <c r="E22" s="8" t="s">
        <v>365</v>
      </c>
      <c r="F22" s="8" t="s">
        <v>376</v>
      </c>
      <c r="G22" s="9" t="s">
        <v>377</v>
      </c>
    </row>
    <row r="23" spans="1:7" ht="38.5" x14ac:dyDescent="0.35">
      <c r="A23" s="8" t="s">
        <v>351</v>
      </c>
      <c r="B23" s="8" t="s">
        <v>296</v>
      </c>
      <c r="C23" s="8" t="s">
        <v>358</v>
      </c>
      <c r="D23" s="8" t="s">
        <v>310</v>
      </c>
      <c r="E23" s="8" t="s">
        <v>366</v>
      </c>
      <c r="F23" s="8" t="s">
        <v>378</v>
      </c>
      <c r="G23" s="9" t="s">
        <v>379</v>
      </c>
    </row>
    <row r="24" spans="1:7" ht="38.5" x14ac:dyDescent="0.35">
      <c r="A24" s="8" t="s">
        <v>352</v>
      </c>
      <c r="B24" s="8" t="s">
        <v>298</v>
      </c>
      <c r="C24" s="8" t="s">
        <v>359</v>
      </c>
      <c r="D24" s="8" t="s">
        <v>310</v>
      </c>
      <c r="E24" s="8" t="s">
        <v>312</v>
      </c>
      <c r="F24" s="8" t="s">
        <v>380</v>
      </c>
      <c r="G24" s="9" t="s">
        <v>381</v>
      </c>
    </row>
    <row r="25" spans="1:7" ht="26" x14ac:dyDescent="0.35">
      <c r="A25" s="8" t="s">
        <v>287</v>
      </c>
      <c r="B25" s="8" t="s">
        <v>296</v>
      </c>
      <c r="C25" s="8" t="s">
        <v>360</v>
      </c>
      <c r="D25" s="8" t="s">
        <v>310</v>
      </c>
      <c r="E25" s="8" t="s">
        <v>312</v>
      </c>
      <c r="F25" s="8" t="s">
        <v>382</v>
      </c>
      <c r="G25" s="9" t="s">
        <v>383</v>
      </c>
    </row>
    <row r="26" spans="1:7" ht="63.5" x14ac:dyDescent="0.35">
      <c r="A26" s="8" t="s">
        <v>277</v>
      </c>
      <c r="B26" s="8" t="s">
        <v>299</v>
      </c>
      <c r="C26" s="8" t="s">
        <v>361</v>
      </c>
      <c r="D26" s="8" t="s">
        <v>311</v>
      </c>
      <c r="E26" s="8" t="s">
        <v>367</v>
      </c>
      <c r="F26" s="8" t="s">
        <v>384</v>
      </c>
      <c r="G26" s="9" t="s">
        <v>385</v>
      </c>
    </row>
    <row r="27" spans="1:7" ht="63.5" x14ac:dyDescent="0.35">
      <c r="A27" s="8" t="s">
        <v>278</v>
      </c>
      <c r="B27" s="8" t="s">
        <v>298</v>
      </c>
      <c r="C27" s="8" t="s">
        <v>362</v>
      </c>
      <c r="D27" s="8" t="s">
        <v>310</v>
      </c>
      <c r="E27" s="8" t="s">
        <v>367</v>
      </c>
      <c r="F27" s="8" t="s">
        <v>386</v>
      </c>
      <c r="G27" s="9" t="s">
        <v>387</v>
      </c>
    </row>
    <row r="28" spans="1:7" x14ac:dyDescent="0.35">
      <c r="A28" s="5" t="s">
        <v>258</v>
      </c>
      <c r="B28" s="5" t="s">
        <v>259</v>
      </c>
      <c r="C28" s="6" t="s">
        <v>291</v>
      </c>
      <c r="D28" s="5" t="s">
        <v>260</v>
      </c>
      <c r="E28" s="5" t="s">
        <v>261</v>
      </c>
      <c r="F28" s="4" t="s">
        <v>347</v>
      </c>
      <c r="G28" s="4" t="s">
        <v>292</v>
      </c>
    </row>
    <row r="29" spans="1:7" x14ac:dyDescent="0.35">
      <c r="A29" s="10" t="s">
        <v>388</v>
      </c>
      <c r="B29" s="10"/>
      <c r="C29" s="10"/>
      <c r="D29" s="10"/>
      <c r="E29" s="10"/>
      <c r="F29" s="10"/>
      <c r="G29" s="10"/>
    </row>
    <row r="30" spans="1:7" ht="51" x14ac:dyDescent="0.35">
      <c r="A30" s="8" t="s">
        <v>273</v>
      </c>
      <c r="B30" s="8" t="s">
        <v>393</v>
      </c>
      <c r="C30" s="8" t="s">
        <v>389</v>
      </c>
      <c r="D30" s="8" t="s">
        <v>310</v>
      </c>
      <c r="E30" s="8" t="s">
        <v>312</v>
      </c>
      <c r="F30" s="8" t="s">
        <v>396</v>
      </c>
      <c r="G30" s="9" t="s">
        <v>397</v>
      </c>
    </row>
    <row r="31" spans="1:7" ht="63.5" x14ac:dyDescent="0.35">
      <c r="A31" s="8" t="s">
        <v>272</v>
      </c>
      <c r="B31" s="8" t="s">
        <v>296</v>
      </c>
      <c r="C31" s="8" t="s">
        <v>390</v>
      </c>
      <c r="D31" s="8" t="s">
        <v>310</v>
      </c>
      <c r="E31" s="8" t="s">
        <v>312</v>
      </c>
      <c r="F31" s="8" t="s">
        <v>398</v>
      </c>
      <c r="G31" s="9" t="s">
        <v>399</v>
      </c>
    </row>
    <row r="32" spans="1:7" ht="38.5" x14ac:dyDescent="0.35">
      <c r="A32" s="8" t="s">
        <v>288</v>
      </c>
      <c r="B32" s="8" t="s">
        <v>296</v>
      </c>
      <c r="C32" s="8" t="s">
        <v>391</v>
      </c>
      <c r="D32" s="8" t="s">
        <v>310</v>
      </c>
      <c r="E32" s="8" t="s">
        <v>312</v>
      </c>
      <c r="F32" s="8" t="s">
        <v>402</v>
      </c>
      <c r="G32" s="9" t="s">
        <v>400</v>
      </c>
    </row>
    <row r="33" spans="1:7" ht="38.5" x14ac:dyDescent="0.35">
      <c r="A33" s="8" t="s">
        <v>289</v>
      </c>
      <c r="B33" s="8" t="s">
        <v>394</v>
      </c>
      <c r="C33" s="8" t="s">
        <v>392</v>
      </c>
      <c r="D33" s="8" t="s">
        <v>395</v>
      </c>
      <c r="E33" s="8" t="s">
        <v>312</v>
      </c>
      <c r="F33" s="8" t="s">
        <v>403</v>
      </c>
      <c r="G33" s="9" t="s">
        <v>401</v>
      </c>
    </row>
    <row r="34" spans="1:7" x14ac:dyDescent="0.35">
      <c r="A34" s="5" t="s">
        <v>258</v>
      </c>
      <c r="B34" s="5" t="s">
        <v>259</v>
      </c>
      <c r="C34" s="6" t="s">
        <v>291</v>
      </c>
      <c r="D34" s="5" t="s">
        <v>260</v>
      </c>
      <c r="E34" s="5" t="s">
        <v>261</v>
      </c>
      <c r="F34" s="4" t="s">
        <v>347</v>
      </c>
      <c r="G34" s="4" t="s">
        <v>292</v>
      </c>
    </row>
    <row r="35" spans="1:7" x14ac:dyDescent="0.35">
      <c r="A35" s="10" t="s">
        <v>404</v>
      </c>
      <c r="B35" s="10"/>
      <c r="C35" s="10"/>
      <c r="D35" s="10"/>
      <c r="E35" s="10"/>
      <c r="F35" s="10"/>
      <c r="G35" s="10"/>
    </row>
    <row r="36" spans="1:7" ht="63.5" x14ac:dyDescent="0.35">
      <c r="A36" s="8" t="s">
        <v>285</v>
      </c>
      <c r="B36" s="8" t="s">
        <v>418</v>
      </c>
      <c r="C36" s="8" t="s">
        <v>407</v>
      </c>
      <c r="D36" s="8" t="s">
        <v>395</v>
      </c>
      <c r="E36" s="8" t="s">
        <v>422</v>
      </c>
      <c r="F36" s="8" t="s">
        <v>429</v>
      </c>
      <c r="G36" s="9" t="s">
        <v>441</v>
      </c>
    </row>
    <row r="37" spans="1:7" ht="51" x14ac:dyDescent="0.35">
      <c r="A37" s="8" t="s">
        <v>286</v>
      </c>
      <c r="B37" s="8" t="s">
        <v>296</v>
      </c>
      <c r="C37" s="8" t="s">
        <v>408</v>
      </c>
      <c r="D37" s="8" t="s">
        <v>310</v>
      </c>
      <c r="E37" s="8" t="s">
        <v>423</v>
      </c>
      <c r="F37" s="8" t="s">
        <v>430</v>
      </c>
      <c r="G37" s="9" t="s">
        <v>442</v>
      </c>
    </row>
    <row r="38" spans="1:7" ht="51" x14ac:dyDescent="0.35">
      <c r="A38" s="8" t="s">
        <v>405</v>
      </c>
      <c r="B38" s="8" t="s">
        <v>296</v>
      </c>
      <c r="C38" s="8" t="s">
        <v>409</v>
      </c>
      <c r="D38" s="8" t="s">
        <v>440</v>
      </c>
      <c r="E38" s="8" t="s">
        <v>424</v>
      </c>
      <c r="F38" s="8" t="s">
        <v>431</v>
      </c>
      <c r="G38" s="9" t="s">
        <v>443</v>
      </c>
    </row>
    <row r="39" spans="1:7" ht="63.5" x14ac:dyDescent="0.35">
      <c r="A39" s="8" t="s">
        <v>282</v>
      </c>
      <c r="B39" s="8" t="s">
        <v>419</v>
      </c>
      <c r="C39" s="8" t="s">
        <v>410</v>
      </c>
      <c r="D39" s="8" t="s">
        <v>440</v>
      </c>
      <c r="E39" s="8" t="s">
        <v>425</v>
      </c>
      <c r="F39" s="8" t="s">
        <v>432</v>
      </c>
      <c r="G39" s="9" t="s">
        <v>444</v>
      </c>
    </row>
    <row r="40" spans="1:7" ht="26" x14ac:dyDescent="0.35">
      <c r="A40" s="8" t="s">
        <v>275</v>
      </c>
      <c r="B40" s="8" t="s">
        <v>420</v>
      </c>
      <c r="C40" s="8" t="s">
        <v>411</v>
      </c>
      <c r="D40" s="8" t="s">
        <v>311</v>
      </c>
      <c r="E40" s="8" t="s">
        <v>426</v>
      </c>
      <c r="F40" s="8" t="s">
        <v>436</v>
      </c>
      <c r="G40" s="9" t="s">
        <v>445</v>
      </c>
    </row>
    <row r="41" spans="1:7" ht="26" x14ac:dyDescent="0.35">
      <c r="A41" s="8" t="s">
        <v>276</v>
      </c>
      <c r="B41" s="8" t="s">
        <v>420</v>
      </c>
      <c r="C41" s="8" t="s">
        <v>412</v>
      </c>
      <c r="D41" s="8" t="s">
        <v>311</v>
      </c>
      <c r="E41" s="8" t="s">
        <v>426</v>
      </c>
      <c r="F41" s="8" t="s">
        <v>437</v>
      </c>
      <c r="G41" s="9" t="s">
        <v>446</v>
      </c>
    </row>
    <row r="42" spans="1:7" ht="38.5" x14ac:dyDescent="0.35">
      <c r="A42" s="8" t="s">
        <v>280</v>
      </c>
      <c r="B42" s="8" t="s">
        <v>299</v>
      </c>
      <c r="C42" s="8" t="s">
        <v>413</v>
      </c>
      <c r="D42" s="8" t="s">
        <v>311</v>
      </c>
      <c r="E42" s="8" t="s">
        <v>426</v>
      </c>
      <c r="F42" s="8" t="s">
        <v>438</v>
      </c>
      <c r="G42" s="9" t="s">
        <v>447</v>
      </c>
    </row>
    <row r="43" spans="1:7" ht="51" x14ac:dyDescent="0.35">
      <c r="A43" s="8" t="s">
        <v>281</v>
      </c>
      <c r="B43" s="8" t="s">
        <v>298</v>
      </c>
      <c r="C43" s="8" t="s">
        <v>414</v>
      </c>
      <c r="D43" s="8" t="s">
        <v>310</v>
      </c>
      <c r="E43" s="8" t="s">
        <v>427</v>
      </c>
      <c r="F43" s="8" t="s">
        <v>433</v>
      </c>
      <c r="G43" s="9" t="s">
        <v>448</v>
      </c>
    </row>
    <row r="44" spans="1:7" ht="51" x14ac:dyDescent="0.35">
      <c r="A44" s="8" t="s">
        <v>406</v>
      </c>
      <c r="B44" s="8" t="s">
        <v>420</v>
      </c>
      <c r="C44" s="8" t="s">
        <v>415</v>
      </c>
      <c r="D44" s="8" t="s">
        <v>311</v>
      </c>
      <c r="E44" s="8" t="s">
        <v>428</v>
      </c>
      <c r="F44" s="8" t="s">
        <v>434</v>
      </c>
      <c r="G44" s="9" t="s">
        <v>449</v>
      </c>
    </row>
    <row r="45" spans="1:7" ht="26" x14ac:dyDescent="0.35">
      <c r="A45" s="8" t="s">
        <v>283</v>
      </c>
      <c r="B45" s="8" t="s">
        <v>296</v>
      </c>
      <c r="C45" s="8" t="s">
        <v>416</v>
      </c>
      <c r="D45" s="8" t="s">
        <v>310</v>
      </c>
      <c r="E45" s="8" t="s">
        <v>312</v>
      </c>
      <c r="F45" s="8" t="s">
        <v>439</v>
      </c>
      <c r="G45" s="9" t="s">
        <v>450</v>
      </c>
    </row>
    <row r="46" spans="1:7" ht="51" x14ac:dyDescent="0.35">
      <c r="A46" s="8" t="s">
        <v>290</v>
      </c>
      <c r="B46" s="8" t="s">
        <v>421</v>
      </c>
      <c r="C46" s="8" t="s">
        <v>417</v>
      </c>
      <c r="D46" s="8" t="s">
        <v>311</v>
      </c>
      <c r="E46" s="8" t="s">
        <v>428</v>
      </c>
      <c r="F46" s="8" t="s">
        <v>435</v>
      </c>
      <c r="G46" s="9" t="s">
        <v>451</v>
      </c>
    </row>
  </sheetData>
  <mergeCells count="5">
    <mergeCell ref="A2:G2"/>
    <mergeCell ref="A12:G12"/>
    <mergeCell ref="A17:G17"/>
    <mergeCell ref="A29:G29"/>
    <mergeCell ref="A35:G3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BA81A-456F-4297-AD78-6F5703AA1F56}">
  <dimension ref="A1:C21"/>
  <sheetViews>
    <sheetView tabSelected="1" zoomScale="80" workbookViewId="0">
      <selection activeCell="H9" sqref="H9"/>
    </sheetView>
  </sheetViews>
  <sheetFormatPr defaultRowHeight="14.5" x14ac:dyDescent="0.35"/>
  <cols>
    <col min="1" max="1" width="42.08984375" style="3" customWidth="1"/>
    <col min="2" max="2" width="43.453125" style="3" customWidth="1"/>
    <col min="3" max="3" width="77.90625" style="3" customWidth="1"/>
    <col min="4" max="16384" width="8.7265625" style="3"/>
  </cols>
  <sheetData>
    <row r="1" spans="1:3" ht="17.5" x14ac:dyDescent="0.35">
      <c r="A1" s="12" t="s">
        <v>452</v>
      </c>
    </row>
    <row r="3" spans="1:3" x14ac:dyDescent="0.35">
      <c r="A3" s="3" t="s">
        <v>453</v>
      </c>
    </row>
    <row r="4" spans="1:3" x14ac:dyDescent="0.35">
      <c r="A4" s="13"/>
    </row>
    <row r="5" spans="1:3" x14ac:dyDescent="0.35">
      <c r="A5" s="14" t="s">
        <v>454</v>
      </c>
    </row>
    <row r="6" spans="1:3" x14ac:dyDescent="0.35">
      <c r="A6" s="14" t="s">
        <v>455</v>
      </c>
    </row>
    <row r="8" spans="1:3" x14ac:dyDescent="0.35">
      <c r="A8" s="15" t="s">
        <v>456</v>
      </c>
      <c r="B8" s="15" t="s">
        <v>457</v>
      </c>
      <c r="C8" s="15" t="s">
        <v>251</v>
      </c>
    </row>
    <row r="9" spans="1:3" ht="72.5" x14ac:dyDescent="0.35">
      <c r="A9" s="16" t="s">
        <v>458</v>
      </c>
      <c r="B9" s="17" t="s">
        <v>459</v>
      </c>
      <c r="C9" s="17" t="s">
        <v>460</v>
      </c>
    </row>
    <row r="10" spans="1:3" ht="29" x14ac:dyDescent="0.35">
      <c r="A10" s="16" t="s">
        <v>461</v>
      </c>
      <c r="B10" s="17" t="s">
        <v>462</v>
      </c>
      <c r="C10" s="17" t="s">
        <v>463</v>
      </c>
    </row>
    <row r="11" spans="1:3" ht="87" x14ac:dyDescent="0.35">
      <c r="A11" s="16" t="s">
        <v>464</v>
      </c>
      <c r="B11" s="17" t="s">
        <v>465</v>
      </c>
      <c r="C11" s="17" t="s">
        <v>466</v>
      </c>
    </row>
    <row r="12" spans="1:3" ht="58" x14ac:dyDescent="0.35">
      <c r="A12" s="16" t="s">
        <v>467</v>
      </c>
      <c r="B12" s="17" t="s">
        <v>468</v>
      </c>
      <c r="C12" s="17" t="s">
        <v>469</v>
      </c>
    </row>
    <row r="14" spans="1:3" ht="17.5" x14ac:dyDescent="0.35">
      <c r="A14" s="12" t="s">
        <v>470</v>
      </c>
    </row>
    <row r="16" spans="1:3" x14ac:dyDescent="0.35">
      <c r="A16" s="3" t="s">
        <v>471</v>
      </c>
    </row>
    <row r="17" spans="1:3" x14ac:dyDescent="0.35">
      <c r="A17" s="15" t="s">
        <v>456</v>
      </c>
      <c r="B17" s="15" t="s">
        <v>457</v>
      </c>
      <c r="C17" s="15" t="s">
        <v>251</v>
      </c>
    </row>
    <row r="18" spans="1:3" ht="58" x14ac:dyDescent="0.35">
      <c r="A18" s="16" t="s">
        <v>458</v>
      </c>
      <c r="B18" s="17" t="s">
        <v>459</v>
      </c>
      <c r="C18" s="17" t="s">
        <v>472</v>
      </c>
    </row>
    <row r="19" spans="1:3" ht="29" x14ac:dyDescent="0.35">
      <c r="A19" s="16" t="s">
        <v>461</v>
      </c>
      <c r="B19" s="17" t="s">
        <v>462</v>
      </c>
      <c r="C19" s="17" t="s">
        <v>473</v>
      </c>
    </row>
    <row r="20" spans="1:3" ht="101.5" x14ac:dyDescent="0.35">
      <c r="A20" s="16" t="s">
        <v>464</v>
      </c>
      <c r="B20" s="17" t="s">
        <v>465</v>
      </c>
      <c r="C20" s="17" t="s">
        <v>474</v>
      </c>
    </row>
    <row r="21" spans="1:3" ht="58" x14ac:dyDescent="0.35">
      <c r="A21" s="16" t="s">
        <v>467</v>
      </c>
      <c r="B21" s="17" t="s">
        <v>468</v>
      </c>
      <c r="C21" s="17" t="s">
        <v>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Cookware-Set</vt:lpstr>
      <vt:lpstr>Fry-Pan</vt:lpstr>
      <vt:lpstr>Multi-Cooker-5L</vt:lpstr>
      <vt:lpstr>Kettle-1_7L</vt:lpstr>
      <vt:lpstr>AirFryer-5L</vt:lpstr>
      <vt:lpstr>comparison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Ai Nguyen Do Xuan</cp:lastModifiedBy>
  <dcterms:created xsi:type="dcterms:W3CDTF">2025-08-15T05:56:34Z</dcterms:created>
  <dcterms:modified xsi:type="dcterms:W3CDTF">2025-10-23T15:22:23Z</dcterms:modified>
</cp:coreProperties>
</file>