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C16" i="1"/>
  <c r="D16" i="1"/>
  <c r="C17" i="1"/>
  <c r="D17" i="1"/>
  <c r="B17" i="1"/>
  <c r="B16" i="1"/>
  <c r="H8" i="1" s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I4" i="1" l="1"/>
  <c r="I5" i="1"/>
  <c r="B22" i="1"/>
  <c r="I8" i="1"/>
  <c r="I7" i="1"/>
  <c r="C22" i="1"/>
  <c r="I6" i="1"/>
  <c r="D22" i="1"/>
  <c r="J4" i="1"/>
  <c r="J5" i="1"/>
  <c r="J7" i="1"/>
  <c r="J6" i="1"/>
  <c r="J8" i="1"/>
  <c r="H7" i="1"/>
  <c r="H4" i="1"/>
  <c r="H6" i="1"/>
  <c r="H5" i="1"/>
  <c r="L6" i="1" l="1"/>
  <c r="L5" i="1"/>
  <c r="L8" i="1"/>
  <c r="L4" i="1"/>
  <c r="L7" i="1"/>
</calcChain>
</file>

<file path=xl/sharedStrings.xml><?xml version="1.0" encoding="utf-8"?>
<sst xmlns="http://schemas.openxmlformats.org/spreadsheetml/2006/main" count="22" uniqueCount="17">
  <si>
    <t>Id</t>
  </si>
  <si>
    <t>Thu nhập</t>
  </si>
  <si>
    <t>Khoan vay</t>
  </si>
  <si>
    <t>Thời hạn</t>
  </si>
  <si>
    <t>Danh sách khánh hàng</t>
  </si>
  <si>
    <t>CH Thu nhập</t>
  </si>
  <si>
    <t>CT Khoản vay</t>
  </si>
  <si>
    <t>CT Thời hạn</t>
  </si>
  <si>
    <t>Thuộc nợ xấu</t>
  </si>
  <si>
    <t>Chuyến hóa về giá trị từ 0 đến 1</t>
  </si>
  <si>
    <t>Khách hàng</t>
  </si>
  <si>
    <t>Thu Nhập</t>
  </si>
  <si>
    <t>Vị trí</t>
  </si>
  <si>
    <t>Min</t>
  </si>
  <si>
    <t>Max</t>
  </si>
  <si>
    <t>Chuyển hóa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</si>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</sst>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1" xfId="1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2" workbookViewId="0">
      <selection activeCell="M12" sqref="M12"/>
    </sheetView>
  </sheetViews>
  <sheetFormatPr defaultRowHeight="15" x14ac:dyDescent="0.25"/>
  <cols>
    <col min="1" max="1" width="11.5703125" customWidth="1"/>
    <col min="2" max="2" width="12.42578125" customWidth="1"/>
    <col min="3" max="3" width="12.28515625" customWidth="1"/>
    <col min="5" max="6" width="13.28515625" customWidth="1"/>
    <col min="8" max="8" width="11.42578125" customWidth="1"/>
    <col min="9" max="9" width="12.5703125" customWidth="1"/>
    <col min="10" max="10" width="12.28515625" customWidth="1"/>
    <col min="11" max="11" width="12.42578125" customWidth="1"/>
  </cols>
  <sheetData>
    <row r="1" spans="1:14" ht="15.75" thickBot="1" x14ac:dyDescent="0.3"/>
    <row r="2" spans="1:14" ht="15.75" thickBot="1" x14ac:dyDescent="0.3">
      <c r="B2" s="8" t="s">
        <v>4</v>
      </c>
      <c r="C2" s="9"/>
      <c r="D2" s="10"/>
      <c r="H2" s="8" t="s">
        <v>9</v>
      </c>
      <c r="I2" s="9"/>
      <c r="J2" s="9"/>
      <c r="K2" s="10"/>
    </row>
    <row r="3" spans="1:14" x14ac:dyDescent="0.25">
      <c r="A3" s="1" t="s">
        <v>0</v>
      </c>
      <c r="B3" s="2" t="s">
        <v>1</v>
      </c>
      <c r="C3" s="2" t="s">
        <v>2</v>
      </c>
      <c r="D3" s="2" t="s">
        <v>3</v>
      </c>
      <c r="E3" s="1" t="s">
        <v>8</v>
      </c>
      <c r="F3" s="3"/>
      <c r="G3" s="1" t="s">
        <v>0</v>
      </c>
      <c r="H3" s="2" t="s">
        <v>5</v>
      </c>
      <c r="I3" s="2" t="s">
        <v>6</v>
      </c>
      <c r="J3" s="2" t="s">
        <v>7</v>
      </c>
      <c r="K3" s="2" t="s">
        <v>8</v>
      </c>
      <c r="L3" s="1" t="s">
        <v>16</v>
      </c>
    </row>
    <row r="4" spans="1:14" x14ac:dyDescent="0.25">
      <c r="A4" s="1">
        <v>1</v>
      </c>
      <c r="B4" s="4">
        <v>12000000</v>
      </c>
      <c r="C4" s="4">
        <v>2000000</v>
      </c>
      <c r="D4" s="1">
        <v>7</v>
      </c>
      <c r="E4" s="1">
        <v>0</v>
      </c>
      <c r="F4" s="3"/>
      <c r="G4" s="1">
        <f>A4</f>
        <v>1</v>
      </c>
      <c r="H4" s="5">
        <f>(B4-$B$16)/($B$17-$B$16)</f>
        <v>0.15555555555555556</v>
      </c>
      <c r="I4" s="5">
        <f>(C4-$C$16)/($C$17-$C$16)</f>
        <v>0.15789473684210525</v>
      </c>
      <c r="J4" s="5">
        <f>(D4-$D$16)/($D$17-$D$16)</f>
        <v>0.27272727272727271</v>
      </c>
      <c r="K4" s="1">
        <f>E4</f>
        <v>0</v>
      </c>
      <c r="L4" s="6">
        <f>SQRT(($B$22-H4)*($B$22-H4)+($C$22-I4)*($C$22-I4)+($D$22-J4)*($D$22-J4))</f>
        <v>0.23766333891029007</v>
      </c>
      <c r="N4" s="7"/>
    </row>
    <row r="5" spans="1:14" x14ac:dyDescent="0.25">
      <c r="A5" s="1">
        <v>2</v>
      </c>
      <c r="B5" s="4">
        <v>20000000</v>
      </c>
      <c r="C5" s="4">
        <v>3000000</v>
      </c>
      <c r="D5" s="1">
        <v>11</v>
      </c>
      <c r="E5" s="1">
        <v>0</v>
      </c>
      <c r="F5" s="3"/>
      <c r="G5" s="1">
        <f t="shared" ref="G5:G15" si="0">A5</f>
        <v>2</v>
      </c>
      <c r="H5" s="5">
        <f t="shared" ref="H5:H8" si="1">(B5-$B$16)/($B$17-$B$16)</f>
        <v>0.33333333333333331</v>
      </c>
      <c r="I5" s="5">
        <f t="shared" ref="I5:I8" si="2">(C5-$C$16)/($C$17-$C$16)</f>
        <v>0.26315789473684209</v>
      </c>
      <c r="J5" s="5">
        <f t="shared" ref="J5:J8" si="3">(D5-$D$16)/($D$17-$D$16)</f>
        <v>0.63636363636363635</v>
      </c>
      <c r="K5" s="1">
        <f t="shared" ref="K5:K8" si="4">E5</f>
        <v>0</v>
      </c>
      <c r="L5" s="6">
        <f t="shared" ref="L5:L8" si="5">SQRT(($B$22-H5)*($B$22-H5)+($C$22-I5)*($C$22-I5)+($D$22-J5)*($D$22-J5))</f>
        <v>0.65214935476497304</v>
      </c>
      <c r="N5" s="7"/>
    </row>
    <row r="6" spans="1:14" x14ac:dyDescent="0.25">
      <c r="A6" s="1">
        <v>3</v>
      </c>
      <c r="B6" s="4">
        <v>5000000</v>
      </c>
      <c r="C6" s="4">
        <v>500000</v>
      </c>
      <c r="D6" s="1">
        <v>4</v>
      </c>
      <c r="E6" s="1">
        <v>1</v>
      </c>
      <c r="F6" s="3"/>
      <c r="G6" s="1">
        <f t="shared" si="0"/>
        <v>3</v>
      </c>
      <c r="H6" s="5">
        <f t="shared" si="1"/>
        <v>0</v>
      </c>
      <c r="I6" s="5">
        <f t="shared" si="2"/>
        <v>0</v>
      </c>
      <c r="J6" s="5">
        <f t="shared" si="3"/>
        <v>0</v>
      </c>
      <c r="K6" s="1">
        <f t="shared" si="4"/>
        <v>1</v>
      </c>
      <c r="L6" s="6">
        <f t="shared" si="5"/>
        <v>0.11406074940305161</v>
      </c>
      <c r="N6" s="7"/>
    </row>
    <row r="7" spans="1:14" x14ac:dyDescent="0.25">
      <c r="A7" s="1">
        <v>4</v>
      </c>
      <c r="B7" s="4">
        <v>50000000</v>
      </c>
      <c r="C7" s="4">
        <v>10000000</v>
      </c>
      <c r="D7" s="1">
        <v>15</v>
      </c>
      <c r="E7" s="1">
        <v>0</v>
      </c>
      <c r="F7" s="3"/>
      <c r="G7" s="1">
        <f t="shared" si="0"/>
        <v>4</v>
      </c>
      <c r="H7" s="5">
        <f t="shared" si="1"/>
        <v>1</v>
      </c>
      <c r="I7" s="5">
        <f t="shared" si="2"/>
        <v>1</v>
      </c>
      <c r="J7" s="5">
        <f t="shared" si="3"/>
        <v>1</v>
      </c>
      <c r="K7" s="1">
        <f t="shared" si="4"/>
        <v>0</v>
      </c>
      <c r="L7" s="6">
        <f t="shared" si="5"/>
        <v>1.623896433259393</v>
      </c>
      <c r="N7" s="7"/>
    </row>
    <row r="8" spans="1:14" x14ac:dyDescent="0.25">
      <c r="A8" s="1">
        <v>5</v>
      </c>
      <c r="B8" s="4">
        <v>15000000</v>
      </c>
      <c r="C8" s="4">
        <v>5000000</v>
      </c>
      <c r="D8" s="1">
        <v>7</v>
      </c>
      <c r="E8" s="1">
        <v>1</v>
      </c>
      <c r="F8" s="3"/>
      <c r="G8" s="1">
        <f t="shared" si="0"/>
        <v>5</v>
      </c>
      <c r="H8" s="5">
        <f t="shared" si="1"/>
        <v>0.22222222222222221</v>
      </c>
      <c r="I8" s="5">
        <f t="shared" si="2"/>
        <v>0.47368421052631576</v>
      </c>
      <c r="J8" s="5">
        <f t="shared" si="3"/>
        <v>0.27272727272727271</v>
      </c>
      <c r="K8" s="1">
        <f t="shared" si="4"/>
        <v>1</v>
      </c>
      <c r="L8" s="6">
        <f t="shared" si="5"/>
        <v>0.49188220954902517</v>
      </c>
      <c r="N8" s="7"/>
    </row>
    <row r="9" spans="1:14" x14ac:dyDescent="0.25">
      <c r="A9" s="1">
        <v>6</v>
      </c>
      <c r="B9" s="4"/>
      <c r="C9" s="4"/>
      <c r="D9" s="1"/>
      <c r="E9" s="1"/>
      <c r="F9" s="3"/>
      <c r="G9" s="1">
        <f t="shared" si="0"/>
        <v>6</v>
      </c>
      <c r="H9" s="1"/>
      <c r="I9" s="1"/>
      <c r="J9" s="1"/>
      <c r="K9" s="1"/>
      <c r="L9" s="1"/>
    </row>
    <row r="10" spans="1:14" x14ac:dyDescent="0.25">
      <c r="A10" s="1">
        <v>7</v>
      </c>
      <c r="B10" s="4"/>
      <c r="C10" s="4"/>
      <c r="D10" s="1"/>
      <c r="E10" s="1"/>
      <c r="F10" s="3"/>
      <c r="G10" s="1">
        <f t="shared" si="0"/>
        <v>7</v>
      </c>
      <c r="H10" s="1"/>
      <c r="I10" s="1"/>
      <c r="J10" s="1"/>
      <c r="K10" s="1"/>
      <c r="L10" s="1"/>
    </row>
    <row r="11" spans="1:14" x14ac:dyDescent="0.25">
      <c r="A11" s="1">
        <v>8</v>
      </c>
      <c r="B11" s="4"/>
      <c r="C11" s="4"/>
      <c r="D11" s="1"/>
      <c r="E11" s="1"/>
      <c r="F11" s="3"/>
      <c r="G11" s="1">
        <f t="shared" si="0"/>
        <v>8</v>
      </c>
      <c r="H11" s="1"/>
      <c r="I11" s="1"/>
      <c r="J11" s="1"/>
      <c r="K11" s="1"/>
      <c r="L11" s="1"/>
    </row>
    <row r="12" spans="1:14" x14ac:dyDescent="0.25">
      <c r="A12" s="1">
        <v>9</v>
      </c>
      <c r="B12" s="4"/>
      <c r="C12" s="4"/>
      <c r="D12" s="1"/>
      <c r="E12" s="1"/>
      <c r="F12" s="3"/>
      <c r="G12" s="1">
        <f t="shared" si="0"/>
        <v>9</v>
      </c>
      <c r="H12" s="1"/>
      <c r="I12" s="1"/>
      <c r="J12" s="1"/>
      <c r="K12" s="1"/>
      <c r="L12" s="1"/>
    </row>
    <row r="13" spans="1:14" x14ac:dyDescent="0.25">
      <c r="A13" s="1">
        <v>10</v>
      </c>
      <c r="B13" s="4"/>
      <c r="C13" s="4"/>
      <c r="D13" s="1"/>
      <c r="E13" s="1"/>
      <c r="F13" s="3"/>
      <c r="G13" s="1">
        <f t="shared" si="0"/>
        <v>10</v>
      </c>
      <c r="H13" s="1"/>
      <c r="I13" s="1"/>
      <c r="J13" s="1"/>
      <c r="K13" s="1"/>
      <c r="L13" s="1"/>
    </row>
    <row r="14" spans="1:14" x14ac:dyDescent="0.25">
      <c r="A14" s="1">
        <v>11</v>
      </c>
      <c r="B14" s="4"/>
      <c r="C14" s="4"/>
      <c r="D14" s="1"/>
      <c r="E14" s="1"/>
      <c r="F14" s="3"/>
      <c r="G14" s="1">
        <f t="shared" si="0"/>
        <v>11</v>
      </c>
      <c r="H14" s="1"/>
      <c r="I14" s="1"/>
      <c r="J14" s="1"/>
      <c r="K14" s="1"/>
      <c r="L14" s="1"/>
    </row>
    <row r="15" spans="1:14" x14ac:dyDescent="0.25">
      <c r="A15" s="1">
        <v>12</v>
      </c>
      <c r="B15" s="4"/>
      <c r="C15" s="4"/>
      <c r="D15" s="1"/>
      <c r="E15" s="1"/>
      <c r="F15" s="3"/>
      <c r="G15" s="1">
        <f t="shared" si="0"/>
        <v>12</v>
      </c>
      <c r="H15" s="1"/>
      <c r="I15" s="1"/>
      <c r="J15" s="1"/>
      <c r="K15" s="1"/>
      <c r="L15" s="1"/>
    </row>
    <row r="16" spans="1:14" x14ac:dyDescent="0.25">
      <c r="A16" s="1" t="s">
        <v>13</v>
      </c>
      <c r="B16" s="4">
        <f>MIN(B4:B15,B21)</f>
        <v>5000000</v>
      </c>
      <c r="C16" s="4">
        <f t="shared" ref="C16:D16" si="6">MIN(C4:C15,C21)</f>
        <v>500000</v>
      </c>
      <c r="D16" s="4">
        <f t="shared" si="6"/>
        <v>4</v>
      </c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" t="s">
        <v>14</v>
      </c>
      <c r="B17" s="4">
        <f>MAX(B4:B15,B21)</f>
        <v>50000000</v>
      </c>
      <c r="C17" s="4">
        <f t="shared" ref="C17:D17" si="7">MAX(C4:C15,C21)</f>
        <v>10000000</v>
      </c>
      <c r="D17" s="4">
        <f t="shared" si="7"/>
        <v>15</v>
      </c>
      <c r="E17" s="3"/>
      <c r="F17" s="3"/>
      <c r="G17" s="3"/>
      <c r="H17" s="3"/>
      <c r="I17" s="3"/>
      <c r="J17" s="3"/>
      <c r="K17" s="3"/>
      <c r="L17" s="3"/>
    </row>
    <row r="18" spans="1:12" ht="15.75" thickBot="1" x14ac:dyDescent="0.3"/>
    <row r="19" spans="1:12" x14ac:dyDescent="0.25">
      <c r="B19" s="11" t="s">
        <v>10</v>
      </c>
      <c r="C19" s="12"/>
      <c r="D19" s="13"/>
    </row>
    <row r="20" spans="1:12" x14ac:dyDescent="0.25">
      <c r="A20" s="1" t="s">
        <v>0</v>
      </c>
      <c r="B20" s="1" t="s">
        <v>11</v>
      </c>
      <c r="C20" s="1" t="s">
        <v>2</v>
      </c>
      <c r="D20" s="1" t="s">
        <v>3</v>
      </c>
      <c r="E20" s="1" t="s">
        <v>12</v>
      </c>
    </row>
    <row r="21" spans="1:12" x14ac:dyDescent="0.25">
      <c r="A21" s="1">
        <v>6</v>
      </c>
      <c r="B21" s="4">
        <v>7000000</v>
      </c>
      <c r="C21" s="4">
        <v>1000000</v>
      </c>
      <c r="D21" s="1">
        <v>5</v>
      </c>
      <c r="E21" s="1">
        <v>4</v>
      </c>
    </row>
    <row r="22" spans="1:12" x14ac:dyDescent="0.25">
      <c r="A22" s="1" t="s">
        <v>15</v>
      </c>
      <c r="B22" s="5">
        <f>(B21-$B$16)/($B$17-$B$16)</f>
        <v>4.4444444444444446E-2</v>
      </c>
      <c r="C22" s="5">
        <f>(C21-$C$16)/($C$17-$C$16)</f>
        <v>5.2631578947368418E-2</v>
      </c>
      <c r="D22" s="5">
        <f>(D21-$D$16)/($D$17-$D$16)</f>
        <v>9.0909090909090912E-2</v>
      </c>
      <c r="E22" s="1"/>
    </row>
  </sheetData>
  <sortState ref="N4:N8">
    <sortCondition ref="N4:N8"/>
  </sortState>
  <mergeCells count="3">
    <mergeCell ref="B2:D2"/>
    <mergeCell ref="H2:K2"/>
    <mergeCell ref="B19:D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2021-05-18T21:27:52Z</dcterms:modified>
</cp:coreProperties>
</file>