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mc:AlternateContent xmlns:mc="http://schemas.openxmlformats.org/markup-compatibility/2006">
    <mc:Choice Requires="x15">
      <x15ac:absPath xmlns:x15ac="http://schemas.microsoft.com/office/spreadsheetml/2010/11/ac" url="https://d.docs.live.net/5a3945e1d32d79c2/Desktop/"/>
    </mc:Choice>
  </mc:AlternateContent>
  <xr:revisionPtr revIDLastSave="1373" documentId="8_{4CB67D6A-C6C3-495E-B956-4F70F2ABDAED}" xr6:coauthVersionLast="47" xr6:coauthVersionMax="47" xr10:uidLastSave="{29800B22-091C-4A51-9C69-3CD7C05955D5}"/>
  <bookViews>
    <workbookView xWindow="28680" yWindow="-120" windowWidth="29040" windowHeight="15720" xr2:uid="{00000000-000D-0000-FFFF-FFFF00000000}"/>
  </bookViews>
  <sheets>
    <sheet name="Dashboard" sheetId="7" r:id="rId1"/>
    <sheet name="Raw Data" sheetId="1" r:id="rId2"/>
    <sheet name="Working Sheet" sheetId="3" r:id="rId3"/>
    <sheet name="Pivot Table" sheetId="4" r:id="rId4"/>
  </sheets>
  <definedNames>
    <definedName name="_xlnm._FilterDatabase" localSheetId="1" hidden="1">'Raw Data'!$A$1:$M$1001</definedName>
    <definedName name="_xlnm._FilterDatabase" localSheetId="2" hidden="1">'Working Sheet'!$A$1:$N$1001</definedName>
    <definedName name="Slicer_Education">#N/A</definedName>
    <definedName name="Slicer_Marital_Status">#N/A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<sst xmlns="http://schemas.openxmlformats.org/spreadsheetml/2006/main" count="16272" uniqueCount="49">
  <si>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</si>
  <si>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</si>
  <si>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</si>
  <si>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</si>
  <si>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</si>
  <si>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</si>
  <si>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</si>
  <si>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</si>
  <si>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</si>
  <si>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</si>
  <si>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</si>
  <si>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</si>
  <si>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</si>
  <si>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</si>
  <si>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</si>
  <si>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</si>
  <si>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</si>
  <si>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</si>
  <si>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</si>
  <si>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</si>
  <si>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</si>
  <si>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</si>
  <si>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</si>
  <si>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</si>
  <si>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</si>
  <si>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</si>
  <si>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</si>
  <si>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</si>
  <si>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</si>
  <si>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</si>
  <si>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</si>
  <si>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</si>
  <si>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</si>
  <si>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</si>
  <si>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</si>
  <si>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</si>
  <si>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</si>
  <si>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</si>
  <si>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</si>
  <si>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</si>
  <si>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</si>
  <si>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</si>
  <si>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</si>
  <si>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</si>
  <si>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</si>
  <si>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</si>
  <si>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</si>
  <si>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 31-54</t>
  </si>
  <si>
    <t>Old 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</si>
</sst>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65" formatCode="&quot;$&quot;#,##0"/>
    <numFmt numFmtId="166" formatCode="_(* #,##0_);_(* \(#,##0\);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35" formatCode="_(* #,##0.00_);_(* \(#,##0.00\);_(* &quot;-&quot;??_);_(@_)"/>
    </dxf>
    <dxf>
      <numFmt numFmtId="166" formatCode="_(* #,##0_);_(* \(#,##0\);_(* &quot;-&quot;??_);_(@_)"/>
    </dxf>
    <dxf>
      <numFmt numFmtId="35" formatCode="_(* #,##0.00_);_(* \(#,##0.00\);_(* &quot;-&quot;??_);_(@_)"/>
    </dxf>
    <dxf>
      <numFmt numFmtId="166" formatCode="_(* #,##0_);_(* \(#,##0\);_(* &quot;-&quot;??_);_(@_)"/>
    </dxf>
    <dxf>
      <numFmt numFmtId="35" formatCode="_(* #,##0.00_);_(* \(#,##0.00\);_(* &quot;-&quot;??_);_(@_)"/>
    </dxf>
    <dxf>
      <numFmt numFmtId="166" formatCode="_(* #,##0_);_(* \(#,##0\);_(* &quot;-&quot;??_);_(@_)"/>
    </dxf>
    <dxf>
      <numFmt numFmtId="35" formatCode="_(* #,##0.00_);_(* \(#,##0.00\);_(* &quot;-&quot;??_);_(@_)"/>
    </dxf>
    <dxf>
      <numFmt numFmtId="166" formatCode="_(* #,##0_);_(* \(#,##0\);_(* &quot;-&quot;??_);_(@_)"/>
    </dxf>
    <dxf>
      <numFmt numFmtId="35" formatCode="_(* #,##0.00_);_(* \(#,##0.00\);_(* &quot;-&quot;??_);_(@_)"/>
    </dxf>
    <dxf>
      <numFmt numFmtId="166" formatCode="_(* #,##0_);_(* \(#,##0\);_(* &quot;-&quot;??_);_(@_)"/>
    </dxf>
    <dxf>
      <numFmt numFmtId="35" formatCode="_(* #,##0.00_);_(* \(#,##0.00\);_(* &quot;-&quot;??_);_(@_)"/>
    </dxf>
    <dxf>
      <numFmt numFmtId="166" formatCode="_(* #,##0_);_(* \(#,##0\);_(* &quot;-&quot;??_);_(@_)"/>
    </dxf>
    <dxf>
      <numFmt numFmtId="35" formatCode="_(* #,##0.00_);_(* \(#,##0.00\);_(* &quot;-&quot;??_);_(@_)"/>
    </dxf>
    <dxf>
      <numFmt numFmtId="166" formatCode="_(* #,##0_);_(* \(#,##0\);_(* &quot;-&quot;??_);_(@_)"/>
    </dxf>
    <dxf>
      <numFmt numFmtId="35" formatCode="_(* #,##0.00_);_(* \(#,##0.00\);_(* &quot;-&quot;??_);_(@_)"/>
    </dxf>
    <dxf>
      <numFmt numFmtId="166" formatCode="_(* #,##0_);_(* \(#,##0\);_(* &quot;-&quot;??_);_(@_)"/>
    </dxf>
    <dxf>
      <numFmt numFmtId="35" formatCode="_(* #,##0.00_);_(* \(#,##0.00\);_(* &quot;-&quot;??_);_(@_)"/>
    </dxf>
    <dxf>
      <numFmt numFmtId="166" formatCode="_(* #,##0_);_(* \(#,##0\);_(* &quot;-&quot;??_);_(@_)"/>
    </dxf>
    <dxf>
      <numFmt numFmtId="35" formatCode="_(* #,##0.00_);_(* \(#,##0.00\);_(* &quot;-&quot;??_);_(@_)"/>
    </dxf>
    <dxf>
      <numFmt numFmtId="166" formatCode="_(* #,##0_);_(* \(#,##0\);_(* &quot;-&quot;??_);_(@_)"/>
    </dxf>
    <dxf>
      <numFmt numFmtId="166" formatCode="_(* #,##0_);_(* \(#,##0\);_(* &quot;-&quot;??_);_(@_)"/>
    </dxf>
    <dxf>
      <numFmt numFmtId="35" formatCode="_(* #,##0.00_);_(* \(#,##0.00\);_(* &quot;-&quot;??_);_(@_)"/>
    </dxf>
    <dxf>
      <numFmt numFmtId="0" formatCode="General"/>
    </dxf>
    <dxf>
      <numFmt numFmtId="165" formatCode="&quot;$&quot;#,##0"/>
    </dxf>
    <dxf>
      <font>
        <b/>
        <color theme="1"/>
      </font>
      <border>
        <bottom style="thin">
          <color theme="0" tint="-0.34998626667073579"/>
        </bottom>
        <vertical/>
        <horizontal/>
      </border>
    </dxf>
    <dxf>
      <font>
        <color theme="1"/>
      </font>
      <border>
        <left style="thin">
          <color theme="0" tint="-0.499984740745262"/>
        </left>
        <right style="thin">
          <color theme="0" tint="-0.499984740745262"/>
        </right>
        <top style="thin">
          <color theme="0" tint="-0.499984740745262"/>
        </top>
        <bottom style="thin">
          <color theme="0" tint="-0.499984740745262"/>
        </bottom>
        <vertical/>
        <horizontal/>
      </border>
    </dxf>
    <dxf>
      <font>
        <u/>
        <color theme="8" tint="0.79998168889431442"/>
      </font>
    </dxf>
    <dxf>
      <font>
        <b val="0"/>
        <i val="0"/>
        <sz val="11"/>
        <color theme="0"/>
        <name val="Aptos Display"/>
        <family val="2"/>
        <scheme val="none"/>
      </font>
      <fill>
        <patternFill>
          <fgColor theme="0"/>
          <bgColor theme="1"/>
        </patternFill>
      </fill>
      <border diagonalUp="0" diagonalDown="0">
        <left/>
        <right/>
        <top/>
        <bottom/>
        <vertical/>
        <horizontal/>
      </border>
    </dxf>
  </dxfs>
  <tableStyles count="2" defaultTableStyle="TableStyleMedium2" defaultPivotStyle="PivotStyleLight16">
    <tableStyle name="Slicer Style 1" pivot="0" table="0" count="8" xr9:uid="{EB07DB45-C75C-4BF0-98A2-57ADE27F996E}">
      <tableStyleElement type="wholeTable" dxfId="27"/>
      <tableStyleElement type="headerRow" dxfId="26"/>
    </tableStyle>
    <tableStyle name="SlicerStyleOther1 2" pivot="0" table="0" count="10" xr9:uid="{D149F4F4-2AC6-472B-BD5F-8F82BFAC80C9}">
      <tableStyleElement type="wholeTable" dxfId="25"/>
      <tableStyleElement type="headerRow" dxfId="24"/>
    </tableStyle>
  </tableStyles>
  <colors>
    <mruColors>
      <color rgb="FFFFFF66"/>
      <color rgb="FFFF9999"/>
      <color rgb="FFFF7C80"/>
      <color rgb="FFFF5050"/>
      <color rgb="FF33CC33"/>
      <color rgb="FF66FF66"/>
      <color rgb="FF99FF99"/>
      <color rgb="FFB7376B"/>
      <color rgb="FF702242"/>
    </mruColors>
  </colors>
  <extLst>
    <ext xmlns:x14="http://schemas.microsoft.com/office/spreadsheetml/2009/9/main" uri="{46F421CA-312F-682f-3DD2-61675219B42D}">
      <x14:dxfs count="1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dxf>
          <font>
            <sz val="12"/>
          </font>
          <fill>
            <gradientFill degree="90">
              <stop position="0">
                <color rgb="FFFF9999"/>
              </stop>
              <stop position="1">
                <color rgb="FFFF5050"/>
              </stop>
            </gradientFill>
          </fill>
          <border diagonalUp="0" diagonalDown="0">
            <left/>
            <right/>
            <top/>
            <bottom/>
            <vertical/>
            <horizontal/>
          </border>
        </dxf>
        <dxf>
          <font>
            <sz val="12"/>
          </font>
          <fill>
            <gradientFill degree="90">
              <stop position="0">
                <color rgb="FFFF9999"/>
              </stop>
              <stop position="1">
                <color rgb="FFFF5050"/>
              </stop>
            </gradientFill>
          </fill>
          <border diagonalUp="0" diagonalDown="0">
            <left/>
            <right/>
            <top/>
            <bottom/>
            <vertical/>
            <horizontal/>
          </border>
        </dxf>
        <dxf>
          <font>
            <sz val="12"/>
          </font>
          <border>
            <left style="thin">
              <color auto="1"/>
            </left>
            <right style="thin">
              <color auto="1"/>
            </right>
            <top style="thin">
              <color auto="1"/>
            </top>
            <bottom style="thin">
              <color auto="1"/>
            </bottom>
          </border>
        </dxf>
        <dxf>
          <font>
            <b val="0"/>
            <i val="0"/>
            <sz val="12"/>
            <color auto="1"/>
            <name val="Aptos Display"/>
            <family val="2"/>
            <scheme val="none"/>
          </font>
          <fill>
            <gradientFill degree="90">
              <stop position="0">
                <color theme="8" tint="0.59999389629810485"/>
              </stop>
              <stop position="1">
                <color theme="8" tint="0.59999389629810485"/>
              </stop>
            </gradientFill>
          </fill>
          <border diagonalUp="0" diagonalDown="0">
            <left/>
            <right/>
            <top/>
            <bottom/>
            <vertical/>
            <horizontal/>
          </border>
        </dxf>
        <dxf>
          <font>
            <sz val="12"/>
          </font>
          <fill>
            <patternFill>
              <bgColor theme="1"/>
            </patternFill>
          </fill>
          <border>
            <left style="thin">
              <color auto="1"/>
            </left>
            <right style="thin">
              <color auto="1"/>
            </right>
            <top style="thin">
              <color auto="1"/>
            </top>
            <bottom style="thin">
              <color auto="1"/>
            </bottom>
          </border>
        </dxf>
        <dxf>
          <font>
            <b val="0"/>
            <i val="0"/>
            <sz val="12"/>
            <name val="Aptos Display"/>
            <family val="2"/>
            <scheme val="none"/>
          </font>
          <fill>
            <patternFill>
              <fgColor theme="1"/>
              <bgColor theme="1"/>
            </patternFill>
          </fill>
          <border>
            <left style="thin">
              <color theme="8" tint="0.59996337778862885"/>
            </left>
            <right style="thin">
              <color theme="8" tint="0.59996337778862885"/>
            </right>
            <top style="thin">
              <color theme="8" tint="0.59996337778862885"/>
            </top>
            <bottom style="thin">
              <color theme="8" tint="0.59996337778862885"/>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3"/>
            <x14:slicerStyleElement type="unselectedItemWithNoData" dxfId="12"/>
            <x14:slicerStyleElement type="selectedItemWithData" dxfId="11"/>
            <x14:slicerStyleElement type="selectedItemWithNoData" dxfId="10"/>
            <x14:slicerStyleElement type="hoveredUnselectedItemWithData" dxfId="9"/>
            <x14:slicerStyleElement type="hoveredSelectedItemWithData" dxfId="8"/>
          </x14:slicerStyleElements>
        </x14:slicerStyle>
        <x14:slicerStyle name="SlicerStyleOther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14"/>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gradFill flip="none" rotWithShape="1">
              <a:gsLst>
                <a:gs pos="0">
                  <a:srgbClr val="FFFF66"/>
                </a:gs>
                <a:gs pos="100000">
                  <a:srgbClr val="FFFF00"/>
                </a:gs>
              </a:gsLst>
              <a:lin ang="5400000" scaled="1"/>
              <a:tileRect/>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ptos Display"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gradFill>
              <a:gsLst>
                <a:gs pos="0">
                  <a:srgbClr val="66FF66"/>
                </a:gs>
                <a:gs pos="100000">
                  <a:srgbClr val="33CC33"/>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ptos Display"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gradFill flip="none" rotWithShape="1">
                <a:gsLst>
                  <a:gs pos="0">
                    <a:srgbClr val="FFFF66"/>
                  </a:gs>
                  <a:gs pos="100000">
                    <a:srgbClr val="FFFF00"/>
                  </a:gs>
                </a:gsLst>
                <a:lin ang="5400000" scaled="1"/>
                <a:tileRect/>
              </a:gra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18</c:v>
                </c:pt>
                <c:pt idx="1">
                  <c:v>7</c:v>
                </c:pt>
                <c:pt idx="2">
                  <c:v>4</c:v>
                </c:pt>
                <c:pt idx="3">
                  <c:v>7</c:v>
                </c:pt>
                <c:pt idx="4">
                  <c:v>4</c:v>
                </c:pt>
              </c:numCache>
            </c:numRef>
          </c:val>
          <c:smooth val="0"/>
          <c:extLst>
            <c:ext xmlns:c16="http://schemas.microsoft.com/office/drawing/2014/chart" uri="{C3380CC4-5D6E-409C-BE32-E72D297353CC}">
              <c16:uniqueId val="{00000000-9E06-407D-9E63-E8B5EAC1C2D1}"/>
            </c:ext>
          </c:extLst>
        </c:ser>
        <c:ser>
          <c:idx val="1"/>
          <c:order val="1"/>
          <c:tx>
            <c:strRef>
              <c:f>'Pivot Table'!$C$21:$C$22</c:f>
              <c:strCache>
                <c:ptCount val="1"/>
                <c:pt idx="0">
                  <c:v>Yes</c:v>
                </c:pt>
              </c:strCache>
            </c:strRef>
          </c:tx>
          <c:spPr>
            <a:ln w="28575" cap="rnd">
              <a:gradFill>
                <a:gsLst>
                  <a:gs pos="0">
                    <a:srgbClr val="66FF66"/>
                  </a:gs>
                  <a:gs pos="100000">
                    <a:srgbClr val="33CC33"/>
                  </a:gs>
                </a:gsLst>
                <a:lin ang="5400000" scaled="1"/>
              </a:gra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13</c:v>
                </c:pt>
                <c:pt idx="1">
                  <c:v>5</c:v>
                </c:pt>
                <c:pt idx="2">
                  <c:v>12</c:v>
                </c:pt>
                <c:pt idx="3">
                  <c:v>1</c:v>
                </c:pt>
              </c:numCache>
            </c:numRef>
          </c:val>
          <c:smooth val="0"/>
          <c:extLst>
            <c:ext xmlns:c16="http://schemas.microsoft.com/office/drawing/2014/chart" uri="{C3380CC4-5D6E-409C-BE32-E72D297353CC}">
              <c16:uniqueId val="{00000001-9E06-407D-9E63-E8B5EAC1C2D1}"/>
            </c:ext>
          </c:extLst>
        </c:ser>
        <c:dLbls>
          <c:showLegendKey val="0"/>
          <c:showVal val="0"/>
          <c:showCatName val="0"/>
          <c:showSerName val="0"/>
          <c:showPercent val="0"/>
          <c:showBubbleSize val="0"/>
        </c:dLbls>
        <c:smooth val="0"/>
        <c:axId val="1656238479"/>
        <c:axId val="1840245167"/>
      </c:lineChart>
      <c:catAx>
        <c:axId val="1656238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Aptos Display" panose="020B0004020202020204" pitchFamily="34" charset="0"/>
                <a:ea typeface="+mn-ea"/>
                <a:cs typeface="+mn-cs"/>
              </a:defRPr>
            </a:pPr>
            <a:endParaRPr lang="en-US"/>
          </a:p>
        </c:txPr>
        <c:crossAx val="1840245167"/>
        <c:crosses val="autoZero"/>
        <c:auto val="1"/>
        <c:lblAlgn val="ctr"/>
        <c:lblOffset val="100"/>
        <c:noMultiLvlLbl val="0"/>
      </c:catAx>
      <c:valAx>
        <c:axId val="184024516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Aptos Display" panose="020B0004020202020204" pitchFamily="34" charset="0"/>
                    <a:ea typeface="+mn-ea"/>
                    <a:cs typeface="+mn-cs"/>
                  </a:defRPr>
                </a:pPr>
                <a:r>
                  <a:rPr lang="en-SG"/>
                  <a:t>No. Of Bike Sold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Aptos Display" panose="020B0004020202020204" pitchFamily="34"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Aptos Display" panose="020B0004020202020204" pitchFamily="34" charset="0"/>
                <a:ea typeface="+mn-ea"/>
                <a:cs typeface="+mn-cs"/>
              </a:defRPr>
            </a:pPr>
            <a:endParaRPr lang="en-US"/>
          </a:p>
        </c:txPr>
        <c:crossAx val="1656238479"/>
        <c:crosses val="autoZero"/>
        <c:crossBetween val="between"/>
      </c:valAx>
      <c:spPr>
        <a:noFill/>
        <a:ln>
          <a:noFill/>
        </a:ln>
        <a:effectLst/>
      </c:spPr>
    </c:plotArea>
    <c:legend>
      <c:legendPos val="r"/>
      <c:layout>
        <c:manualLayout>
          <c:xMode val="edge"/>
          <c:yMode val="edge"/>
          <c:x val="0.92789675770489632"/>
          <c:y val="0.40577565395317594"/>
          <c:w val="7.2103242295103703E-2"/>
          <c:h val="0.188448252439093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Aptos Display"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latin typeface="Aptos Display" panose="020B00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12"/>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gradFill flip="none" rotWithShape="1">
              <a:gsLst>
                <a:gs pos="1000">
                  <a:srgbClr val="FFFF66"/>
                </a:gs>
                <a:gs pos="100000">
                  <a:srgbClr val="FFFF00"/>
                </a:gs>
              </a:gsLst>
              <a:lin ang="5400000" scaled="1"/>
              <a:tileRect/>
            </a:gradFill>
            <a:round/>
          </a:ln>
          <a:effectLst/>
        </c:spPr>
        <c:marker>
          <c:symbol val="circle"/>
          <c:size val="5"/>
          <c:spPr>
            <a:solidFill>
              <a:srgbClr val="FFFF0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ptos Display"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gradFill flip="none" rotWithShape="1">
              <a:gsLst>
                <a:gs pos="0">
                  <a:srgbClr val="66FF66"/>
                </a:gs>
                <a:gs pos="100000">
                  <a:srgbClr val="33CC33"/>
                </a:gs>
              </a:gsLst>
              <a:lin ang="5400000" scaled="1"/>
              <a:tileRect/>
            </a:gradFill>
            <a:round/>
          </a:ln>
          <a:effectLst/>
        </c:spPr>
        <c:marker>
          <c:symbol val="circle"/>
          <c:size val="5"/>
          <c:spPr>
            <a:solidFill>
              <a:srgbClr val="33CC33"/>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ptos Display"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gradFill flip="none" rotWithShape="1">
              <a:gsLst>
                <a:gs pos="0">
                  <a:srgbClr val="66FF66"/>
                </a:gs>
                <a:gs pos="100000">
                  <a:srgbClr val="33CC33"/>
                </a:gs>
              </a:gsLst>
              <a:lin ang="5400000" scaled="1"/>
              <a:tileRect/>
            </a:gradFill>
            <a:round/>
          </a:ln>
          <a:effectLst/>
        </c:spPr>
        <c:marker>
          <c:symbol val="circle"/>
          <c:size val="5"/>
          <c:spPr>
            <a:solidFill>
              <a:srgbClr val="33CC33"/>
            </a:solidFill>
            <a:ln w="9525">
              <a:noFill/>
            </a:ln>
            <a:effectLst/>
          </c:spPr>
        </c:marker>
      </c:pivotFmt>
    </c:pivotFmts>
    <c:plotArea>
      <c:layout/>
      <c:lineChart>
        <c:grouping val="standard"/>
        <c:varyColors val="0"/>
        <c:ser>
          <c:idx val="0"/>
          <c:order val="0"/>
          <c:tx>
            <c:strRef>
              <c:f>'Pivot Table'!$B$39:$B$40</c:f>
              <c:strCache>
                <c:ptCount val="1"/>
                <c:pt idx="0">
                  <c:v>No</c:v>
                </c:pt>
              </c:strCache>
            </c:strRef>
          </c:tx>
          <c:spPr>
            <a:ln w="28575" cap="rnd">
              <a:gradFill flip="none" rotWithShape="1">
                <a:gsLst>
                  <a:gs pos="1000">
                    <a:srgbClr val="FFFF66"/>
                  </a:gs>
                  <a:gs pos="100000">
                    <a:srgbClr val="FFFF00"/>
                  </a:gs>
                </a:gsLst>
                <a:lin ang="5400000" scaled="1"/>
                <a:tileRect/>
              </a:gradFill>
              <a:round/>
            </a:ln>
            <a:effectLst/>
          </c:spPr>
          <c:marker>
            <c:symbol val="circle"/>
            <c:size val="5"/>
            <c:spPr>
              <a:solidFill>
                <a:srgbClr val="FFFF00"/>
              </a:solidFill>
              <a:ln w="9525">
                <a:noFill/>
              </a:ln>
              <a:effectLst/>
            </c:spPr>
          </c:marker>
          <c:cat>
            <c:strRef>
              <c:f>'Pivot Table'!$A$41:$A$43</c:f>
              <c:strCache>
                <c:ptCount val="2"/>
                <c:pt idx="0">
                  <c:v>Middle Age 31-54</c:v>
                </c:pt>
                <c:pt idx="1">
                  <c:v>Old 55+</c:v>
                </c:pt>
              </c:strCache>
            </c:strRef>
          </c:cat>
          <c:val>
            <c:numRef>
              <c:f>'Pivot Table'!$B$41:$B$43</c:f>
              <c:numCache>
                <c:formatCode>General</c:formatCode>
                <c:ptCount val="2"/>
                <c:pt idx="0">
                  <c:v>26</c:v>
                </c:pt>
                <c:pt idx="1">
                  <c:v>14</c:v>
                </c:pt>
              </c:numCache>
            </c:numRef>
          </c:val>
          <c:smooth val="0"/>
          <c:extLst>
            <c:ext xmlns:c16="http://schemas.microsoft.com/office/drawing/2014/chart" uri="{C3380CC4-5D6E-409C-BE32-E72D297353CC}">
              <c16:uniqueId val="{00000000-A7F7-4627-B151-E214EAB05EF6}"/>
            </c:ext>
          </c:extLst>
        </c:ser>
        <c:ser>
          <c:idx val="1"/>
          <c:order val="1"/>
          <c:tx>
            <c:strRef>
              <c:f>'Pivot Table'!$C$39:$C$40</c:f>
              <c:strCache>
                <c:ptCount val="1"/>
                <c:pt idx="0">
                  <c:v>Yes</c:v>
                </c:pt>
              </c:strCache>
            </c:strRef>
          </c:tx>
          <c:spPr>
            <a:ln w="28575" cap="rnd">
              <a:gradFill flip="none" rotWithShape="1">
                <a:gsLst>
                  <a:gs pos="0">
                    <a:srgbClr val="66FF66"/>
                  </a:gs>
                  <a:gs pos="100000">
                    <a:srgbClr val="33CC33"/>
                  </a:gs>
                </a:gsLst>
                <a:lin ang="5400000" scaled="1"/>
                <a:tileRect/>
              </a:gradFill>
              <a:round/>
            </a:ln>
            <a:effectLst/>
          </c:spPr>
          <c:marker>
            <c:symbol val="circle"/>
            <c:size val="5"/>
            <c:spPr>
              <a:solidFill>
                <a:srgbClr val="33CC33"/>
              </a:solidFill>
              <a:ln w="9525">
                <a:noFill/>
              </a:ln>
              <a:effectLst/>
            </c:spPr>
          </c:marker>
          <c:cat>
            <c:strRef>
              <c:f>'Pivot Table'!$A$41:$A$43</c:f>
              <c:strCache>
                <c:ptCount val="2"/>
                <c:pt idx="0">
                  <c:v>Middle Age 31-54</c:v>
                </c:pt>
                <c:pt idx="1">
                  <c:v>Old 55+</c:v>
                </c:pt>
              </c:strCache>
            </c:strRef>
          </c:cat>
          <c:val>
            <c:numRef>
              <c:f>'Pivot Table'!$C$41:$C$43</c:f>
              <c:numCache>
                <c:formatCode>General</c:formatCode>
                <c:ptCount val="2"/>
                <c:pt idx="0">
                  <c:v>30</c:v>
                </c:pt>
                <c:pt idx="1">
                  <c:v>1</c:v>
                </c:pt>
              </c:numCache>
            </c:numRef>
          </c:val>
          <c:smooth val="0"/>
          <c:extLst>
            <c:ext xmlns:c16="http://schemas.microsoft.com/office/drawing/2014/chart" uri="{C3380CC4-5D6E-409C-BE32-E72D297353CC}">
              <c16:uniqueId val="{00000001-A7F7-4627-B151-E214EAB05EF6}"/>
            </c:ext>
          </c:extLst>
        </c:ser>
        <c:dLbls>
          <c:showLegendKey val="0"/>
          <c:showVal val="0"/>
          <c:showCatName val="0"/>
          <c:showSerName val="0"/>
          <c:showPercent val="0"/>
          <c:showBubbleSize val="0"/>
        </c:dLbls>
        <c:marker val="1"/>
        <c:smooth val="0"/>
        <c:axId val="1138819503"/>
        <c:axId val="1138842063"/>
      </c:lineChart>
      <c:catAx>
        <c:axId val="1138819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Aptos Display" panose="020B0004020202020204" pitchFamily="34" charset="0"/>
                <a:ea typeface="+mn-ea"/>
                <a:cs typeface="+mn-cs"/>
              </a:defRPr>
            </a:pPr>
            <a:endParaRPr lang="en-US"/>
          </a:p>
        </c:txPr>
        <c:crossAx val="1138842063"/>
        <c:crosses val="autoZero"/>
        <c:auto val="1"/>
        <c:lblAlgn val="ctr"/>
        <c:lblOffset val="100"/>
        <c:noMultiLvlLbl val="0"/>
      </c:catAx>
      <c:valAx>
        <c:axId val="113884206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Aptos Display" panose="020B0004020202020204" pitchFamily="34" charset="0"/>
                    <a:ea typeface="+mn-ea"/>
                    <a:cs typeface="+mn-cs"/>
                  </a:defRPr>
                </a:pPr>
                <a:r>
                  <a:rPr lang="en-SG"/>
                  <a:t>No. Of Bike Sold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Aptos Display" panose="020B0004020202020204" pitchFamily="34"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Aptos Display" panose="020B0004020202020204" pitchFamily="34" charset="0"/>
                <a:ea typeface="+mn-ea"/>
                <a:cs typeface="+mn-cs"/>
              </a:defRPr>
            </a:pPr>
            <a:endParaRPr lang="en-US"/>
          </a:p>
        </c:txPr>
        <c:crossAx val="1138819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Aptos Display"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latin typeface="Aptos Display" panose="020B00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rgbClr val="FFFF66"/>
              </a:gs>
              <a:gs pos="100000">
                <a:srgbClr val="FFFF00"/>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ptos Display"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100000">
                <a:srgbClr val="33CC33"/>
              </a:gs>
              <a:gs pos="0">
                <a:srgbClr val="66FF66"/>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ptos Display"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flip="none" rotWithShape="1">
              <a:gsLst>
                <a:gs pos="0">
                  <a:srgbClr val="FFFF66"/>
                </a:gs>
                <a:gs pos="100000">
                  <a:srgbClr val="FFFF00"/>
                </a:gs>
              </a:gsLst>
              <a:lin ang="54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ptos Display"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66428.571428571435</c:v>
                </c:pt>
                <c:pt idx="1">
                  <c:v>75384.61538461539</c:v>
                </c:pt>
              </c:numCache>
            </c:numRef>
          </c:val>
          <c:extLst>
            <c:ext xmlns:c16="http://schemas.microsoft.com/office/drawing/2014/chart" uri="{C3380CC4-5D6E-409C-BE32-E72D297353CC}">
              <c16:uniqueId val="{00000000-1068-498A-84FB-AAD2B9F66306}"/>
            </c:ext>
          </c:extLst>
        </c:ser>
        <c:ser>
          <c:idx val="1"/>
          <c:order val="1"/>
          <c:tx>
            <c:strRef>
              <c:f>'Pivot Table'!$C$3:$C$4</c:f>
              <c:strCache>
                <c:ptCount val="1"/>
                <c:pt idx="0">
                  <c:v>Yes</c:v>
                </c:pt>
              </c:strCache>
            </c:strRef>
          </c:tx>
          <c:spPr>
            <a:gradFill flip="none" rotWithShape="1">
              <a:gsLst>
                <a:gs pos="100000">
                  <a:srgbClr val="33CC33"/>
                </a:gs>
                <a:gs pos="0">
                  <a:srgbClr val="66FF66"/>
                </a:gs>
              </a:gsLst>
              <a:lin ang="54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ptos Display"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66000</c:v>
                </c:pt>
                <c:pt idx="1">
                  <c:v>70625</c:v>
                </c:pt>
              </c:numCache>
            </c:numRef>
          </c:val>
          <c:extLst>
            <c:ext xmlns:c16="http://schemas.microsoft.com/office/drawing/2014/chart" uri="{C3380CC4-5D6E-409C-BE32-E72D297353CC}">
              <c16:uniqueId val="{00000001-1068-498A-84FB-AAD2B9F66306}"/>
            </c:ext>
          </c:extLst>
        </c:ser>
        <c:dLbls>
          <c:dLblPos val="outEnd"/>
          <c:showLegendKey val="0"/>
          <c:showVal val="1"/>
          <c:showCatName val="0"/>
          <c:showSerName val="0"/>
          <c:showPercent val="0"/>
          <c:showBubbleSize val="0"/>
        </c:dLbls>
        <c:gapWidth val="219"/>
        <c:overlap val="-27"/>
        <c:axId val="1174244655"/>
        <c:axId val="1174219215"/>
      </c:barChart>
      <c:catAx>
        <c:axId val="1174244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Aptos Display" panose="020B0004020202020204" pitchFamily="34" charset="0"/>
                <a:ea typeface="+mn-ea"/>
                <a:cs typeface="+mn-cs"/>
              </a:defRPr>
            </a:pPr>
            <a:endParaRPr lang="en-US"/>
          </a:p>
        </c:txPr>
        <c:crossAx val="1174219215"/>
        <c:crosses val="autoZero"/>
        <c:auto val="1"/>
        <c:lblAlgn val="ctr"/>
        <c:lblOffset val="100"/>
        <c:noMultiLvlLbl val="0"/>
      </c:catAx>
      <c:valAx>
        <c:axId val="117421921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Aptos Display" panose="020B0004020202020204" pitchFamily="34" charset="0"/>
                    <a:ea typeface="+mn-ea"/>
                    <a:cs typeface="+mn-cs"/>
                  </a:defRPr>
                </a:pPr>
                <a:r>
                  <a:rPr lang="en-SG">
                    <a:solidFill>
                      <a:schemeClr val="bg1"/>
                    </a:solidFill>
                    <a:latin typeface="Aptos Display" panose="020B0004020202020204" pitchFamily="34" charset="0"/>
                  </a:rP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Aptos Display" panose="020B0004020202020204" pitchFamily="34" charset="0"/>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Aptos Display" panose="020B0004020202020204" pitchFamily="34" charset="0"/>
                <a:ea typeface="+mn-ea"/>
                <a:cs typeface="+mn-cs"/>
              </a:defRPr>
            </a:pPr>
            <a:endParaRPr lang="en-US"/>
          </a:p>
        </c:txPr>
        <c:crossAx val="1174244655"/>
        <c:crosses val="autoZero"/>
        <c:crossBetween val="between"/>
      </c:valAx>
      <c:spPr>
        <a:noFill/>
        <a:ln>
          <a:noFill/>
        </a:ln>
        <a:effectLst/>
      </c:spPr>
    </c:plotArea>
    <c:legend>
      <c:legendPos val="r"/>
      <c:layout>
        <c:manualLayout>
          <c:xMode val="edge"/>
          <c:yMode val="edge"/>
          <c:x val="0.88024492699146573"/>
          <c:y val="0.42323130979595291"/>
          <c:w val="9.3956885133265833E-2"/>
          <c:h val="0.183612733892134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Aptos Display"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Customer</a:t>
            </a:r>
            <a:r>
              <a:rPr lang="en-SG" baseline="0"/>
              <a:t> Commute</a:t>
            </a:r>
            <a:endParaRPr lang="en-S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18</c:v>
                </c:pt>
                <c:pt idx="1">
                  <c:v>7</c:v>
                </c:pt>
                <c:pt idx="2">
                  <c:v>4</c:v>
                </c:pt>
                <c:pt idx="3">
                  <c:v>7</c:v>
                </c:pt>
                <c:pt idx="4">
                  <c:v>4</c:v>
                </c:pt>
              </c:numCache>
            </c:numRef>
          </c:val>
          <c:smooth val="0"/>
          <c:extLst>
            <c:ext xmlns:c16="http://schemas.microsoft.com/office/drawing/2014/chart" uri="{C3380CC4-5D6E-409C-BE32-E72D297353CC}">
              <c16:uniqueId val="{00000000-9240-4967-8E23-2D8894FBCEE9}"/>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13</c:v>
                </c:pt>
                <c:pt idx="1">
                  <c:v>5</c:v>
                </c:pt>
                <c:pt idx="2">
                  <c:v>12</c:v>
                </c:pt>
                <c:pt idx="3">
                  <c:v>1</c:v>
                </c:pt>
              </c:numCache>
            </c:numRef>
          </c:val>
          <c:smooth val="0"/>
          <c:extLst>
            <c:ext xmlns:c16="http://schemas.microsoft.com/office/drawing/2014/chart" uri="{C3380CC4-5D6E-409C-BE32-E72D297353CC}">
              <c16:uniqueId val="{00000001-9240-4967-8E23-2D8894FBCEE9}"/>
            </c:ext>
          </c:extLst>
        </c:ser>
        <c:dLbls>
          <c:showLegendKey val="0"/>
          <c:showVal val="0"/>
          <c:showCatName val="0"/>
          <c:showSerName val="0"/>
          <c:showPercent val="0"/>
          <c:showBubbleSize val="0"/>
        </c:dLbls>
        <c:smooth val="0"/>
        <c:axId val="1656238479"/>
        <c:axId val="1840245167"/>
      </c:lineChart>
      <c:catAx>
        <c:axId val="1656238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0245167"/>
        <c:crosses val="autoZero"/>
        <c:auto val="1"/>
        <c:lblAlgn val="ctr"/>
        <c:lblOffset val="100"/>
        <c:noMultiLvlLbl val="0"/>
      </c:catAx>
      <c:valAx>
        <c:axId val="1840245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6238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Table'!$A$41:$A$43</c:f>
              <c:strCache>
                <c:ptCount val="2"/>
                <c:pt idx="0">
                  <c:v>Middle Age 31-54</c:v>
                </c:pt>
                <c:pt idx="1">
                  <c:v>Old 55+</c:v>
                </c:pt>
              </c:strCache>
            </c:strRef>
          </c:cat>
          <c:val>
            <c:numRef>
              <c:f>'Pivot Table'!$B$41:$B$43</c:f>
              <c:numCache>
                <c:formatCode>General</c:formatCode>
                <c:ptCount val="2"/>
                <c:pt idx="0">
                  <c:v>26</c:v>
                </c:pt>
                <c:pt idx="1">
                  <c:v>14</c:v>
                </c:pt>
              </c:numCache>
            </c:numRef>
          </c:val>
          <c:smooth val="0"/>
          <c:extLst>
            <c:ext xmlns:c16="http://schemas.microsoft.com/office/drawing/2014/chart" uri="{C3380CC4-5D6E-409C-BE32-E72D297353CC}">
              <c16:uniqueId val="{00000000-00D2-442D-AF6B-774F8E8BF52B}"/>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Table'!$A$41:$A$43</c:f>
              <c:strCache>
                <c:ptCount val="2"/>
                <c:pt idx="0">
                  <c:v>Middle Age 31-54</c:v>
                </c:pt>
                <c:pt idx="1">
                  <c:v>Old 55+</c:v>
                </c:pt>
              </c:strCache>
            </c:strRef>
          </c:cat>
          <c:val>
            <c:numRef>
              <c:f>'Pivot Table'!$C$41:$C$43</c:f>
              <c:numCache>
                <c:formatCode>General</c:formatCode>
                <c:ptCount val="2"/>
                <c:pt idx="0">
                  <c:v>30</c:v>
                </c:pt>
                <c:pt idx="1">
                  <c:v>1</c:v>
                </c:pt>
              </c:numCache>
            </c:numRef>
          </c:val>
          <c:smooth val="0"/>
          <c:extLst>
            <c:ext xmlns:c16="http://schemas.microsoft.com/office/drawing/2014/chart" uri="{C3380CC4-5D6E-409C-BE32-E72D297353CC}">
              <c16:uniqueId val="{00000001-00D2-442D-AF6B-774F8E8BF52B}"/>
            </c:ext>
          </c:extLst>
        </c:ser>
        <c:dLbls>
          <c:showLegendKey val="0"/>
          <c:showVal val="0"/>
          <c:showCatName val="0"/>
          <c:showSerName val="0"/>
          <c:showPercent val="0"/>
          <c:showBubbleSize val="0"/>
        </c:dLbls>
        <c:marker val="1"/>
        <c:smooth val="0"/>
        <c:axId val="1138819503"/>
        <c:axId val="1138842063"/>
      </c:lineChart>
      <c:catAx>
        <c:axId val="1138819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842063"/>
        <c:crosses val="autoZero"/>
        <c:auto val="1"/>
        <c:lblAlgn val="ctr"/>
        <c:lblOffset val="100"/>
        <c:noMultiLvlLbl val="0"/>
      </c:catAx>
      <c:valAx>
        <c:axId val="1138842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819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Customer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Table'!$A$58:$A$83</c:f>
              <c:strCache>
                <c:ptCount val="25"/>
                <c:pt idx="0">
                  <c:v>32</c:v>
                </c:pt>
                <c:pt idx="1">
                  <c:v>33</c:v>
                </c:pt>
                <c:pt idx="2">
                  <c:v>34</c:v>
                </c:pt>
                <c:pt idx="3">
                  <c:v>35</c:v>
                </c:pt>
                <c:pt idx="4">
                  <c:v>36</c:v>
                </c:pt>
                <c:pt idx="5">
                  <c:v>37</c:v>
                </c:pt>
                <c:pt idx="6">
                  <c:v>39</c:v>
                </c:pt>
                <c:pt idx="7">
                  <c:v>40</c:v>
                </c:pt>
                <c:pt idx="8">
                  <c:v>41</c:v>
                </c:pt>
                <c:pt idx="9">
                  <c:v>42</c:v>
                </c:pt>
                <c:pt idx="10">
                  <c:v>43</c:v>
                </c:pt>
                <c:pt idx="11">
                  <c:v>46</c:v>
                </c:pt>
                <c:pt idx="12">
                  <c:v>47</c:v>
                </c:pt>
                <c:pt idx="13">
                  <c:v>53</c:v>
                </c:pt>
                <c:pt idx="14">
                  <c:v>55</c:v>
                </c:pt>
                <c:pt idx="15">
                  <c:v>63</c:v>
                </c:pt>
                <c:pt idx="16">
                  <c:v>64</c:v>
                </c:pt>
                <c:pt idx="17">
                  <c:v>65</c:v>
                </c:pt>
                <c:pt idx="18">
                  <c:v>67</c:v>
                </c:pt>
                <c:pt idx="19">
                  <c:v>68</c:v>
                </c:pt>
                <c:pt idx="20">
                  <c:v>69</c:v>
                </c:pt>
                <c:pt idx="21">
                  <c:v>70</c:v>
                </c:pt>
                <c:pt idx="22">
                  <c:v>71</c:v>
                </c:pt>
                <c:pt idx="23">
                  <c:v>72</c:v>
                </c:pt>
                <c:pt idx="24">
                  <c:v>73</c:v>
                </c:pt>
              </c:strCache>
            </c:strRef>
          </c:cat>
          <c:val>
            <c:numRef>
              <c:f>'Pivot Table'!$B$58:$B$83</c:f>
              <c:numCache>
                <c:formatCode>General</c:formatCode>
                <c:ptCount val="25"/>
                <c:pt idx="0">
                  <c:v>2</c:v>
                </c:pt>
                <c:pt idx="1">
                  <c:v>1</c:v>
                </c:pt>
                <c:pt idx="2">
                  <c:v>4</c:v>
                </c:pt>
                <c:pt idx="3">
                  <c:v>2</c:v>
                </c:pt>
                <c:pt idx="4">
                  <c:v>1</c:v>
                </c:pt>
                <c:pt idx="5">
                  <c:v>1</c:v>
                </c:pt>
                <c:pt idx="6">
                  <c:v>3</c:v>
                </c:pt>
                <c:pt idx="7">
                  <c:v>4</c:v>
                </c:pt>
                <c:pt idx="8">
                  <c:v>2</c:v>
                </c:pt>
                <c:pt idx="11">
                  <c:v>1</c:v>
                </c:pt>
                <c:pt idx="12">
                  <c:v>4</c:v>
                </c:pt>
                <c:pt idx="14">
                  <c:v>1</c:v>
                </c:pt>
                <c:pt idx="15">
                  <c:v>1</c:v>
                </c:pt>
                <c:pt idx="16">
                  <c:v>2</c:v>
                </c:pt>
                <c:pt idx="17">
                  <c:v>1</c:v>
                </c:pt>
                <c:pt idx="18">
                  <c:v>2</c:v>
                </c:pt>
                <c:pt idx="19">
                  <c:v>1</c:v>
                </c:pt>
                <c:pt idx="20">
                  <c:v>3</c:v>
                </c:pt>
                <c:pt idx="21">
                  <c:v>2</c:v>
                </c:pt>
                <c:pt idx="22">
                  <c:v>1</c:v>
                </c:pt>
                <c:pt idx="24">
                  <c:v>1</c:v>
                </c:pt>
              </c:numCache>
            </c:numRef>
          </c:val>
          <c:smooth val="0"/>
          <c:extLst>
            <c:ext xmlns:c16="http://schemas.microsoft.com/office/drawing/2014/chart" uri="{C3380CC4-5D6E-409C-BE32-E72D297353CC}">
              <c16:uniqueId val="{00000000-840D-472B-886C-4FAA257433C6}"/>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Table'!$A$58:$A$83</c:f>
              <c:strCache>
                <c:ptCount val="25"/>
                <c:pt idx="0">
                  <c:v>32</c:v>
                </c:pt>
                <c:pt idx="1">
                  <c:v>33</c:v>
                </c:pt>
                <c:pt idx="2">
                  <c:v>34</c:v>
                </c:pt>
                <c:pt idx="3">
                  <c:v>35</c:v>
                </c:pt>
                <c:pt idx="4">
                  <c:v>36</c:v>
                </c:pt>
                <c:pt idx="5">
                  <c:v>37</c:v>
                </c:pt>
                <c:pt idx="6">
                  <c:v>39</c:v>
                </c:pt>
                <c:pt idx="7">
                  <c:v>40</c:v>
                </c:pt>
                <c:pt idx="8">
                  <c:v>41</c:v>
                </c:pt>
                <c:pt idx="9">
                  <c:v>42</c:v>
                </c:pt>
                <c:pt idx="10">
                  <c:v>43</c:v>
                </c:pt>
                <c:pt idx="11">
                  <c:v>46</c:v>
                </c:pt>
                <c:pt idx="12">
                  <c:v>47</c:v>
                </c:pt>
                <c:pt idx="13">
                  <c:v>53</c:v>
                </c:pt>
                <c:pt idx="14">
                  <c:v>55</c:v>
                </c:pt>
                <c:pt idx="15">
                  <c:v>63</c:v>
                </c:pt>
                <c:pt idx="16">
                  <c:v>64</c:v>
                </c:pt>
                <c:pt idx="17">
                  <c:v>65</c:v>
                </c:pt>
                <c:pt idx="18">
                  <c:v>67</c:v>
                </c:pt>
                <c:pt idx="19">
                  <c:v>68</c:v>
                </c:pt>
                <c:pt idx="20">
                  <c:v>69</c:v>
                </c:pt>
                <c:pt idx="21">
                  <c:v>70</c:v>
                </c:pt>
                <c:pt idx="22">
                  <c:v>71</c:v>
                </c:pt>
                <c:pt idx="23">
                  <c:v>72</c:v>
                </c:pt>
                <c:pt idx="24">
                  <c:v>73</c:v>
                </c:pt>
              </c:strCache>
            </c:strRef>
          </c:cat>
          <c:val>
            <c:numRef>
              <c:f>'Pivot Table'!$C$58:$C$83</c:f>
              <c:numCache>
                <c:formatCode>General</c:formatCode>
                <c:ptCount val="25"/>
                <c:pt idx="0">
                  <c:v>1</c:v>
                </c:pt>
                <c:pt idx="1">
                  <c:v>2</c:v>
                </c:pt>
                <c:pt idx="2">
                  <c:v>3</c:v>
                </c:pt>
                <c:pt idx="3">
                  <c:v>7</c:v>
                </c:pt>
                <c:pt idx="4">
                  <c:v>5</c:v>
                </c:pt>
                <c:pt idx="5">
                  <c:v>2</c:v>
                </c:pt>
                <c:pt idx="6">
                  <c:v>1</c:v>
                </c:pt>
                <c:pt idx="7">
                  <c:v>2</c:v>
                </c:pt>
                <c:pt idx="9">
                  <c:v>2</c:v>
                </c:pt>
                <c:pt idx="10">
                  <c:v>1</c:v>
                </c:pt>
                <c:pt idx="11">
                  <c:v>1</c:v>
                </c:pt>
                <c:pt idx="12">
                  <c:v>2</c:v>
                </c:pt>
                <c:pt idx="13">
                  <c:v>1</c:v>
                </c:pt>
                <c:pt idx="23">
                  <c:v>1</c:v>
                </c:pt>
              </c:numCache>
            </c:numRef>
          </c:val>
          <c:smooth val="0"/>
          <c:extLst>
            <c:ext xmlns:c16="http://schemas.microsoft.com/office/drawing/2014/chart" uri="{C3380CC4-5D6E-409C-BE32-E72D297353CC}">
              <c16:uniqueId val="{00000001-840D-472B-886C-4FAA257433C6}"/>
            </c:ext>
          </c:extLst>
        </c:ser>
        <c:dLbls>
          <c:showLegendKey val="0"/>
          <c:showVal val="0"/>
          <c:showCatName val="0"/>
          <c:showSerName val="0"/>
          <c:showPercent val="0"/>
          <c:showBubbleSize val="0"/>
        </c:dLbls>
        <c:marker val="1"/>
        <c:smooth val="0"/>
        <c:axId val="1150322207"/>
        <c:axId val="1150330847"/>
      </c:lineChart>
      <c:catAx>
        <c:axId val="1150322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330847"/>
        <c:crosses val="autoZero"/>
        <c:auto val="1"/>
        <c:lblAlgn val="ctr"/>
        <c:lblOffset val="100"/>
        <c:noMultiLvlLbl val="0"/>
      </c:catAx>
      <c:valAx>
        <c:axId val="1150330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322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66428.571428571435</c:v>
                </c:pt>
                <c:pt idx="1">
                  <c:v>75384.61538461539</c:v>
                </c:pt>
              </c:numCache>
            </c:numRef>
          </c:val>
          <c:extLst>
            <c:ext xmlns:c16="http://schemas.microsoft.com/office/drawing/2014/chart" uri="{C3380CC4-5D6E-409C-BE32-E72D297353CC}">
              <c16:uniqueId val="{00000000-560E-4698-88B3-18773F83A1A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66000</c:v>
                </c:pt>
                <c:pt idx="1">
                  <c:v>70625</c:v>
                </c:pt>
              </c:numCache>
            </c:numRef>
          </c:val>
          <c:extLst>
            <c:ext xmlns:c16="http://schemas.microsoft.com/office/drawing/2014/chart" uri="{C3380CC4-5D6E-409C-BE32-E72D297353CC}">
              <c16:uniqueId val="{00000001-560E-4698-88B3-18773F83A1A8}"/>
            </c:ext>
          </c:extLst>
        </c:ser>
        <c:dLbls>
          <c:showLegendKey val="0"/>
          <c:showVal val="0"/>
          <c:showCatName val="0"/>
          <c:showSerName val="0"/>
          <c:showPercent val="0"/>
          <c:showBubbleSize val="0"/>
        </c:dLbls>
        <c:gapWidth val="219"/>
        <c:overlap val="-27"/>
        <c:axId val="1174244655"/>
        <c:axId val="1174219215"/>
      </c:barChart>
      <c:catAx>
        <c:axId val="1174244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219215"/>
        <c:crosses val="autoZero"/>
        <c:auto val="1"/>
        <c:lblAlgn val="ctr"/>
        <c:lblOffset val="100"/>
        <c:noMultiLvlLbl val="0"/>
      </c:catAx>
      <c:valAx>
        <c:axId val="11742192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2446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4.png"/><Relationship Id="rId5" Type="http://schemas.openxmlformats.org/officeDocument/2006/relationships/image" Target="../media/image3.png"/><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76200</xdr:rowOff>
    </xdr:from>
    <xdr:to>
      <xdr:col>28</xdr:col>
      <xdr:colOff>304800</xdr:colOff>
      <xdr:row>5</xdr:row>
      <xdr:rowOff>83820</xdr:rowOff>
    </xdr:to>
    <xdr:sp macro="" textlink="">
      <xdr:nvSpPr>
        <xdr:cNvPr id="2" name="Rectangle 1">
          <a:extLst>
            <a:ext uri="{FF2B5EF4-FFF2-40B4-BE49-F238E27FC236}">
              <a16:creationId xmlns:a16="http://schemas.microsoft.com/office/drawing/2014/main" id="{31A68858-13F2-A841-AFCF-A6AB6B497E3C}"/>
            </a:ext>
          </a:extLst>
        </xdr:cNvPr>
        <xdr:cNvSpPr/>
      </xdr:nvSpPr>
      <xdr:spPr>
        <a:xfrm>
          <a:off x="0" y="257175"/>
          <a:ext cx="17373600" cy="731520"/>
        </a:xfrm>
        <a:prstGeom prst="rect">
          <a:avLst/>
        </a:prstGeom>
        <a:gradFill>
          <a:gsLst>
            <a:gs pos="99029">
              <a:schemeClr val="accent5">
                <a:lumMod val="75000"/>
                <a:alpha val="80000"/>
              </a:schemeClr>
            </a:gs>
            <a:gs pos="50000">
              <a:schemeClr val="accent5">
                <a:lumMod val="50000"/>
                <a:alpha val="80000"/>
              </a:schemeClr>
            </a:gs>
            <a:gs pos="0">
              <a:schemeClr val="tx1">
                <a:alpha val="80000"/>
              </a:schemeClr>
            </a:gs>
          </a:gsLst>
          <a:lin ang="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SG" sz="3200" b="0">
              <a:latin typeface="Aptos Display" panose="020B0004020202020204" pitchFamily="34" charset="0"/>
            </a:rPr>
            <a:t>BIKE SALES DASHBOARD</a:t>
          </a:r>
        </a:p>
      </xdr:txBody>
    </xdr:sp>
    <xdr:clientData/>
  </xdr:twoCellAnchor>
  <xdr:twoCellAnchor>
    <xdr:from>
      <xdr:col>5</xdr:col>
      <xdr:colOff>120650</xdr:colOff>
      <xdr:row>6</xdr:row>
      <xdr:rowOff>123825</xdr:rowOff>
    </xdr:from>
    <xdr:to>
      <xdr:col>23</xdr:col>
      <xdr:colOff>9528</xdr:colOff>
      <xdr:row>38</xdr:row>
      <xdr:rowOff>38100</xdr:rowOff>
    </xdr:to>
    <xdr:grpSp>
      <xdr:nvGrpSpPr>
        <xdr:cNvPr id="3" name="Group 2">
          <a:extLst>
            <a:ext uri="{FF2B5EF4-FFF2-40B4-BE49-F238E27FC236}">
              <a16:creationId xmlns:a16="http://schemas.microsoft.com/office/drawing/2014/main" id="{5DB7EA17-076C-AA98-17D6-FE99E9F7C9FF}"/>
            </a:ext>
          </a:extLst>
        </xdr:cNvPr>
        <xdr:cNvGrpSpPr/>
      </xdr:nvGrpSpPr>
      <xdr:grpSpPr>
        <a:xfrm>
          <a:off x="3179763" y="1216025"/>
          <a:ext cx="10883903" cy="5759450"/>
          <a:chOff x="835356" y="911225"/>
          <a:chExt cx="10518445" cy="5029200"/>
        </a:xfrm>
      </xdr:grpSpPr>
      <xdr:sp macro="" textlink="">
        <xdr:nvSpPr>
          <xdr:cNvPr id="4" name="Rectangle 3">
            <a:extLst>
              <a:ext uri="{FF2B5EF4-FFF2-40B4-BE49-F238E27FC236}">
                <a16:creationId xmlns:a16="http://schemas.microsoft.com/office/drawing/2014/main" id="{0D57B05E-2D77-167B-E8A2-CC17DF012534}"/>
              </a:ext>
            </a:extLst>
          </xdr:cNvPr>
          <xdr:cNvSpPr/>
        </xdr:nvSpPr>
        <xdr:spPr>
          <a:xfrm>
            <a:off x="835356" y="911225"/>
            <a:ext cx="10518444" cy="5029200"/>
          </a:xfrm>
          <a:prstGeom prst="rect">
            <a:avLst/>
          </a:prstGeom>
          <a:gradFill flip="none" rotWithShape="1">
            <a:gsLst>
              <a:gs pos="99029">
                <a:schemeClr val="accent5">
                  <a:lumMod val="75000"/>
                  <a:alpha val="80000"/>
                </a:schemeClr>
              </a:gs>
              <a:gs pos="50000">
                <a:schemeClr val="accent5">
                  <a:lumMod val="50000"/>
                  <a:alpha val="80000"/>
                </a:schemeClr>
              </a:gs>
              <a:gs pos="0">
                <a:schemeClr val="tx1">
                  <a:alpha val="80000"/>
                </a:schemeClr>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SG"/>
          </a:p>
        </xdr:txBody>
      </xdr:sp>
      <xdr:sp macro="" textlink="">
        <xdr:nvSpPr>
          <xdr:cNvPr id="5" name="Rectangle 4">
            <a:extLst>
              <a:ext uri="{FF2B5EF4-FFF2-40B4-BE49-F238E27FC236}">
                <a16:creationId xmlns:a16="http://schemas.microsoft.com/office/drawing/2014/main" id="{46598A21-B99A-CB71-BF5D-652EAFADCFC5}"/>
              </a:ext>
            </a:extLst>
          </xdr:cNvPr>
          <xdr:cNvSpPr/>
        </xdr:nvSpPr>
        <xdr:spPr>
          <a:xfrm>
            <a:off x="6041999" y="914401"/>
            <a:ext cx="108000" cy="2524362"/>
          </a:xfrm>
          <a:prstGeom prst="rect">
            <a:avLst/>
          </a:prstGeom>
          <a:solidFill>
            <a:schemeClr val="tx1">
              <a:alpha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SG"/>
          </a:p>
        </xdr:txBody>
      </xdr:sp>
      <xdr:sp macro="" textlink="">
        <xdr:nvSpPr>
          <xdr:cNvPr id="6" name="Rectangle 5">
            <a:extLst>
              <a:ext uri="{FF2B5EF4-FFF2-40B4-BE49-F238E27FC236}">
                <a16:creationId xmlns:a16="http://schemas.microsoft.com/office/drawing/2014/main" id="{F00A0794-06BA-5C77-4203-70889D1EBC9A}"/>
              </a:ext>
            </a:extLst>
          </xdr:cNvPr>
          <xdr:cNvSpPr/>
        </xdr:nvSpPr>
        <xdr:spPr>
          <a:xfrm rot="16200000">
            <a:off x="6042000" y="-1765037"/>
            <a:ext cx="108000" cy="10515602"/>
          </a:xfrm>
          <a:prstGeom prst="rect">
            <a:avLst/>
          </a:prstGeom>
          <a:solidFill>
            <a:schemeClr val="tx1">
              <a:alpha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SG"/>
          </a:p>
        </xdr:txBody>
      </xdr:sp>
    </xdr:grpSp>
    <xdr:clientData/>
  </xdr:twoCellAnchor>
  <xdr:twoCellAnchor>
    <xdr:from>
      <xdr:col>6</xdr:col>
      <xdr:colOff>192555</xdr:colOff>
      <xdr:row>25</xdr:row>
      <xdr:rowOff>123825</xdr:rowOff>
    </xdr:from>
    <xdr:to>
      <xdr:col>21</xdr:col>
      <xdr:colOff>549275</xdr:colOff>
      <xdr:row>38</xdr:row>
      <xdr:rowOff>45663</xdr:rowOff>
    </xdr:to>
    <xdr:graphicFrame macro="">
      <xdr:nvGraphicFramePr>
        <xdr:cNvPr id="10" name="Chart 9">
          <a:extLst>
            <a:ext uri="{FF2B5EF4-FFF2-40B4-BE49-F238E27FC236}">
              <a16:creationId xmlns:a16="http://schemas.microsoft.com/office/drawing/2014/main" id="{C4A9558B-473C-4915-9791-9CD5E4A424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419100</xdr:colOff>
      <xdr:row>9</xdr:row>
      <xdr:rowOff>69849</xdr:rowOff>
    </xdr:from>
    <xdr:to>
      <xdr:col>21</xdr:col>
      <xdr:colOff>523875</xdr:colOff>
      <xdr:row>22</xdr:row>
      <xdr:rowOff>12699</xdr:rowOff>
    </xdr:to>
    <xdr:graphicFrame macro="">
      <xdr:nvGraphicFramePr>
        <xdr:cNvPr id="11" name="Chart 10">
          <a:extLst>
            <a:ext uri="{FF2B5EF4-FFF2-40B4-BE49-F238E27FC236}">
              <a16:creationId xmlns:a16="http://schemas.microsoft.com/office/drawing/2014/main" id="{97B98CD2-FA01-4631-80AE-8534335043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304799</xdr:colOff>
      <xdr:row>9</xdr:row>
      <xdr:rowOff>47625</xdr:rowOff>
    </xdr:from>
    <xdr:to>
      <xdr:col>13</xdr:col>
      <xdr:colOff>466725</xdr:colOff>
      <xdr:row>22</xdr:row>
      <xdr:rowOff>57150</xdr:rowOff>
    </xdr:to>
    <xdr:graphicFrame macro="">
      <xdr:nvGraphicFramePr>
        <xdr:cNvPr id="13" name="Chart 12">
          <a:extLst>
            <a:ext uri="{FF2B5EF4-FFF2-40B4-BE49-F238E27FC236}">
              <a16:creationId xmlns:a16="http://schemas.microsoft.com/office/drawing/2014/main" id="{6119EB6E-FE9D-429A-A6C5-9DF02EF168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234950</xdr:colOff>
      <xdr:row>7</xdr:row>
      <xdr:rowOff>38100</xdr:rowOff>
    </xdr:from>
    <xdr:to>
      <xdr:col>7</xdr:col>
      <xdr:colOff>476250</xdr:colOff>
      <xdr:row>8</xdr:row>
      <xdr:rowOff>120650</xdr:rowOff>
    </xdr:to>
    <xdr:sp macro="" textlink="">
      <xdr:nvSpPr>
        <xdr:cNvPr id="16" name="Rectangle: Rounded Corners 15">
          <a:extLst>
            <a:ext uri="{FF2B5EF4-FFF2-40B4-BE49-F238E27FC236}">
              <a16:creationId xmlns:a16="http://schemas.microsoft.com/office/drawing/2014/main" id="{F624CBED-7C67-7650-A31E-B45AA2E8E822}"/>
            </a:ext>
          </a:extLst>
        </xdr:cNvPr>
        <xdr:cNvSpPr/>
      </xdr:nvSpPr>
      <xdr:spPr>
        <a:xfrm>
          <a:off x="3282950" y="1304925"/>
          <a:ext cx="1460500" cy="263525"/>
        </a:xfrm>
        <a:prstGeom prst="roundRect">
          <a:avLst/>
        </a:prstGeom>
        <a:solidFill>
          <a:schemeClr val="accent6">
            <a:lumMod val="60000"/>
            <a:lumOff val="40000"/>
            <a:alpha val="3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SG" sz="1100">
              <a:latin typeface="Aptos Display" panose="020B0004020202020204" pitchFamily="34" charset="0"/>
            </a:rPr>
            <a:t>Avg</a:t>
          </a:r>
          <a:r>
            <a:rPr lang="en-SG" sz="1100" baseline="0">
              <a:latin typeface="Aptos Display" panose="020B0004020202020204" pitchFamily="34" charset="0"/>
            </a:rPr>
            <a:t> Income Level</a:t>
          </a:r>
          <a:endParaRPr lang="en-SG" sz="1100">
            <a:latin typeface="Aptos Display" panose="020B0004020202020204" pitchFamily="34" charset="0"/>
          </a:endParaRPr>
        </a:p>
      </xdr:txBody>
    </xdr:sp>
    <xdr:clientData/>
  </xdr:twoCellAnchor>
  <xdr:twoCellAnchor editAs="oneCell">
    <xdr:from>
      <xdr:col>5</xdr:col>
      <xdr:colOff>257175</xdr:colOff>
      <xdr:row>7</xdr:row>
      <xdr:rowOff>28575</xdr:rowOff>
    </xdr:from>
    <xdr:to>
      <xdr:col>5</xdr:col>
      <xdr:colOff>552298</xdr:colOff>
      <xdr:row>8</xdr:row>
      <xdr:rowOff>145898</xdr:rowOff>
    </xdr:to>
    <xdr:pic>
      <xdr:nvPicPr>
        <xdr:cNvPr id="18" name="Picture 17">
          <a:extLst>
            <a:ext uri="{FF2B5EF4-FFF2-40B4-BE49-F238E27FC236}">
              <a16:creationId xmlns:a16="http://schemas.microsoft.com/office/drawing/2014/main" id="{17AF6176-3DFB-CD85-E984-E6C2CF9EAFB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305175" y="1295400"/>
          <a:ext cx="295123" cy="298298"/>
        </a:xfrm>
        <a:prstGeom prst="rect">
          <a:avLst/>
        </a:prstGeom>
      </xdr:spPr>
    </xdr:pic>
    <xdr:clientData/>
  </xdr:twoCellAnchor>
  <xdr:twoCellAnchor>
    <xdr:from>
      <xdr:col>12</xdr:col>
      <xdr:colOff>314325</xdr:colOff>
      <xdr:row>13</xdr:row>
      <xdr:rowOff>63500</xdr:rowOff>
    </xdr:from>
    <xdr:to>
      <xdr:col>14</xdr:col>
      <xdr:colOff>82550</xdr:colOff>
      <xdr:row>14</xdr:row>
      <xdr:rowOff>82550</xdr:rowOff>
    </xdr:to>
    <xdr:sp macro="" textlink="">
      <xdr:nvSpPr>
        <xdr:cNvPr id="19" name="TextBox 18">
          <a:extLst>
            <a:ext uri="{FF2B5EF4-FFF2-40B4-BE49-F238E27FC236}">
              <a16:creationId xmlns:a16="http://schemas.microsoft.com/office/drawing/2014/main" id="{07FC4E89-E6E0-FC7D-9CEF-8CAD53F476DD}"/>
            </a:ext>
          </a:extLst>
        </xdr:cNvPr>
        <xdr:cNvSpPr txBox="1"/>
      </xdr:nvSpPr>
      <xdr:spPr>
        <a:xfrm>
          <a:off x="7629525" y="2416175"/>
          <a:ext cx="987425"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000">
              <a:solidFill>
                <a:schemeClr val="bg1"/>
              </a:solidFill>
            </a:rPr>
            <a:t>Purchased Bike</a:t>
          </a:r>
        </a:p>
      </xdr:txBody>
    </xdr:sp>
    <xdr:clientData/>
  </xdr:twoCellAnchor>
  <xdr:twoCellAnchor>
    <xdr:from>
      <xdr:col>14</xdr:col>
      <xdr:colOff>200024</xdr:colOff>
      <xdr:row>7</xdr:row>
      <xdr:rowOff>38100</xdr:rowOff>
    </xdr:from>
    <xdr:to>
      <xdr:col>17</xdr:col>
      <xdr:colOff>200025</xdr:colOff>
      <xdr:row>8</xdr:row>
      <xdr:rowOff>120650</xdr:rowOff>
    </xdr:to>
    <xdr:sp macro="" textlink="">
      <xdr:nvSpPr>
        <xdr:cNvPr id="20" name="Rectangle: Rounded Corners 19">
          <a:extLst>
            <a:ext uri="{FF2B5EF4-FFF2-40B4-BE49-F238E27FC236}">
              <a16:creationId xmlns:a16="http://schemas.microsoft.com/office/drawing/2014/main" id="{D8A33CD1-9377-478F-9E7C-1249B0FE195B}"/>
            </a:ext>
          </a:extLst>
        </xdr:cNvPr>
        <xdr:cNvSpPr/>
      </xdr:nvSpPr>
      <xdr:spPr>
        <a:xfrm>
          <a:off x="8734424" y="1304925"/>
          <a:ext cx="1828801" cy="263525"/>
        </a:xfrm>
        <a:prstGeom prst="roundRect">
          <a:avLst/>
        </a:prstGeom>
        <a:solidFill>
          <a:schemeClr val="accent6">
            <a:lumMod val="60000"/>
            <a:lumOff val="40000"/>
            <a:alpha val="3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SG" sz="1100">
              <a:latin typeface="Aptos Display" panose="020B0004020202020204" pitchFamily="34" charset="0"/>
            </a:rPr>
            <a:t>Customer</a:t>
          </a:r>
          <a:r>
            <a:rPr lang="en-SG" sz="1100" baseline="0">
              <a:latin typeface="Aptos Display" panose="020B0004020202020204" pitchFamily="34" charset="0"/>
            </a:rPr>
            <a:t> Age Brackets</a:t>
          </a:r>
          <a:endParaRPr lang="en-SG" sz="1100">
            <a:latin typeface="Aptos Display" panose="020B0004020202020204" pitchFamily="34" charset="0"/>
          </a:endParaRPr>
        </a:p>
      </xdr:txBody>
    </xdr:sp>
    <xdr:clientData/>
  </xdr:twoCellAnchor>
  <xdr:twoCellAnchor editAs="oneCell">
    <xdr:from>
      <xdr:col>14</xdr:col>
      <xdr:colOff>234950</xdr:colOff>
      <xdr:row>7</xdr:row>
      <xdr:rowOff>53976</xdr:rowOff>
    </xdr:from>
    <xdr:to>
      <xdr:col>14</xdr:col>
      <xdr:colOff>457200</xdr:colOff>
      <xdr:row>8</xdr:row>
      <xdr:rowOff>96392</xdr:rowOff>
    </xdr:to>
    <xdr:pic>
      <xdr:nvPicPr>
        <xdr:cNvPr id="22" name="Picture 21">
          <a:extLst>
            <a:ext uri="{FF2B5EF4-FFF2-40B4-BE49-F238E27FC236}">
              <a16:creationId xmlns:a16="http://schemas.microsoft.com/office/drawing/2014/main" id="{65B5A15E-02AA-B268-65C4-691D368B5149}"/>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8769350" y="1320801"/>
          <a:ext cx="222250" cy="223391"/>
        </a:xfrm>
        <a:prstGeom prst="rect">
          <a:avLst/>
        </a:prstGeom>
      </xdr:spPr>
    </xdr:pic>
    <xdr:clientData/>
  </xdr:twoCellAnchor>
  <xdr:twoCellAnchor>
    <xdr:from>
      <xdr:col>20</xdr:col>
      <xdr:colOff>361950</xdr:colOff>
      <xdr:row>13</xdr:row>
      <xdr:rowOff>47625</xdr:rowOff>
    </xdr:from>
    <xdr:to>
      <xdr:col>22</xdr:col>
      <xdr:colOff>139700</xdr:colOff>
      <xdr:row>14</xdr:row>
      <xdr:rowOff>66675</xdr:rowOff>
    </xdr:to>
    <xdr:sp macro="" textlink="">
      <xdr:nvSpPr>
        <xdr:cNvPr id="24" name="TextBox 23">
          <a:extLst>
            <a:ext uri="{FF2B5EF4-FFF2-40B4-BE49-F238E27FC236}">
              <a16:creationId xmlns:a16="http://schemas.microsoft.com/office/drawing/2014/main" id="{50C971A0-77FB-4DBD-9EE2-2925CCBCD572}"/>
            </a:ext>
          </a:extLst>
        </xdr:cNvPr>
        <xdr:cNvSpPr txBox="1"/>
      </xdr:nvSpPr>
      <xdr:spPr>
        <a:xfrm>
          <a:off x="12553950" y="2400300"/>
          <a:ext cx="99695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000">
              <a:solidFill>
                <a:schemeClr val="bg1"/>
              </a:solidFill>
              <a:latin typeface="Aptos Display" panose="020B0004020202020204" pitchFamily="34" charset="0"/>
            </a:rPr>
            <a:t>Purchased Bike</a:t>
          </a:r>
        </a:p>
      </xdr:txBody>
    </xdr:sp>
    <xdr:clientData/>
  </xdr:twoCellAnchor>
  <xdr:twoCellAnchor>
    <xdr:from>
      <xdr:col>5</xdr:col>
      <xdr:colOff>231774</xdr:colOff>
      <xdr:row>23</xdr:row>
      <xdr:rowOff>149225</xdr:rowOff>
    </xdr:from>
    <xdr:to>
      <xdr:col>7</xdr:col>
      <xdr:colOff>590550</xdr:colOff>
      <xdr:row>25</xdr:row>
      <xdr:rowOff>57150</xdr:rowOff>
    </xdr:to>
    <xdr:sp macro="" textlink="">
      <xdr:nvSpPr>
        <xdr:cNvPr id="25" name="Rectangle: Rounded Corners 24">
          <a:extLst>
            <a:ext uri="{FF2B5EF4-FFF2-40B4-BE49-F238E27FC236}">
              <a16:creationId xmlns:a16="http://schemas.microsoft.com/office/drawing/2014/main" id="{68AA60D4-8667-4A1C-8C87-04710B8EC868}"/>
            </a:ext>
          </a:extLst>
        </xdr:cNvPr>
        <xdr:cNvSpPr/>
      </xdr:nvSpPr>
      <xdr:spPr>
        <a:xfrm>
          <a:off x="3279774" y="4311650"/>
          <a:ext cx="1577976" cy="269875"/>
        </a:xfrm>
        <a:prstGeom prst="roundRect">
          <a:avLst/>
        </a:prstGeom>
        <a:solidFill>
          <a:schemeClr val="accent6">
            <a:lumMod val="60000"/>
            <a:lumOff val="40000"/>
            <a:alpha val="3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SG" sz="1100">
              <a:latin typeface="Aptos Display" panose="020B0004020202020204" pitchFamily="34" charset="0"/>
            </a:rPr>
            <a:t>Commute</a:t>
          </a:r>
          <a:r>
            <a:rPr lang="en-SG" sz="1100" baseline="0">
              <a:latin typeface="Aptos Display" panose="020B0004020202020204" pitchFamily="34" charset="0"/>
            </a:rPr>
            <a:t> Distance</a:t>
          </a:r>
          <a:endParaRPr lang="en-SG" sz="1100">
            <a:latin typeface="Aptos Display" panose="020B0004020202020204" pitchFamily="34" charset="0"/>
          </a:endParaRPr>
        </a:p>
      </xdr:txBody>
    </xdr:sp>
    <xdr:clientData/>
  </xdr:twoCellAnchor>
  <xdr:twoCellAnchor editAs="oneCell">
    <xdr:from>
      <xdr:col>5</xdr:col>
      <xdr:colOff>266700</xdr:colOff>
      <xdr:row>23</xdr:row>
      <xdr:rowOff>171450</xdr:rowOff>
    </xdr:from>
    <xdr:to>
      <xdr:col>5</xdr:col>
      <xdr:colOff>482854</xdr:colOff>
      <xdr:row>25</xdr:row>
      <xdr:rowOff>28575</xdr:rowOff>
    </xdr:to>
    <xdr:pic>
      <xdr:nvPicPr>
        <xdr:cNvPr id="27" name="Picture 26">
          <a:extLst>
            <a:ext uri="{FF2B5EF4-FFF2-40B4-BE49-F238E27FC236}">
              <a16:creationId xmlns:a16="http://schemas.microsoft.com/office/drawing/2014/main" id="{329ACE18-C0F9-7D7F-05A4-DAA8E986A1E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3314700" y="4333875"/>
          <a:ext cx="216154" cy="219075"/>
        </a:xfrm>
        <a:prstGeom prst="rect">
          <a:avLst/>
        </a:prstGeom>
      </xdr:spPr>
    </xdr:pic>
    <xdr:clientData/>
  </xdr:twoCellAnchor>
  <xdr:twoCellAnchor>
    <xdr:from>
      <xdr:col>20</xdr:col>
      <xdr:colOff>463550</xdr:colOff>
      <xdr:row>29</xdr:row>
      <xdr:rowOff>73025</xdr:rowOff>
    </xdr:from>
    <xdr:to>
      <xdr:col>22</xdr:col>
      <xdr:colOff>244475</xdr:colOff>
      <xdr:row>30</xdr:row>
      <xdr:rowOff>92075</xdr:rowOff>
    </xdr:to>
    <xdr:sp macro="" textlink="">
      <xdr:nvSpPr>
        <xdr:cNvPr id="28" name="TextBox 27">
          <a:extLst>
            <a:ext uri="{FF2B5EF4-FFF2-40B4-BE49-F238E27FC236}">
              <a16:creationId xmlns:a16="http://schemas.microsoft.com/office/drawing/2014/main" id="{7E53B213-5F2E-449D-947D-2D775DCC4C41}"/>
            </a:ext>
          </a:extLst>
        </xdr:cNvPr>
        <xdr:cNvSpPr txBox="1"/>
      </xdr:nvSpPr>
      <xdr:spPr>
        <a:xfrm>
          <a:off x="12655550" y="5321300"/>
          <a:ext cx="1000125"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000">
              <a:solidFill>
                <a:schemeClr val="bg1"/>
              </a:solidFill>
              <a:latin typeface="Aptos Display" panose="020B0004020202020204" pitchFamily="34" charset="0"/>
            </a:rPr>
            <a:t>Purchased Bike</a:t>
          </a:r>
        </a:p>
      </xdr:txBody>
    </xdr:sp>
    <xdr:clientData/>
  </xdr:twoCellAnchor>
  <xdr:twoCellAnchor editAs="oneCell">
    <xdr:from>
      <xdr:col>0</xdr:col>
      <xdr:colOff>530225</xdr:colOff>
      <xdr:row>6</xdr:row>
      <xdr:rowOff>123825</xdr:rowOff>
    </xdr:from>
    <xdr:to>
      <xdr:col>3</xdr:col>
      <xdr:colOff>530225</xdr:colOff>
      <xdr:row>12</xdr:row>
      <xdr:rowOff>85725</xdr:rowOff>
    </xdr:to>
    <mc:AlternateContent xmlns:mc="http://schemas.openxmlformats.org/markup-compatibility/2006" xmlns:a14="http://schemas.microsoft.com/office/drawing/2010/main">
      <mc:Choice Requires="a14">
        <xdr:graphicFrame macro="">
          <xdr:nvGraphicFramePr>
            <xdr:cNvPr id="29" name="Marital Status 1">
              <a:extLst>
                <a:ext uri="{FF2B5EF4-FFF2-40B4-BE49-F238E27FC236}">
                  <a16:creationId xmlns:a16="http://schemas.microsoft.com/office/drawing/2014/main" id="{6D6DB8A8-FE71-FB85-5DA2-8F1A1AD74DBB}"/>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530225" y="1206500"/>
              <a:ext cx="1828800" cy="1047750"/>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533400</xdr:colOff>
      <xdr:row>20</xdr:row>
      <xdr:rowOff>139701</xdr:rowOff>
    </xdr:from>
    <xdr:to>
      <xdr:col>3</xdr:col>
      <xdr:colOff>533400</xdr:colOff>
      <xdr:row>30</xdr:row>
      <xdr:rowOff>82551</xdr:rowOff>
    </xdr:to>
    <mc:AlternateContent xmlns:mc="http://schemas.openxmlformats.org/markup-compatibility/2006" xmlns:a14="http://schemas.microsoft.com/office/drawing/2010/main">
      <mc:Choice Requires="a14">
        <xdr:graphicFrame macro="">
          <xdr:nvGraphicFramePr>
            <xdr:cNvPr id="30" name="Education 1">
              <a:extLst>
                <a:ext uri="{FF2B5EF4-FFF2-40B4-BE49-F238E27FC236}">
                  <a16:creationId xmlns:a16="http://schemas.microsoft.com/office/drawing/2014/main" id="{03F2CAB7-D34A-2DA8-3B5E-A2B57D4BD961}"/>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533400" y="3762376"/>
              <a:ext cx="1828800" cy="1752600"/>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530225</xdr:colOff>
      <xdr:row>13</xdr:row>
      <xdr:rowOff>11112</xdr:rowOff>
    </xdr:from>
    <xdr:to>
      <xdr:col>3</xdr:col>
      <xdr:colOff>530225</xdr:colOff>
      <xdr:row>19</xdr:row>
      <xdr:rowOff>171450</xdr:rowOff>
    </xdr:to>
    <mc:AlternateContent xmlns:mc="http://schemas.openxmlformats.org/markup-compatibility/2006" xmlns:a14="http://schemas.microsoft.com/office/drawing/2010/main">
      <mc:Choice Requires="a14">
        <xdr:graphicFrame macro="">
          <xdr:nvGraphicFramePr>
            <xdr:cNvPr id="31" name="Region 1">
              <a:extLst>
                <a:ext uri="{FF2B5EF4-FFF2-40B4-BE49-F238E27FC236}">
                  <a16:creationId xmlns:a16="http://schemas.microsoft.com/office/drawing/2014/main" id="{179E9A54-E6F6-955B-DA78-B6EAF167020D}"/>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530225" y="2360612"/>
              <a:ext cx="1828800" cy="1249363"/>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606425</xdr:colOff>
      <xdr:row>19</xdr:row>
      <xdr:rowOff>179387</xdr:rowOff>
    </xdr:from>
    <xdr:to>
      <xdr:col>12</xdr:col>
      <xdr:colOff>301625</xdr:colOff>
      <xdr:row>35</xdr:row>
      <xdr:rowOff>30162</xdr:rowOff>
    </xdr:to>
    <xdr:graphicFrame macro="">
      <xdr:nvGraphicFramePr>
        <xdr:cNvPr id="3" name="Chart 2">
          <a:extLst>
            <a:ext uri="{FF2B5EF4-FFF2-40B4-BE49-F238E27FC236}">
              <a16:creationId xmlns:a16="http://schemas.microsoft.com/office/drawing/2014/main" id="{5752C03D-6F7F-C9EE-174A-2AD4DABE74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606425</xdr:colOff>
      <xdr:row>37</xdr:row>
      <xdr:rowOff>179387</xdr:rowOff>
    </xdr:from>
    <xdr:to>
      <xdr:col>12</xdr:col>
      <xdr:colOff>301625</xdr:colOff>
      <xdr:row>53</xdr:row>
      <xdr:rowOff>26987</xdr:rowOff>
    </xdr:to>
    <xdr:graphicFrame macro="">
      <xdr:nvGraphicFramePr>
        <xdr:cNvPr id="4" name="Chart 3">
          <a:extLst>
            <a:ext uri="{FF2B5EF4-FFF2-40B4-BE49-F238E27FC236}">
              <a16:creationId xmlns:a16="http://schemas.microsoft.com/office/drawing/2014/main" id="{5A44FFE0-61D3-FDA1-5F6E-58AC5822CD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xdr:colOff>
      <xdr:row>54</xdr:row>
      <xdr:rowOff>179387</xdr:rowOff>
    </xdr:from>
    <xdr:to>
      <xdr:col>12</xdr:col>
      <xdr:colOff>323850</xdr:colOff>
      <xdr:row>70</xdr:row>
      <xdr:rowOff>26987</xdr:rowOff>
    </xdr:to>
    <xdr:graphicFrame macro="">
      <xdr:nvGraphicFramePr>
        <xdr:cNvPr id="5" name="Chart 4">
          <a:extLst>
            <a:ext uri="{FF2B5EF4-FFF2-40B4-BE49-F238E27FC236}">
              <a16:creationId xmlns:a16="http://schemas.microsoft.com/office/drawing/2014/main" id="{F09B739B-FCAF-0653-64DB-B62A0F4891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604370</xdr:colOff>
      <xdr:row>1</xdr:row>
      <xdr:rowOff>108324</xdr:rowOff>
    </xdr:from>
    <xdr:to>
      <xdr:col>12</xdr:col>
      <xdr:colOff>162485</xdr:colOff>
      <xdr:row>16</xdr:row>
      <xdr:rowOff>165287</xdr:rowOff>
    </xdr:to>
    <xdr:graphicFrame macro="">
      <xdr:nvGraphicFramePr>
        <xdr:cNvPr id="6" name="Chart 5">
          <a:extLst>
            <a:ext uri="{FF2B5EF4-FFF2-40B4-BE49-F238E27FC236}">
              <a16:creationId xmlns:a16="http://schemas.microsoft.com/office/drawing/2014/main" id="{3CD99EF2-8B61-175A-6D55-AFE43D73DD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xuanling poon" refreshedDate="45371.646480787036" createdVersion="8" refreshedVersion="8" minRefreshableVersion="3" recordCount="1000" xr:uid="{FB0FDF5E-594C-45A4-9965-34A21F4EF2ED}">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31-54"/>
        <s v="Old 55+"/>
        <s v="Adolescent 0-30"/>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7611818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F06616-CE61-4392-9ED4-1A5BDF6DDB07}"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21:D28"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638FDE-F0BF-4258-996B-758906E31A23}"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2">
    <format dxfId="21">
      <pivotArea collapsedLevelsAreSubtotals="1" fieldPosition="0">
        <references count="2">
          <reference field="2" count="1">
            <x v="0"/>
          </reference>
          <reference field="13" count="1" selected="0">
            <x v="0"/>
          </reference>
        </references>
      </pivotArea>
    </format>
    <format dxfId="2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6" format="4" series="1">
      <pivotArea type="data" outline="0" fieldPosition="0">
        <references count="2">
          <reference field="4294967294" count="1" selected="0">
            <x v="0"/>
          </reference>
          <reference field="13" count="1" selected="0">
            <x v="0"/>
          </reference>
        </references>
      </pivotArea>
    </chartFormat>
    <chartFormat chart="2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44F559-11ED-4FA2-A31D-7373C2D4406A}"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6:D83"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6">
    <i>
      <x v="7"/>
    </i>
    <i>
      <x v="8"/>
    </i>
    <i>
      <x v="9"/>
    </i>
    <i>
      <x v="10"/>
    </i>
    <i>
      <x v="11"/>
    </i>
    <i>
      <x v="12"/>
    </i>
    <i>
      <x v="14"/>
    </i>
    <i>
      <x v="15"/>
    </i>
    <i>
      <x v="16"/>
    </i>
    <i>
      <x v="17"/>
    </i>
    <i>
      <x v="18"/>
    </i>
    <i>
      <x v="21"/>
    </i>
    <i>
      <x v="22"/>
    </i>
    <i>
      <x v="28"/>
    </i>
    <i>
      <x v="30"/>
    </i>
    <i>
      <x v="38"/>
    </i>
    <i>
      <x v="39"/>
    </i>
    <i>
      <x v="40"/>
    </i>
    <i>
      <x v="42"/>
    </i>
    <i>
      <x v="43"/>
    </i>
    <i>
      <x v="44"/>
    </i>
    <i>
      <x v="45"/>
    </i>
    <i>
      <x v="46"/>
    </i>
    <i>
      <x v="47"/>
    </i>
    <i>
      <x v="48"/>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6D9E228-3998-445A-8560-F06AF0163374}"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9:D43"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sortType="ascending">
      <items count="7">
        <item m="1" x="5"/>
        <item x="2"/>
        <item m="1" x="3"/>
        <item x="0"/>
        <item m="1" x="4"/>
        <item x="1"/>
        <item t="default"/>
      </items>
    </pivotField>
    <pivotField axis="axisCol" dataField="1" showAll="0">
      <items count="3">
        <item x="0"/>
        <item x="1"/>
        <item t="default"/>
      </items>
    </pivotField>
  </pivotFields>
  <rowFields count="1">
    <field x="12"/>
  </rowFields>
  <rowItems count="3">
    <i>
      <x v="3"/>
    </i>
    <i>
      <x v="5"/>
    </i>
    <i t="grand">
      <x/>
    </i>
  </rowItems>
  <colFields count="1">
    <field x="13"/>
  </colFields>
  <colItems count="3">
    <i>
      <x/>
    </i>
    <i>
      <x v="1"/>
    </i>
    <i t="grand">
      <x/>
    </i>
  </colItems>
  <dataFields count="1">
    <dataField name="Count of Purchased Bike" fld="13" subtotal="count" baseField="0" baseItem="0"/>
  </dataField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 chart="12" format="6">
      <pivotArea type="data" outline="0" fieldPosition="0">
        <references count="3">
          <reference field="4294967294" count="1" selected="0">
            <x v="0"/>
          </reference>
          <reference field="12" count="1" selected="0">
            <x v="5"/>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B4ED87B-61C7-452E-AE01-E5C48437408C}" sourceName="Marital Status">
  <pivotTables>
    <pivotTable tabId="4" name="PivotTable5"/>
    <pivotTable tabId="4" name="PivotTable2"/>
    <pivotTable tabId="4" name="PivotTable3"/>
    <pivotTable tabId="4" name="PivotTable4"/>
  </pivotTables>
  <data>
    <tabular pivotCacheId="76118185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55BFEFF-9459-4C39-8852-48FDED6C03EC}" sourceName="Education">
  <pivotTables>
    <pivotTable tabId="4" name="PivotTable5"/>
    <pivotTable tabId="4" name="PivotTable2"/>
    <pivotTable tabId="4" name="PivotTable3"/>
    <pivotTable tabId="4" name="PivotTable4"/>
  </pivotTables>
  <data>
    <tabular pivotCacheId="761181859">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9117769-2B75-4485-971D-98240B4822C9}" sourceName="Region">
  <pivotTables>
    <pivotTable tabId="4" name="PivotTable5"/>
    <pivotTable tabId="4" name="PivotTable2"/>
    <pivotTable tabId="4" name="PivotTable3"/>
    <pivotTable tabId="4" name="PivotTable4"/>
  </pivotTables>
  <data>
    <tabular pivotCacheId="761181859">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F65772FD-80EE-4D61-89D5-037B9DD82701}" cache="Slicer_Marital_Status" caption="Marital Status" style="Slicer Style 1" rowHeight="241300"/>
  <slicer name="Education 1" xr10:uid="{B8C28D39-1F49-49B7-82B8-AE7F2E0D0AB2}" cache="Slicer_Education" caption="Education" style="Slicer Style 1" rowHeight="241300"/>
  <slicer name="Region 1" xr10:uid="{CD70CAA3-A0B9-472C-A3C6-2C330122D35B}" cache="Slicer_Region" caption="Region"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2CDD16D-2370-4525-991F-C59A85742F42}" name="Table1" displayName="Table1" ref="A1:N1001" totalsRowShown="0">
  <autoFilter ref="A1:N1001" xr:uid="{D85B5230-4205-483A-ACD6-16C945EFE147}"/>
  <tableColumns count="14">
    <tableColumn id="1" xr3:uid="{8B5106AB-9878-4B21-9B6F-CFE44D0548AF}" name="ID"/>
    <tableColumn id="2" xr3:uid="{BC8F34A2-3C3F-45FC-9AE0-9BD1B434FEEF}" name="Marital Status"/>
    <tableColumn id="3" xr3:uid="{06E3EAF6-B779-4D98-B20A-E22A779D9FFD}" name="Gender"/>
    <tableColumn id="4" xr3:uid="{F9F11DD0-723C-4A0F-B85B-27A6DB18B20D}" name="Income" dataDxfId="23"/>
    <tableColumn id="5" xr3:uid="{3483E989-7024-4974-AF15-84520AD5ACFD}" name="Children"/>
    <tableColumn id="6" xr3:uid="{EE11E4FC-DEBE-49BE-852C-775C141206BE}" name="Education"/>
    <tableColumn id="7" xr3:uid="{506B59FD-3523-4BC3-80EF-F324281BDFD2}" name="Occupation"/>
    <tableColumn id="8" xr3:uid="{BE7EDE81-E616-4000-81D1-1F1430789CB7}" name="Home Owner"/>
    <tableColumn id="9" xr3:uid="{1F0B813D-6530-4356-8AF1-3B1A46BCD44D}" name="Cars"/>
    <tableColumn id="10" xr3:uid="{1830F36B-6AB4-4226-9F37-8B63147C5388}" name="Commute Distance"/>
    <tableColumn id="11" xr3:uid="{3ECF6647-5741-4037-9328-47DA3D5C707D}" name="Region"/>
    <tableColumn id="12" xr3:uid="{C01654F7-B2FB-42AB-B55E-7226D733C217}" name="Age"/>
    <tableColumn id="13" xr3:uid="{4DCF9F79-C8DB-47E7-9E42-0BC270155734}" name="Age Brackets" dataDxfId="22">
      <calculatedColumnFormula>IF(L2&gt;55, "Old 55+",IF(L2&gt;=31, "Middle Age 31-54",IF(L2&lt;31, "Adolescent 0-30","Invalid")))</calculatedColumnFormula>
    </tableColumn>
    <tableColumn id="14" xr3:uid="{56EB01EB-0085-4837-BBD6-A286466FE744}" name="Purchased Bike"/>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Blue Warm">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22CA3-9709-4401-AE04-57717C238625}">
  <sheetPr>
    <tabColor rgb="FFFFC000"/>
  </sheetPr>
  <dimension ref="A1"/>
  <sheetViews>
    <sheetView showGridLines="0" tabSelected="1" zoomScale="120" zoomScaleNormal="120" workbookViewId="0">
      <selection activeCell="D45" sqref="D45"/>
    </sheetView>
  </sheetViews>
  <sheetFormatPr defaultRowHeight="14.5" x14ac:dyDescent="0.35"/>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B5230-4205-483A-ACD6-16C945EFE147}">
  <dimension ref="A1:N1001"/>
  <sheetViews>
    <sheetView workbookViewId="0">
      <selection activeCell="E54" sqref="E54"/>
    </sheetView>
  </sheetViews>
  <sheetFormatPr defaultColWidth="11.90625" defaultRowHeight="14.5" x14ac:dyDescent="0.35"/>
  <cols>
    <col min="2" max="2" width="14.6328125" customWidth="1"/>
    <col min="4" max="4" width="11.90625" style="3"/>
    <col min="7" max="7" width="12.453125" customWidth="1"/>
    <col min="8" max="8" width="14.08984375" customWidth="1"/>
    <col min="10" max="10" width="18.81640625" customWidth="1"/>
    <col min="13" max="13" width="13.6328125" customWidth="1"/>
    <col min="14" max="14" width="15.72656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 t="shared" ref="M2:M65" si="0">IF(L2&gt;55, "Old 55+",IF(L2&gt;=31, "Middle Age 31-54",IF(L2&lt;31, "Adolescent 0-30","Invalid")))</f>
        <v>Middle Age 31-54</v>
      </c>
      <c r="N2" t="s">
        <v>18</v>
      </c>
    </row>
    <row r="3" spans="1:14" x14ac:dyDescent="0.35">
      <c r="A3">
        <v>24107</v>
      </c>
      <c r="B3" t="s">
        <v>36</v>
      </c>
      <c r="C3" t="s">
        <v>38</v>
      </c>
      <c r="D3" s="3">
        <v>30000</v>
      </c>
      <c r="E3">
        <v>3</v>
      </c>
      <c r="F3" t="s">
        <v>19</v>
      </c>
      <c r="G3" t="s">
        <v>20</v>
      </c>
      <c r="H3" t="s">
        <v>15</v>
      </c>
      <c r="I3">
        <v>1</v>
      </c>
      <c r="J3" t="s">
        <v>16</v>
      </c>
      <c r="K3" t="s">
        <v>17</v>
      </c>
      <c r="L3">
        <v>43</v>
      </c>
      <c r="M3" t="str">
        <f t="shared" si="0"/>
        <v>Middle Age 31-54</v>
      </c>
      <c r="N3" t="s">
        <v>18</v>
      </c>
    </row>
    <row r="4" spans="1:14" x14ac:dyDescent="0.35">
      <c r="A4">
        <v>14177</v>
      </c>
      <c r="B4" t="s">
        <v>36</v>
      </c>
      <c r="C4" t="s">
        <v>38</v>
      </c>
      <c r="D4" s="3">
        <v>80000</v>
      </c>
      <c r="E4">
        <v>5</v>
      </c>
      <c r="F4" t="s">
        <v>19</v>
      </c>
      <c r="G4" t="s">
        <v>21</v>
      </c>
      <c r="H4" t="s">
        <v>18</v>
      </c>
      <c r="I4">
        <v>2</v>
      </c>
      <c r="J4" t="s">
        <v>22</v>
      </c>
      <c r="K4" t="s">
        <v>17</v>
      </c>
      <c r="L4">
        <v>60</v>
      </c>
      <c r="M4" t="str">
        <f t="shared" si="0"/>
        <v>Old 55+</v>
      </c>
      <c r="N4" t="s">
        <v>18</v>
      </c>
    </row>
    <row r="5" spans="1:14" x14ac:dyDescent="0.35">
      <c r="A5">
        <v>24381</v>
      </c>
      <c r="B5" t="s">
        <v>37</v>
      </c>
      <c r="C5" t="s">
        <v>38</v>
      </c>
      <c r="D5" s="3">
        <v>70000</v>
      </c>
      <c r="E5">
        <v>0</v>
      </c>
      <c r="F5" t="s">
        <v>13</v>
      </c>
      <c r="G5" t="s">
        <v>21</v>
      </c>
      <c r="H5" t="s">
        <v>15</v>
      </c>
      <c r="I5">
        <v>1</v>
      </c>
      <c r="J5" t="s">
        <v>23</v>
      </c>
      <c r="K5" t="s">
        <v>24</v>
      </c>
      <c r="L5">
        <v>41</v>
      </c>
      <c r="M5" t="str">
        <f t="shared" si="0"/>
        <v>Middle Age 31-54</v>
      </c>
      <c r="N5" t="s">
        <v>15</v>
      </c>
    </row>
    <row r="6" spans="1:14" x14ac:dyDescent="0.35">
      <c r="A6">
        <v>25597</v>
      </c>
      <c r="B6" t="s">
        <v>37</v>
      </c>
      <c r="C6" t="s">
        <v>38</v>
      </c>
      <c r="D6" s="3">
        <v>30000</v>
      </c>
      <c r="E6">
        <v>0</v>
      </c>
      <c r="F6" t="s">
        <v>13</v>
      </c>
      <c r="G6" t="s">
        <v>20</v>
      </c>
      <c r="H6" t="s">
        <v>18</v>
      </c>
      <c r="I6">
        <v>0</v>
      </c>
      <c r="J6" t="s">
        <v>16</v>
      </c>
      <c r="K6" t="s">
        <v>17</v>
      </c>
      <c r="L6">
        <v>36</v>
      </c>
      <c r="M6" t="str">
        <f t="shared" si="0"/>
        <v>Middle Age 31-54</v>
      </c>
      <c r="N6" t="s">
        <v>15</v>
      </c>
    </row>
    <row r="7" spans="1:14" x14ac:dyDescent="0.35">
      <c r="A7">
        <v>13507</v>
      </c>
      <c r="B7" t="s">
        <v>36</v>
      </c>
      <c r="C7" t="s">
        <v>39</v>
      </c>
      <c r="D7" s="3">
        <v>10000</v>
      </c>
      <c r="E7">
        <v>2</v>
      </c>
      <c r="F7" t="s">
        <v>19</v>
      </c>
      <c r="G7" t="s">
        <v>25</v>
      </c>
      <c r="H7" t="s">
        <v>15</v>
      </c>
      <c r="I7">
        <v>0</v>
      </c>
      <c r="J7" t="s">
        <v>26</v>
      </c>
      <c r="K7" t="s">
        <v>17</v>
      </c>
      <c r="L7">
        <v>50</v>
      </c>
      <c r="M7" t="str">
        <f t="shared" si="0"/>
        <v>Middle Age 31-54</v>
      </c>
      <c r="N7" t="s">
        <v>18</v>
      </c>
    </row>
    <row r="8" spans="1:14" x14ac:dyDescent="0.35">
      <c r="A8">
        <v>27974</v>
      </c>
      <c r="B8" t="s">
        <v>37</v>
      </c>
      <c r="C8" t="s">
        <v>38</v>
      </c>
      <c r="D8" s="3">
        <v>160000</v>
      </c>
      <c r="E8">
        <v>2</v>
      </c>
      <c r="F8" t="s">
        <v>27</v>
      </c>
      <c r="G8" t="s">
        <v>28</v>
      </c>
      <c r="H8" t="s">
        <v>15</v>
      </c>
      <c r="I8">
        <v>4</v>
      </c>
      <c r="J8" t="s">
        <v>16</v>
      </c>
      <c r="K8" t="s">
        <v>24</v>
      </c>
      <c r="L8">
        <v>33</v>
      </c>
      <c r="M8" t="str">
        <f t="shared" si="0"/>
        <v>Middle Age 31-54</v>
      </c>
      <c r="N8" t="s">
        <v>15</v>
      </c>
    </row>
    <row r="9" spans="1:14" x14ac:dyDescent="0.35">
      <c r="A9">
        <v>19364</v>
      </c>
      <c r="B9" t="s">
        <v>36</v>
      </c>
      <c r="C9" t="s">
        <v>38</v>
      </c>
      <c r="D9" s="3">
        <v>40000</v>
      </c>
      <c r="E9">
        <v>1</v>
      </c>
      <c r="F9" t="s">
        <v>13</v>
      </c>
      <c r="G9" t="s">
        <v>14</v>
      </c>
      <c r="H9" t="s">
        <v>15</v>
      </c>
      <c r="I9">
        <v>0</v>
      </c>
      <c r="J9" t="s">
        <v>16</v>
      </c>
      <c r="K9" t="s">
        <v>17</v>
      </c>
      <c r="L9">
        <v>43</v>
      </c>
      <c r="M9" t="str">
        <f t="shared" si="0"/>
        <v>Middle Age 31-54</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 55+</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 31-54</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 31-54</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 31-54</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Middle Age 31-54</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 31-54</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 31-54</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 31-54</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 55+</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 31-54</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 31-54</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Middle Age 31-54</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 31-54</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 31-54</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 31-54</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 55+</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 31-54</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 55+</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 0-30</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 31-54</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 31-54</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 31-54</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 55+</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 0-30</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 31-54</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 31-54</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 55+</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 31-54</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 31-54</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 0-30</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 0-30</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 31-54</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 31-54</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 55+</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 31-54</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 31-54</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 31-54</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 55+</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 31-54</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 31-54</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 31-54</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 31-54</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 0-30</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 31-54</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 55+</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 55+</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 31-54</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 31-54</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 31-54</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 55+</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 31-54</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 31-54</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 31-54</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 31-54</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 31-54</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 31-54</v>
      </c>
      <c r="N65" t="s">
        <v>18</v>
      </c>
    </row>
    <row r="66" spans="1:14" x14ac:dyDescent="0.35">
      <c r="A66">
        <v>14927</v>
      </c>
      <c r="B66" t="s">
        <v>36</v>
      </c>
      <c r="C66" t="s">
        <v>39</v>
      </c>
      <c r="D66" s="3">
        <v>30000</v>
      </c>
      <c r="E66">
        <v>1</v>
      </c>
      <c r="F66" t="s">
        <v>13</v>
      </c>
      <c r="G66" t="s">
        <v>20</v>
      </c>
      <c r="H66" t="s">
        <v>15</v>
      </c>
      <c r="I66">
        <v>0</v>
      </c>
      <c r="J66" t="s">
        <v>16</v>
      </c>
      <c r="K66" t="s">
        <v>17</v>
      </c>
      <c r="L66">
        <v>37</v>
      </c>
      <c r="M66" t="str">
        <f t="shared" ref="M66:M129" si="1">IF(L66&gt;55, "Old 55+",IF(L66&gt;=31, "Middle Age 31-54",IF(L66&lt;31, "Adolescent 0-30","Invalid")))</f>
        <v>Middle Age 31-54</v>
      </c>
      <c r="N66" t="s">
        <v>15</v>
      </c>
    </row>
    <row r="67" spans="1:14" x14ac:dyDescent="0.35">
      <c r="A67">
        <v>29337</v>
      </c>
      <c r="B67" t="s">
        <v>37</v>
      </c>
      <c r="C67" t="s">
        <v>38</v>
      </c>
      <c r="D67" s="3">
        <v>30000</v>
      </c>
      <c r="E67">
        <v>2</v>
      </c>
      <c r="F67" t="s">
        <v>19</v>
      </c>
      <c r="G67" t="s">
        <v>20</v>
      </c>
      <c r="H67" t="s">
        <v>15</v>
      </c>
      <c r="I67">
        <v>2</v>
      </c>
      <c r="J67" t="s">
        <v>23</v>
      </c>
      <c r="K67" t="s">
        <v>24</v>
      </c>
      <c r="L67">
        <v>68</v>
      </c>
      <c r="M67" t="str">
        <f t="shared" si="1"/>
        <v>Old 55+</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 31-54</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 31-54</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 31-54</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 0-30</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 31-54</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 31-54</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 31-54</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 31-54</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 55+</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 31-54</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 0-30</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 0-30</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 31-54</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 55+</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 31-54</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 31-54</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 31-54</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 0-30</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 31-54</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 0-30</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 31-54</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 31-54</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 0-30</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 31-54</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 0-30</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 0-30</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 31-54</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 31-54</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Middle Age 31-54</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 55+</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 31-54</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 31-54</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 0-30</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 31-54</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 31-54</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 31-54</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 31-54</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 31-54</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 31-54</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 0-30</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 31-54</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 31-54</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 31-54</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 31-54</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 31-54</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 31-54</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 31-54</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 31-54</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 0-30</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 0-30</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 31-54</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 31-54</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 55+</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 0-30</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 55+</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 31-54</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 31-54</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 55+</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 31-54</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 31-54</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 31-54</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 31-54</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ref="M130:M193" si="2">IF(L130&gt;55, "Old 55+",IF(L130&gt;=31, "Middle Age 31-54",IF(L130&lt;31, "Adolescent 0-30","Invalid")))</f>
        <v>Middle Age 31-54</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si="2"/>
        <v>Middle Age 31-54</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 31-54</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 55+</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 31-54</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 55+</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 31-54</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 31-54</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 31-54</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 31-54</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Middle Age 31-54</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 55+</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 31-54</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 0-30</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 31-54</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 31-54</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 31-54</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 31-54</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 31-54</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 31-54</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 55+</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 0-30</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 31-54</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 31-54</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 31-54</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 31-54</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 31-54</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 31-54</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 55+</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 31-54</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 31-54</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 31-54</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 31-54</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 31-54</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 31-54</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 31-54</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 0-30</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 0-30</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 31-54</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 31-54</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 31-54</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 31-54</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 55+</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 55+</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 31-54</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 0-30</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 31-54</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 31-54</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 0-30</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 31-54</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Middle Age 31-54</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 31-54</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 31-54</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Middle Age 31-54</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 31-54</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 55+</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 55+</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 31-54</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 55+</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 55+</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 31-54</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 31-54</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Middle Age 31-54</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 31-54</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ref="M194:M257" si="3">IF(L194&gt;55, "Old 55+",IF(L194&gt;=31, "Middle Age 31-54",IF(L194&lt;31, "Adolescent 0-30","Invalid")))</f>
        <v>Old 55+</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si="3"/>
        <v>Middle Age 31-54</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 31-54</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 0-30</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 31-54</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 55+</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 31-54</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 31-54</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 31-54</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 0-30</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 31-54</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 31-54</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 31-54</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 31-54</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 55+</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 0-30</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 31-54</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 31-54</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 31-54</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 31-54</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 0-30</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 31-54</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 55+</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 31-54</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 31-54</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 0-30</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 31-54</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 0-30</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 31-54</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 31-54</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 31-54</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 31-54</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 55+</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 31-54</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 31-54</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 31-54</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 31-54</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 55+</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 55+</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 31-54</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 31-54</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 0-30</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 31-54</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 55+</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 31-54</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 0-30</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 31-54</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 31-54</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 31-54</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 0-30</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 31-54</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 0-30</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 31-54</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 31-54</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 31-54</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 31-54</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 55+</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 31-54</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 55+</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Middle Age 31-54</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 31-54</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 55+</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 55+</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 31-54</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ref="M258:M321" si="4">IF(L258&gt;55, "Old 55+",IF(L258&gt;=31, "Middle Age 31-54",IF(L258&lt;31, "Adolescent 0-30","Invalid")))</f>
        <v>Middle Age 31-54</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si="4"/>
        <v>Middle Age 31-54</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 55+</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 31-54</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 31-54</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 31-54</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 31-54</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 31-54</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 31-54</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 31-54</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 0-30</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 31-54</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 31-54</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 31-54</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 31-54</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 0-30</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 31-54</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 0-30</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 31-54</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 31-54</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 31-54</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 31-54</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 31-54</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 31-54</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 31-54</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 31-54</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 31-54</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 31-54</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 31-54</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 31-54</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 31-54</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 31-54</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 31-54</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 31-54</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 31-54</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 31-54</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 31-54</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 31-54</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 31-54</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 31-54</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 31-54</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 31-54</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 31-54</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 55+</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 55+</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 0-30</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 55+</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 31-54</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 31-54</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 55+</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 31-54</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 55+</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 31-54</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 31-54</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 31-54</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 31-54</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 55+</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 31-54</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 31-54</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 31-54</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 55+</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 31-54</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 31-54</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 31-54</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ref="M322:M385" si="5">IF(L322&gt;55, "Old 55+",IF(L322&gt;=31, "Middle Age 31-54",IF(L322&lt;31, "Adolescent 0-30","Invalid")))</f>
        <v>Middle Age 31-54</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si="5"/>
        <v>Middle Age 31-54</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 31-54</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 31-54</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 31-54</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 31-54</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 0-30</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 31-54</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 31-54</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 55+</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 31-54</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 0-30</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 31-54</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 31-54</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 31-54</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 31-54</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 31-54</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 31-54</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 31-54</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 55+</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 0-30</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 31-54</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 31-54</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 31-54</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 31-54</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 31-54</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 31-54</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 31-54</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 31-54</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 0-30</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 0-30</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 31-54</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 31-54</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 31-54</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 31-54</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 31-54</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 31-54</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 31-54</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 55+</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 0-30</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 31-54</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 0-30</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 31-54</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 55+</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 31-54</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 31-54</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 31-54</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 31-54</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 55+</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 31-54</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 31-54</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 31-54</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 31-54</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 0-30</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 31-54</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 55+</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 55+</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 31-54</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 55+</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 31-54</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 0-30</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 55+</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 31-54</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 31-54</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ref="M386:M449" si="6">IF(L386&gt;55, "Old 55+",IF(L386&gt;=31, "Middle Age 31-54",IF(L386&lt;31, "Adolescent 0-30","Invalid")))</f>
        <v>Adolescent 0-30</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si="6"/>
        <v>Middle Age 31-54</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 31-54</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 31-54</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 55+</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 31-54</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 31-54</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 31-54</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 31-54</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 31-54</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 31-54</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 31-54</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 31-54</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 55+</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 31-54</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 31-54</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 31-54</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 55+</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 31-54</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 31-54</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 31-54</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 31-54</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 31-54</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 31-54</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 31-54</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 31-54</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 31-54</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 31-54</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 31-54</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 55+</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 31-54</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 31-54</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 31-54</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 55+</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 31-54</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 31-54</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 55+</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 31-54</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 31-54</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 31-54</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 31-54</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 55+</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 0-30</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 31-54</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 31-54</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 31-54</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Middle Age 31-54</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 0-30</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 31-54</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 0-30</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 31-54</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 55+</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 31-54</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 0-30</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 31-54</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 31-54</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 31-54</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 31-54</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 31-54</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 31-54</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 31-54</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 31-54</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 31-54</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 31-54</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ref="M450:M513" si="7">IF(L450&gt;55, "Old 55+",IF(L450&gt;=31, "Middle Age 31-54",IF(L450&lt;31, "Adolescent 0-30","Invalid")))</f>
        <v>Middle Age 31-54</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si="7"/>
        <v>Middle Age 31-54</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 31-54</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 31-54</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 55+</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 31-54</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 31-54</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 31-54</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 31-54</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 55+</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 31-54</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 31-54</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 31-54</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 31-54</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 31-54</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 31-54</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 31-54</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 55+</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 31-54</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 31-54</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 31-54</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 55+</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 0-30</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 31-54</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 31-54</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 31-54</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 31-54</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 55+</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 31-54</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 31-54</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 31-54</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 31-54</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 31-54</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 31-54</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 31-54</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 55+</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 31-54</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 31-54</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 55+</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 31-54</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 31-54</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 31-54</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 31-54</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 31-54</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 31-54</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 55+</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 31-54</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 55+</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 31-54</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 31-54</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 31-54</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 31-54</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 31-54</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 31-54</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 0-30</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 31-54</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 31-54</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 31-54</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 31-54</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 31-54</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 0-30</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 31-54</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 31-54</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 55+</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ref="M514:M577" si="8">IF(L514&gt;55, "Old 55+",IF(L514&gt;=31, "Middle Age 31-54",IF(L514&lt;31, "Adolescent 0-30","Invalid")))</f>
        <v>Middle Age 31-54</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si="8"/>
        <v>Old 55+</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 31-54</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 31-54</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 31-54</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 31-54</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 31-54</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 55+</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 31-54</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 55+</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 31-54</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 31-54</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 55+</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 55+</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 31-54</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 31-54</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 0-30</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 55+</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 0-30</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 0-30</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 31-54</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 55+</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 55+</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 31-54</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 31-54</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 31-54</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 31-54</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 31-54</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 31-54</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 31-54</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 0-30</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 31-54</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 31-54</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 0-30</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 31-54</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Middle Age 31-54</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 31-54</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 31-54</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 31-54</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 55+</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 31-54</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 55+</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 31-54</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 31-54</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 31-54</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 31-54</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 31-54</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 55+</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 31-54</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 31-54</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 31-54</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 0-30</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 0-30</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 31-54</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 55+</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 31-54</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 31-54</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 55+</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 31-54</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Middle Age 31-54</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 0-30</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 55+</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 31-54</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 55+</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ref="M578:M641" si="9">IF(L578&gt;55, "Old 55+",IF(L578&gt;=31, "Middle Age 31-54",IF(L578&lt;31, "Adolescent 0-30","Invalid")))</f>
        <v>Middle Age 31-54</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si="9"/>
        <v>Middle Age 31-54</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 55+</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 31-54</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 55+</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 0-30</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 31-54</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 55+</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 31-54</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 31-54</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 31-54</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 31-54</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 31-54</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 55+</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 31-54</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 55+</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 31-54</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 31-54</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 55+</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 55+</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 31-54</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 55+</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 31-54</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 55+</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 31-54</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 31-54</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 31-54</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 31-54</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 0-30</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 31-54</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 31-54</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 31-54</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 31-54</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 31-54</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 31-54</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 31-54</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 0-30</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 31-54</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 31-54</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 31-54</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 31-54</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 31-54</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 31-54</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 0-30</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 31-54</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 55+</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 31-54</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Middle Age 31-54</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 0-30</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 55+</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 0-30</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 55+</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 31-54</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 31-54</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 0-30</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 31-54</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 31-54</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 31-54</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 55+</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 31-54</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 31-54</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 0-30</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 55+</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 55+</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ref="M642:M705" si="10">IF(L642&gt;55, "Old 55+",IF(L642&gt;=31, "Middle Age 31-54",IF(L642&lt;31, "Adolescent 0-30","Invalid")))</f>
        <v>Old 55+</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si="10"/>
        <v>Old 55+</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 31-54</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 31-54</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 31-54</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 31-54</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 31-54</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 31-54</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 55+</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 31-54</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 55+</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 31-54</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 31-54</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 31-54</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 31-54</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 31-54</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 31-54</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 31-54</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 31-54</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 55+</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 31-54</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 0-30</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 31-54</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 31-54</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 31-54</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 31-54</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 31-54</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 55+</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 31-54</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 31-54</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 55+</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 31-54</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 0-30</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 31-54</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 31-54</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 31-54</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 31-54</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 31-54</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 55+</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 55+</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 31-54</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 31-54</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 31-54</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 31-54</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 31-54</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 31-54</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 31-54</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 0-30</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 0-30</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 0-30</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 31-54</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 31-54</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 31-54</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 31-54</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 31-54</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 31-54</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 0-30</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 0-30</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 31-54</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 31-54</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 55+</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 0-30</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 31-54</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 31-54</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ref="M706:M769" si="11">IF(L706&gt;55, "Old 55+",IF(L706&gt;=31, "Middle Age 31-54",IF(L706&lt;31, "Adolescent 0-30","Invalid")))</f>
        <v>Middle Age 31-54</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si="11"/>
        <v>Old 55+</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 31-54</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 31-54</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 55+</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 55+</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 31-54</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 55+</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 55+</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 31-54</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 0-30</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 31-54</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 31-54</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 31-54</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 31-54</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 31-54</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 55+</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 31-54</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 31-54</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 31-54</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 31-54</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 31-54</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 31-54</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 31-54</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 0-30</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 31-54</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 31-54</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 31-54</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 31-54</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 31-54</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 31-54</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 0-30</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 31-54</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 31-54</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 31-54</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Middle Age 31-54</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 0-30</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 31-54</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 0-30</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 31-54</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 55+</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 31-54</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 55+</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 31-54</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 55+</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 55+</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 31-54</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 31-54</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 31-54</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 0-30</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 55+</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 31-54</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 31-54</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 31-54</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 31-54</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 31-54</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 31-54</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 55+</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 31-54</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 31-54</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 0-30</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 31-54</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 31-54</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 55+</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ref="M770:M833" si="12">IF(L770&gt;55, "Old 55+",IF(L770&gt;=31, "Middle Age 31-54",IF(L770&lt;31, "Adolescent 0-30","Invalid")))</f>
        <v>Middle Age 31-54</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si="12"/>
        <v>Middle Age 31-54</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Middle Age 31-54</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 31-54</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 31-54</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 31-54</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 31-54</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 31-54</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 55+</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 0-30</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 31-54</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 31-54</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Middle Age 31-54</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 31-54</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 31-54</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 31-54</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 31-54</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 0-30</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 31-54</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 55+</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 31-54</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 31-54</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 31-54</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 0-30</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 31-54</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 31-54</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 55+</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 31-54</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 55+</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 0-30</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 0-30</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 31-54</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 31-54</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 55+</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 0-30</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 0-30</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 0-30</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 31-54</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 31-54</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 31-54</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 31-54</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 55+</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 31-54</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 31-54</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 55+</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 31-54</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 55+</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 0-30</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 31-54</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 31-54</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 0-30</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 0-30</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 31-54</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 31-54</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 31-54</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 31-54</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 31-54</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 31-54</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 31-54</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 31-54</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 0-30</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 55+</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 31-54</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 31-54</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ref="M834:M897" si="13">IF(L834&gt;55, "Old 55+",IF(L834&gt;=31, "Middle Age 31-54",IF(L834&lt;31, "Adolescent 0-30","Invalid")))</f>
        <v>Middle Age 31-54</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si="13"/>
        <v>Middle Age 31-54</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 31-54</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 31-54</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 0-30</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 31-54</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 31-54</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 31-54</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 31-54</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 55+</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 31-54</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 31-54</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 55+</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 31-54</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 55+</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 0-30</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 31-54</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 55+</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 55+</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 31-54</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 31-54</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 31-54</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 31-54</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 31-54</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 0-30</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 31-54</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 31-54</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 31-54</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 31-54</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 31-54</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 31-54</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 31-54</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 31-54</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 31-54</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Middle Age 31-54</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 31-54</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 55+</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 31-54</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 31-54</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Middle Age 31-54</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 31-54</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 31-54</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 31-54</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 31-54</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 0-30</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 55+</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 55+</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 31-54</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 31-54</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 55+</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 31-54</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 31-54</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 55+</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 31-54</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 31-54</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 31-54</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 31-54</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 31-54</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 31-54</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 55+</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 31-54</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 31-54</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 31-54</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 55+</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ref="M898:M961" si="14">IF(L898&gt;55, "Old 55+",IF(L898&gt;=31, "Middle Age 31-54",IF(L898&lt;31, "Adolescent 0-30","Invalid")))</f>
        <v>Middle Age 31-54</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si="14"/>
        <v>Adolescent 0-30</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 55+</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 31-54</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 31-54</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 31-54</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 31-54</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 55+</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 31-54</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 31-54</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 31-54</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 55+</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 31-54</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 31-54</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 31-54</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 55+</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 31-54</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 31-54</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 31-54</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 55+</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 31-54</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 31-54</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 31-54</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 55+</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 31-54</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 31-54</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 31-54</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 31-54</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 31-54</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 31-54</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 55+</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 31-54</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 31-54</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 31-54</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 31-54</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 31-54</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 0-30</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 0-30</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 55+</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 31-54</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 55+</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 31-54</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 0-30</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 31-54</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 31-54</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 31-54</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 31-54</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 31-54</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 31-54</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 31-54</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 55+</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 31-54</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 31-54</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 31-54</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 31-54</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 31-54</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 55+</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 0-30</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 31-54</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 31-54</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 31-54</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 0-30</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 31-54</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 31-54</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ref="M962:M1001" si="15">IF(L962&gt;55, "Old 55+",IF(L962&gt;=31, "Middle Age 31-54",IF(L962&lt;31, "Adolescent 0-30","Invalid")))</f>
        <v>Middle Age 31-54</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si="15"/>
        <v>Old 55+</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Middle Age 31-54</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 55+</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 55+</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 31-54</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 31-54</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 55+</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 0-30</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 31-54</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 31-54</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 31-54</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 31-54</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 31-54</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 31-54</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 31-54</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 55+</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 55+</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 31-54</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 31-54</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 31-54</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 31-54</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 31-54</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 31-54</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 31-54</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 31-54</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 55+</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 55+</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 55+</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 31-54</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 0-30</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 31-54</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 31-54</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 31-54</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 31-54</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 31-54</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 31-54</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 31-54</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 31-54</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 31-54</v>
      </c>
      <c r="N1001" t="s">
        <v>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96244-621B-4A54-82B7-FEFEEC423A9C}">
  <dimension ref="A3:D83"/>
  <sheetViews>
    <sheetView topLeftCell="A37" zoomScale="85" zoomScaleNormal="85" workbookViewId="0">
      <selection activeCell="P61" sqref="P61"/>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 min="14" max="14" width="16.453125" bestFit="1" customWidth="1"/>
    <col min="15" max="15" width="15.36328125" bestFit="1" customWidth="1"/>
    <col min="16" max="16" width="10.1796875" bestFit="1" customWidth="1"/>
    <col min="17" max="17" width="10.81640625" bestFit="1" customWidth="1"/>
  </cols>
  <sheetData>
    <row r="3" spans="1:4" x14ac:dyDescent="0.35">
      <c r="A3" s="4" t="s">
        <v>43</v>
      </c>
      <c r="B3" s="4" t="s">
        <v>44</v>
      </c>
    </row>
    <row r="4" spans="1:4" x14ac:dyDescent="0.35">
      <c r="A4" s="4" t="s">
        <v>41</v>
      </c>
      <c r="B4" t="s">
        <v>18</v>
      </c>
      <c r="C4" t="s">
        <v>15</v>
      </c>
      <c r="D4" t="s">
        <v>42</v>
      </c>
    </row>
    <row r="5" spans="1:4" x14ac:dyDescent="0.35">
      <c r="A5" s="5" t="s">
        <v>39</v>
      </c>
      <c r="B5" s="6">
        <v>66428.571428571435</v>
      </c>
      <c r="C5" s="6">
        <v>66000</v>
      </c>
      <c r="D5" s="6">
        <v>66206.896551724145</v>
      </c>
    </row>
    <row r="6" spans="1:4" x14ac:dyDescent="0.35">
      <c r="A6" s="5" t="s">
        <v>38</v>
      </c>
      <c r="B6" s="6">
        <v>75384.61538461539</v>
      </c>
      <c r="C6" s="6">
        <v>70625</v>
      </c>
      <c r="D6" s="6">
        <v>73571.428571428565</v>
      </c>
    </row>
    <row r="7" spans="1:4" x14ac:dyDescent="0.35">
      <c r="A7" s="5" t="s">
        <v>42</v>
      </c>
      <c r="B7" s="6">
        <v>72250</v>
      </c>
      <c r="C7" s="6">
        <v>68387.096774193546</v>
      </c>
      <c r="D7" s="6">
        <v>70563.380281690144</v>
      </c>
    </row>
    <row r="21" spans="1:4" x14ac:dyDescent="0.35">
      <c r="A21" s="4" t="s">
        <v>45</v>
      </c>
      <c r="B21" s="4" t="s">
        <v>44</v>
      </c>
    </row>
    <row r="22" spans="1:4" x14ac:dyDescent="0.35">
      <c r="A22" s="4" t="s">
        <v>41</v>
      </c>
      <c r="B22" t="s">
        <v>18</v>
      </c>
      <c r="C22" t="s">
        <v>15</v>
      </c>
      <c r="D22" t="s">
        <v>42</v>
      </c>
    </row>
    <row r="23" spans="1:4" x14ac:dyDescent="0.35">
      <c r="A23" s="5" t="s">
        <v>16</v>
      </c>
      <c r="B23" s="7">
        <v>18</v>
      </c>
      <c r="C23" s="7">
        <v>13</v>
      </c>
      <c r="D23" s="7">
        <v>31</v>
      </c>
    </row>
    <row r="24" spans="1:4" x14ac:dyDescent="0.35">
      <c r="A24" s="5" t="s">
        <v>26</v>
      </c>
      <c r="B24" s="7">
        <v>7</v>
      </c>
      <c r="C24" s="7">
        <v>5</v>
      </c>
      <c r="D24" s="7">
        <v>12</v>
      </c>
    </row>
    <row r="25" spans="1:4" x14ac:dyDescent="0.35">
      <c r="A25" s="5" t="s">
        <v>22</v>
      </c>
      <c r="B25" s="7">
        <v>4</v>
      </c>
      <c r="C25" s="7">
        <v>12</v>
      </c>
      <c r="D25" s="7">
        <v>16</v>
      </c>
    </row>
    <row r="26" spans="1:4" x14ac:dyDescent="0.35">
      <c r="A26" s="5" t="s">
        <v>23</v>
      </c>
      <c r="B26" s="7">
        <v>7</v>
      </c>
      <c r="C26" s="7">
        <v>1</v>
      </c>
      <c r="D26" s="7">
        <v>8</v>
      </c>
    </row>
    <row r="27" spans="1:4" x14ac:dyDescent="0.35">
      <c r="A27" s="5" t="s">
        <v>46</v>
      </c>
      <c r="B27" s="7">
        <v>4</v>
      </c>
      <c r="C27" s="7"/>
      <c r="D27" s="7">
        <v>4</v>
      </c>
    </row>
    <row r="28" spans="1:4" x14ac:dyDescent="0.35">
      <c r="A28" s="5" t="s">
        <v>42</v>
      </c>
      <c r="B28" s="7">
        <v>40</v>
      </c>
      <c r="C28" s="7">
        <v>31</v>
      </c>
      <c r="D28" s="7">
        <v>71</v>
      </c>
    </row>
    <row r="39" spans="1:4" x14ac:dyDescent="0.35">
      <c r="A39" s="4" t="s">
        <v>45</v>
      </c>
      <c r="B39" s="4" t="s">
        <v>44</v>
      </c>
    </row>
    <row r="40" spans="1:4" x14ac:dyDescent="0.35">
      <c r="A40" s="4" t="s">
        <v>41</v>
      </c>
      <c r="B40" t="s">
        <v>18</v>
      </c>
      <c r="C40" t="s">
        <v>15</v>
      </c>
      <c r="D40" t="s">
        <v>42</v>
      </c>
    </row>
    <row r="41" spans="1:4" x14ac:dyDescent="0.35">
      <c r="A41" s="5" t="s">
        <v>47</v>
      </c>
      <c r="B41" s="7">
        <v>26</v>
      </c>
      <c r="C41" s="7">
        <v>30</v>
      </c>
      <c r="D41" s="7">
        <v>56</v>
      </c>
    </row>
    <row r="42" spans="1:4" x14ac:dyDescent="0.35">
      <c r="A42" s="5" t="s">
        <v>48</v>
      </c>
      <c r="B42" s="7">
        <v>14</v>
      </c>
      <c r="C42" s="7">
        <v>1</v>
      </c>
      <c r="D42" s="7">
        <v>15</v>
      </c>
    </row>
    <row r="43" spans="1:4" x14ac:dyDescent="0.35">
      <c r="A43" s="5" t="s">
        <v>42</v>
      </c>
      <c r="B43" s="7">
        <v>40</v>
      </c>
      <c r="C43" s="7">
        <v>31</v>
      </c>
      <c r="D43" s="7">
        <v>71</v>
      </c>
    </row>
    <row r="56" spans="1:4" x14ac:dyDescent="0.35">
      <c r="A56" s="4" t="s">
        <v>45</v>
      </c>
      <c r="B56" s="4" t="s">
        <v>44</v>
      </c>
    </row>
    <row r="57" spans="1:4" x14ac:dyDescent="0.35">
      <c r="A57" s="4" t="s">
        <v>41</v>
      </c>
      <c r="B57" t="s">
        <v>18</v>
      </c>
      <c r="C57" t="s">
        <v>15</v>
      </c>
      <c r="D57" t="s">
        <v>42</v>
      </c>
    </row>
    <row r="58" spans="1:4" x14ac:dyDescent="0.35">
      <c r="A58" s="5">
        <v>32</v>
      </c>
      <c r="B58" s="7">
        <v>2</v>
      </c>
      <c r="C58" s="7">
        <v>1</v>
      </c>
      <c r="D58" s="7">
        <v>3</v>
      </c>
    </row>
    <row r="59" spans="1:4" x14ac:dyDescent="0.35">
      <c r="A59" s="5">
        <v>33</v>
      </c>
      <c r="B59" s="7">
        <v>1</v>
      </c>
      <c r="C59" s="7">
        <v>2</v>
      </c>
      <c r="D59" s="7">
        <v>3</v>
      </c>
    </row>
    <row r="60" spans="1:4" x14ac:dyDescent="0.35">
      <c r="A60" s="5">
        <v>34</v>
      </c>
      <c r="B60" s="7">
        <v>4</v>
      </c>
      <c r="C60" s="7">
        <v>3</v>
      </c>
      <c r="D60" s="7">
        <v>7</v>
      </c>
    </row>
    <row r="61" spans="1:4" x14ac:dyDescent="0.35">
      <c r="A61" s="5">
        <v>35</v>
      </c>
      <c r="B61" s="7">
        <v>2</v>
      </c>
      <c r="C61" s="7">
        <v>7</v>
      </c>
      <c r="D61" s="7">
        <v>9</v>
      </c>
    </row>
    <row r="62" spans="1:4" x14ac:dyDescent="0.35">
      <c r="A62" s="5">
        <v>36</v>
      </c>
      <c r="B62" s="7">
        <v>1</v>
      </c>
      <c r="C62" s="7">
        <v>5</v>
      </c>
      <c r="D62" s="7">
        <v>6</v>
      </c>
    </row>
    <row r="63" spans="1:4" x14ac:dyDescent="0.35">
      <c r="A63" s="5">
        <v>37</v>
      </c>
      <c r="B63" s="7">
        <v>1</v>
      </c>
      <c r="C63" s="7">
        <v>2</v>
      </c>
      <c r="D63" s="7">
        <v>3</v>
      </c>
    </row>
    <row r="64" spans="1:4" x14ac:dyDescent="0.35">
      <c r="A64" s="5">
        <v>39</v>
      </c>
      <c r="B64" s="7">
        <v>3</v>
      </c>
      <c r="C64" s="7">
        <v>1</v>
      </c>
      <c r="D64" s="7">
        <v>4</v>
      </c>
    </row>
    <row r="65" spans="1:4" x14ac:dyDescent="0.35">
      <c r="A65" s="5">
        <v>40</v>
      </c>
      <c r="B65" s="7">
        <v>4</v>
      </c>
      <c r="C65" s="7">
        <v>2</v>
      </c>
      <c r="D65" s="7">
        <v>6</v>
      </c>
    </row>
    <row r="66" spans="1:4" x14ac:dyDescent="0.35">
      <c r="A66" s="5">
        <v>41</v>
      </c>
      <c r="B66" s="7">
        <v>2</v>
      </c>
      <c r="C66" s="7"/>
      <c r="D66" s="7">
        <v>2</v>
      </c>
    </row>
    <row r="67" spans="1:4" x14ac:dyDescent="0.35">
      <c r="A67" s="5">
        <v>42</v>
      </c>
      <c r="B67" s="7"/>
      <c r="C67" s="7">
        <v>2</v>
      </c>
      <c r="D67" s="7">
        <v>2</v>
      </c>
    </row>
    <row r="68" spans="1:4" x14ac:dyDescent="0.35">
      <c r="A68" s="5">
        <v>43</v>
      </c>
      <c r="B68" s="7"/>
      <c r="C68" s="7">
        <v>1</v>
      </c>
      <c r="D68" s="7">
        <v>1</v>
      </c>
    </row>
    <row r="69" spans="1:4" x14ac:dyDescent="0.35">
      <c r="A69" s="5">
        <v>46</v>
      </c>
      <c r="B69" s="7">
        <v>1</v>
      </c>
      <c r="C69" s="7">
        <v>1</v>
      </c>
      <c r="D69" s="7">
        <v>2</v>
      </c>
    </row>
    <row r="70" spans="1:4" x14ac:dyDescent="0.35">
      <c r="A70" s="5">
        <v>47</v>
      </c>
      <c r="B70" s="7">
        <v>4</v>
      </c>
      <c r="C70" s="7">
        <v>2</v>
      </c>
      <c r="D70" s="7">
        <v>6</v>
      </c>
    </row>
    <row r="71" spans="1:4" x14ac:dyDescent="0.35">
      <c r="A71" s="5">
        <v>53</v>
      </c>
      <c r="B71" s="7"/>
      <c r="C71" s="7">
        <v>1</v>
      </c>
      <c r="D71" s="7">
        <v>1</v>
      </c>
    </row>
    <row r="72" spans="1:4" x14ac:dyDescent="0.35">
      <c r="A72" s="5">
        <v>55</v>
      </c>
      <c r="B72" s="7">
        <v>1</v>
      </c>
      <c r="C72" s="7"/>
      <c r="D72" s="7">
        <v>1</v>
      </c>
    </row>
    <row r="73" spans="1:4" x14ac:dyDescent="0.35">
      <c r="A73" s="5">
        <v>63</v>
      </c>
      <c r="B73" s="7">
        <v>1</v>
      </c>
      <c r="C73" s="7"/>
      <c r="D73" s="7">
        <v>1</v>
      </c>
    </row>
    <row r="74" spans="1:4" x14ac:dyDescent="0.35">
      <c r="A74" s="5">
        <v>64</v>
      </c>
      <c r="B74" s="7">
        <v>2</v>
      </c>
      <c r="C74" s="7"/>
      <c r="D74" s="7">
        <v>2</v>
      </c>
    </row>
    <row r="75" spans="1:4" x14ac:dyDescent="0.35">
      <c r="A75" s="5">
        <v>65</v>
      </c>
      <c r="B75" s="7">
        <v>1</v>
      </c>
      <c r="C75" s="7"/>
      <c r="D75" s="7">
        <v>1</v>
      </c>
    </row>
    <row r="76" spans="1:4" x14ac:dyDescent="0.35">
      <c r="A76" s="5">
        <v>67</v>
      </c>
      <c r="B76" s="7">
        <v>2</v>
      </c>
      <c r="C76" s="7"/>
      <c r="D76" s="7">
        <v>2</v>
      </c>
    </row>
    <row r="77" spans="1:4" x14ac:dyDescent="0.35">
      <c r="A77" s="5">
        <v>68</v>
      </c>
      <c r="B77" s="7">
        <v>1</v>
      </c>
      <c r="C77" s="7"/>
      <c r="D77" s="7">
        <v>1</v>
      </c>
    </row>
    <row r="78" spans="1:4" x14ac:dyDescent="0.35">
      <c r="A78" s="5">
        <v>69</v>
      </c>
      <c r="B78" s="7">
        <v>3</v>
      </c>
      <c r="C78" s="7"/>
      <c r="D78" s="7">
        <v>3</v>
      </c>
    </row>
    <row r="79" spans="1:4" x14ac:dyDescent="0.35">
      <c r="A79" s="5">
        <v>70</v>
      </c>
      <c r="B79" s="7">
        <v>2</v>
      </c>
      <c r="C79" s="7"/>
      <c r="D79" s="7">
        <v>2</v>
      </c>
    </row>
    <row r="80" spans="1:4" x14ac:dyDescent="0.35">
      <c r="A80" s="5">
        <v>71</v>
      </c>
      <c r="B80" s="7">
        <v>1</v>
      </c>
      <c r="C80" s="7"/>
      <c r="D80" s="7">
        <v>1</v>
      </c>
    </row>
    <row r="81" spans="1:4" x14ac:dyDescent="0.35">
      <c r="A81" s="5">
        <v>72</v>
      </c>
      <c r="B81" s="7"/>
      <c r="C81" s="7">
        <v>1</v>
      </c>
      <c r="D81" s="7">
        <v>1</v>
      </c>
    </row>
    <row r="82" spans="1:4" x14ac:dyDescent="0.35">
      <c r="A82" s="5">
        <v>73</v>
      </c>
      <c r="B82" s="7">
        <v>1</v>
      </c>
      <c r="C82" s="7"/>
      <c r="D82" s="7">
        <v>1</v>
      </c>
    </row>
    <row r="83" spans="1:4" x14ac:dyDescent="0.35">
      <c r="A83" s="5" t="s">
        <v>42</v>
      </c>
      <c r="B83" s="7">
        <v>40</v>
      </c>
      <c r="C83" s="7">
        <v>31</v>
      </c>
      <c r="D83" s="7">
        <v>71</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Raw Data</vt:lpstr>
      <vt:lpstr>Working 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xuanling poon</dc:creator>
  <cp:lastModifiedBy>xuanling poon</cp:lastModifiedBy>
  <dcterms:created xsi:type="dcterms:W3CDTF">2022-03-18T02:50:57Z</dcterms:created>
  <dcterms:modified xsi:type="dcterms:W3CDTF">2024-04-04T08:00:45Z</dcterms:modified>
</cp:coreProperties>
</file>