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ko 120" sheetId="9" r:id="rId1"/>
    <sheet name="Nam loger" sheetId="8" r:id="rId2"/>
    <sheet name="Nam Sunbed" sheetId="7" r:id="rId3"/>
    <sheet name="Nam 140 200" sheetId="6" r:id="rId4"/>
    <sheet name="Bon So2" sheetId="5" r:id="rId5"/>
    <sheet name="nam 5pos" sheetId="4" r:id="rId6"/>
    <sheet name="Sko 235" sheetId="2" r:id="rId7"/>
    <sheet name="Reso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9" i="9" l="1"/>
  <c r="T4" i="9" s="1"/>
  <c r="T3" i="9"/>
  <c r="W18" i="8"/>
  <c r="T4" i="8" s="1"/>
  <c r="T3" i="8"/>
  <c r="T4" i="7"/>
  <c r="W18" i="7"/>
  <c r="T3" i="7"/>
  <c r="W18" i="6"/>
  <c r="T4" i="6"/>
  <c r="T3" i="6"/>
  <c r="W17" i="5"/>
  <c r="T4" i="5" s="1"/>
  <c r="T3" i="5"/>
  <c r="W17" i="4" l="1"/>
  <c r="T4" i="4"/>
  <c r="T3" i="4"/>
  <c r="W16" i="2"/>
  <c r="T4" i="2" s="1"/>
  <c r="T3" i="2"/>
  <c r="T3" i="1"/>
  <c r="W16" i="1"/>
  <c r="T4" i="1" s="1"/>
</calcChain>
</file>

<file path=xl/sharedStrings.xml><?xml version="1.0" encoding="utf-8"?>
<sst xmlns="http://schemas.openxmlformats.org/spreadsheetml/2006/main" count="41" uniqueCount="6">
  <si>
    <t>Số loại Fitting</t>
  </si>
  <si>
    <t>Tổng SL Fitting ĐG</t>
  </si>
  <si>
    <t>Danh Mục FT</t>
  </si>
  <si>
    <t>SL</t>
  </si>
  <si>
    <t>Tổng</t>
  </si>
  <si>
    <t>053101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</si>
</sst>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24"/>
      <color theme="1"/>
      <name val="Times New Roman"/>
      <family val="1"/>
    </font>
    <font>
      <sz val="28"/>
      <color theme="1"/>
      <name val="Times New Roman"/>
      <family val="1"/>
    </font>
    <font>
      <b/>
      <sz val="24"/>
      <color theme="1"/>
      <name val="Times New Roman"/>
      <family val="1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Border="1"/>
    <xf numFmtId="0" fontId="2" fillId="0" borderId="0" xfId="0" applyFont="1" applyAlignment="1">
      <alignment horizontal="left"/>
    </xf>
    <xf numFmtId="0" fontId="1" fillId="0" borderId="1" xfId="0" applyFont="1" applyBorder="1"/>
    <xf numFmtId="0" fontId="1" fillId="2" borderId="2" xfId="0" applyFont="1" applyFill="1" applyBorder="1"/>
    <xf numFmtId="0" fontId="1" fillId="0" borderId="0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1" xfId="0" quotePrefix="1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emf"/><Relationship Id="rId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emf"/><Relationship Id="rId4" Type="http://schemas.openxmlformats.org/officeDocument/2006/relationships/image" Target="../media/image23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emf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emf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emf"/><Relationship Id="rId4" Type="http://schemas.openxmlformats.org/officeDocument/2006/relationships/image" Target="../media/image3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0</xdr:rowOff>
    </xdr:from>
    <xdr:to>
      <xdr:col>5</xdr:col>
      <xdr:colOff>71717</xdr:colOff>
      <xdr:row>11</xdr:row>
      <xdr:rowOff>403412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53" y="0"/>
          <a:ext cx="5997388" cy="4276165"/>
        </a:xfrm>
        <a:prstGeom prst="rect">
          <a:avLst/>
        </a:prstGeom>
      </xdr:spPr>
    </xdr:pic>
    <xdr:clientData/>
  </xdr:twoCellAnchor>
  <xdr:twoCellAnchor editAs="oneCell">
    <xdr:from>
      <xdr:col>18</xdr:col>
      <xdr:colOff>385482</xdr:colOff>
      <xdr:row>9</xdr:row>
      <xdr:rowOff>313765</xdr:rowOff>
    </xdr:from>
    <xdr:to>
      <xdr:col>19</xdr:col>
      <xdr:colOff>504567</xdr:colOff>
      <xdr:row>14</xdr:row>
      <xdr:rowOff>105606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9882" y="3890683"/>
          <a:ext cx="2172003" cy="1943371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4</xdr:row>
      <xdr:rowOff>2688</xdr:rowOff>
    </xdr:from>
    <xdr:to>
      <xdr:col>2</xdr:col>
      <xdr:colOff>403412</xdr:colOff>
      <xdr:row>12</xdr:row>
      <xdr:rowOff>8965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4" y="1284641"/>
          <a:ext cx="2662517" cy="3179783"/>
        </a:xfrm>
        <a:prstGeom prst="rect">
          <a:avLst/>
        </a:prstGeom>
      </xdr:spPr>
    </xdr:pic>
    <xdr:clientData/>
  </xdr:twoCellAnchor>
  <xdr:twoCellAnchor editAs="oneCell">
    <xdr:from>
      <xdr:col>0</xdr:col>
      <xdr:colOff>8965</xdr:colOff>
      <xdr:row>3</xdr:row>
      <xdr:rowOff>224119</xdr:rowOff>
    </xdr:from>
    <xdr:to>
      <xdr:col>1</xdr:col>
      <xdr:colOff>89289</xdr:colOff>
      <xdr:row>7</xdr:row>
      <xdr:rowOff>26895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65" y="1219201"/>
          <a:ext cx="1156089" cy="11116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7068</xdr:rowOff>
    </xdr:from>
    <xdr:to>
      <xdr:col>1</xdr:col>
      <xdr:colOff>251011</xdr:colOff>
      <xdr:row>10</xdr:row>
      <xdr:rowOff>80681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3986"/>
          <a:ext cx="1326776" cy="503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170329</xdr:colOff>
      <xdr:row>3</xdr:row>
      <xdr:rowOff>188260</xdr:rowOff>
    </xdr:from>
    <xdr:to>
      <xdr:col>2</xdr:col>
      <xdr:colOff>555227</xdr:colOff>
      <xdr:row>11</xdr:row>
      <xdr:rowOff>134471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094" y="1183342"/>
          <a:ext cx="1613062" cy="2976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98611</xdr:colOff>
      <xdr:row>11</xdr:row>
      <xdr:rowOff>161365</xdr:rowOff>
    </xdr:from>
    <xdr:to>
      <xdr:col>2</xdr:col>
      <xdr:colOff>224117</xdr:colOff>
      <xdr:row>11</xdr:row>
      <xdr:rowOff>367553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611" y="4034118"/>
          <a:ext cx="2429435" cy="206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53789</xdr:colOff>
      <xdr:row>0</xdr:row>
      <xdr:rowOff>2</xdr:rowOff>
    </xdr:from>
    <xdr:to>
      <xdr:col>12</xdr:col>
      <xdr:colOff>251011</xdr:colOff>
      <xdr:row>16</xdr:row>
      <xdr:rowOff>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89" y="2"/>
          <a:ext cx="8713693" cy="6589058"/>
        </a:xfrm>
        <a:prstGeom prst="rect">
          <a:avLst/>
        </a:prstGeom>
      </xdr:spPr>
    </xdr:pic>
    <xdr:clientData/>
  </xdr:twoCellAnchor>
  <xdr:twoCellAnchor editAs="oneCell">
    <xdr:from>
      <xdr:col>0</xdr:col>
      <xdr:colOff>80685</xdr:colOff>
      <xdr:row>4</xdr:row>
      <xdr:rowOff>48612</xdr:rowOff>
    </xdr:from>
    <xdr:to>
      <xdr:col>6</xdr:col>
      <xdr:colOff>251013</xdr:colOff>
      <xdr:row>15</xdr:row>
      <xdr:rowOff>251013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85" y="1474000"/>
          <a:ext cx="3827928" cy="4935766"/>
        </a:xfrm>
        <a:prstGeom prst="rect">
          <a:avLst/>
        </a:prstGeom>
      </xdr:spPr>
    </xdr:pic>
    <xdr:clientData/>
  </xdr:twoCellAnchor>
  <xdr:twoCellAnchor editAs="oneCell">
    <xdr:from>
      <xdr:col>0</xdr:col>
      <xdr:colOff>295834</xdr:colOff>
      <xdr:row>13</xdr:row>
      <xdr:rowOff>170328</xdr:rowOff>
    </xdr:from>
    <xdr:to>
      <xdr:col>4</xdr:col>
      <xdr:colOff>546847</xdr:colOff>
      <xdr:row>14</xdr:row>
      <xdr:rowOff>358587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834" y="5468469"/>
          <a:ext cx="2689413" cy="618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403413</xdr:colOff>
      <xdr:row>4</xdr:row>
      <xdr:rowOff>188258</xdr:rowOff>
    </xdr:from>
    <xdr:to>
      <xdr:col>6</xdr:col>
      <xdr:colOff>155433</xdr:colOff>
      <xdr:row>13</xdr:row>
      <xdr:rowOff>89646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613" y="1613646"/>
          <a:ext cx="2190420" cy="3774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125506</xdr:colOff>
      <xdr:row>5</xdr:row>
      <xdr:rowOff>143436</xdr:rowOff>
    </xdr:from>
    <xdr:to>
      <xdr:col>2</xdr:col>
      <xdr:colOff>394446</xdr:colOff>
      <xdr:row>9</xdr:row>
      <xdr:rowOff>161150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506" y="1999130"/>
          <a:ext cx="1488140" cy="1738938"/>
        </a:xfrm>
        <a:prstGeom prst="rect">
          <a:avLst/>
        </a:prstGeom>
      </xdr:spPr>
    </xdr:pic>
    <xdr:clientData/>
  </xdr:twoCellAnchor>
  <xdr:twoCellAnchor editAs="oneCell">
    <xdr:from>
      <xdr:col>0</xdr:col>
      <xdr:colOff>188261</xdr:colOff>
      <xdr:row>14</xdr:row>
      <xdr:rowOff>376517</xdr:rowOff>
    </xdr:from>
    <xdr:to>
      <xdr:col>5</xdr:col>
      <xdr:colOff>426845</xdr:colOff>
      <xdr:row>15</xdr:row>
      <xdr:rowOff>346317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8261" y="6104964"/>
          <a:ext cx="3286584" cy="400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2384612</xdr:colOff>
      <xdr:row>22</xdr:row>
      <xdr:rowOff>9874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32541" cy="100772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107576</xdr:rowOff>
    </xdr:from>
    <xdr:to>
      <xdr:col>8</xdr:col>
      <xdr:colOff>941293</xdr:colOff>
      <xdr:row>21</xdr:row>
      <xdr:rowOff>286871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2870"/>
          <a:ext cx="6284258" cy="73062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430307</xdr:rowOff>
    </xdr:from>
    <xdr:to>
      <xdr:col>2</xdr:col>
      <xdr:colOff>596410</xdr:colOff>
      <xdr:row>8</xdr:row>
      <xdr:rowOff>349622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20472"/>
          <a:ext cx="1815610" cy="1344703"/>
        </a:xfrm>
        <a:prstGeom prst="rect">
          <a:avLst/>
        </a:prstGeom>
      </xdr:spPr>
    </xdr:pic>
    <xdr:clientData/>
  </xdr:twoCellAnchor>
  <xdr:twoCellAnchor editAs="oneCell">
    <xdr:from>
      <xdr:col>0</xdr:col>
      <xdr:colOff>447048</xdr:colOff>
      <xdr:row>18</xdr:row>
      <xdr:rowOff>277907</xdr:rowOff>
    </xdr:from>
    <xdr:to>
      <xdr:col>5</xdr:col>
      <xdr:colOff>17930</xdr:colOff>
      <xdr:row>20</xdr:row>
      <xdr:rowOff>50568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048" y="8444754"/>
          <a:ext cx="2618882" cy="722920"/>
        </a:xfrm>
        <a:prstGeom prst="rect">
          <a:avLst/>
        </a:prstGeom>
      </xdr:spPr>
    </xdr:pic>
    <xdr:clientData/>
  </xdr:twoCellAnchor>
  <xdr:twoCellAnchor editAs="oneCell">
    <xdr:from>
      <xdr:col>3</xdr:col>
      <xdr:colOff>394447</xdr:colOff>
      <xdr:row>5</xdr:row>
      <xdr:rowOff>439270</xdr:rowOff>
    </xdr:from>
    <xdr:to>
      <xdr:col>7</xdr:col>
      <xdr:colOff>757218</xdr:colOff>
      <xdr:row>18</xdr:row>
      <xdr:rowOff>277905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3247" y="2429435"/>
          <a:ext cx="2801171" cy="6015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286871</xdr:colOff>
      <xdr:row>20</xdr:row>
      <xdr:rowOff>130268</xdr:rowOff>
    </xdr:from>
    <xdr:to>
      <xdr:col>5</xdr:col>
      <xdr:colOff>525455</xdr:colOff>
      <xdr:row>21</xdr:row>
      <xdr:rowOff>93350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6871" y="9247374"/>
          <a:ext cx="3286584" cy="4382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17930</xdr:colOff>
      <xdr:row>0</xdr:row>
      <xdr:rowOff>0</xdr:rowOff>
    </xdr:from>
    <xdr:to>
      <xdr:col>13</xdr:col>
      <xdr:colOff>586740</xdr:colOff>
      <xdr:row>18</xdr:row>
      <xdr:rowOff>274320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30" y="0"/>
          <a:ext cx="11633050" cy="8397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153742</xdr:rowOff>
    </xdr:from>
    <xdr:to>
      <xdr:col>6</xdr:col>
      <xdr:colOff>1759542</xdr:colOff>
      <xdr:row>18</xdr:row>
      <xdr:rowOff>60960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4942"/>
          <a:ext cx="5417142" cy="6048938"/>
        </a:xfrm>
        <a:prstGeom prst="rect">
          <a:avLst/>
        </a:prstGeom>
      </xdr:spPr>
    </xdr:pic>
    <xdr:clientData/>
  </xdr:twoCellAnchor>
  <xdr:twoCellAnchor editAs="oneCell">
    <xdr:from>
      <xdr:col>0</xdr:col>
      <xdr:colOff>263565</xdr:colOff>
      <xdr:row>5</xdr:row>
      <xdr:rowOff>100405</xdr:rowOff>
    </xdr:from>
    <xdr:to>
      <xdr:col>3</xdr:col>
      <xdr:colOff>12993</xdr:colOff>
      <xdr:row>7</xdr:row>
      <xdr:rowOff>281940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565" y="2081605"/>
          <a:ext cx="1578228" cy="1126415"/>
        </a:xfrm>
        <a:prstGeom prst="rect">
          <a:avLst/>
        </a:prstGeom>
      </xdr:spPr>
    </xdr:pic>
    <xdr:clientData/>
  </xdr:twoCellAnchor>
  <xdr:twoCellAnchor editAs="oneCell">
    <xdr:from>
      <xdr:col>0</xdr:col>
      <xdr:colOff>476474</xdr:colOff>
      <xdr:row>15</xdr:row>
      <xdr:rowOff>205740</xdr:rowOff>
    </xdr:from>
    <xdr:to>
      <xdr:col>6</xdr:col>
      <xdr:colOff>83098</xdr:colOff>
      <xdr:row>17</xdr:row>
      <xdr:rowOff>12551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474" y="6911340"/>
          <a:ext cx="3264224" cy="751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53339</xdr:colOff>
      <xdr:row>5</xdr:row>
      <xdr:rowOff>143886</xdr:rowOff>
    </xdr:from>
    <xdr:to>
      <xdr:col>6</xdr:col>
      <xdr:colOff>284050</xdr:colOff>
      <xdr:row>15</xdr:row>
      <xdr:rowOff>30480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139" y="2125086"/>
          <a:ext cx="2059511" cy="4610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</xdr:row>
      <xdr:rowOff>22860</xdr:rowOff>
    </xdr:from>
    <xdr:to>
      <xdr:col>6</xdr:col>
      <xdr:colOff>200558</xdr:colOff>
      <xdr:row>17</xdr:row>
      <xdr:rowOff>451545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7673340"/>
          <a:ext cx="3820058" cy="4286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13</xdr:col>
      <xdr:colOff>3965</xdr:colOff>
      <xdr:row>18</xdr:row>
      <xdr:rowOff>17930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1290530" cy="81847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212929</xdr:rowOff>
    </xdr:from>
    <xdr:to>
      <xdr:col>8</xdr:col>
      <xdr:colOff>53788</xdr:colOff>
      <xdr:row>17</xdr:row>
      <xdr:rowOff>394447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3094"/>
          <a:ext cx="4930588" cy="5883071"/>
        </a:xfrm>
        <a:prstGeom prst="rect">
          <a:avLst/>
        </a:prstGeom>
      </xdr:spPr>
    </xdr:pic>
    <xdr:clientData/>
  </xdr:twoCellAnchor>
  <xdr:twoCellAnchor editAs="oneCell">
    <xdr:from>
      <xdr:col>0</xdr:col>
      <xdr:colOff>107579</xdr:colOff>
      <xdr:row>6</xdr:row>
      <xdr:rowOff>134469</xdr:rowOff>
    </xdr:from>
    <xdr:to>
      <xdr:col>2</xdr:col>
      <xdr:colOff>581070</xdr:colOff>
      <xdr:row>10</xdr:row>
      <xdr:rowOff>89647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579" y="2599763"/>
          <a:ext cx="1692691" cy="1855696"/>
        </a:xfrm>
        <a:prstGeom prst="rect">
          <a:avLst/>
        </a:prstGeom>
      </xdr:spPr>
    </xdr:pic>
    <xdr:clientData/>
  </xdr:twoCellAnchor>
  <xdr:twoCellAnchor editAs="oneCell">
    <xdr:from>
      <xdr:col>0</xdr:col>
      <xdr:colOff>555810</xdr:colOff>
      <xdr:row>15</xdr:row>
      <xdr:rowOff>322728</xdr:rowOff>
    </xdr:from>
    <xdr:to>
      <xdr:col>4</xdr:col>
      <xdr:colOff>188258</xdr:colOff>
      <xdr:row>16</xdr:row>
      <xdr:rowOff>456786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5810" y="7064187"/>
          <a:ext cx="2070848" cy="609187"/>
        </a:xfrm>
        <a:prstGeom prst="rect">
          <a:avLst/>
        </a:prstGeom>
      </xdr:spPr>
    </xdr:pic>
    <xdr:clientData/>
  </xdr:twoCellAnchor>
  <xdr:twoCellAnchor editAs="oneCell">
    <xdr:from>
      <xdr:col>0</xdr:col>
      <xdr:colOff>564777</xdr:colOff>
      <xdr:row>16</xdr:row>
      <xdr:rowOff>475128</xdr:rowOff>
    </xdr:from>
    <xdr:to>
      <xdr:col>6</xdr:col>
      <xdr:colOff>146129</xdr:colOff>
      <xdr:row>17</xdr:row>
      <xdr:rowOff>428683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4777" y="7691716"/>
          <a:ext cx="3238952" cy="428685"/>
        </a:xfrm>
        <a:prstGeom prst="rect">
          <a:avLst/>
        </a:prstGeom>
      </xdr:spPr>
    </xdr:pic>
    <xdr:clientData/>
  </xdr:twoCellAnchor>
  <xdr:twoCellAnchor editAs="oneCell">
    <xdr:from>
      <xdr:col>3</xdr:col>
      <xdr:colOff>242046</xdr:colOff>
      <xdr:row>5</xdr:row>
      <xdr:rowOff>304800</xdr:rowOff>
    </xdr:from>
    <xdr:to>
      <xdr:col>7</xdr:col>
      <xdr:colOff>107576</xdr:colOff>
      <xdr:row>15</xdr:row>
      <xdr:rowOff>394448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846" y="2294965"/>
          <a:ext cx="2303930" cy="4840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591671</xdr:colOff>
      <xdr:row>13</xdr:row>
      <xdr:rowOff>188259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65459" cy="5979459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</xdr:colOff>
      <xdr:row>3</xdr:row>
      <xdr:rowOff>215154</xdr:rowOff>
    </xdr:from>
    <xdr:to>
      <xdr:col>6</xdr:col>
      <xdr:colOff>26894</xdr:colOff>
      <xdr:row>13</xdr:row>
      <xdr:rowOff>98612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29" y="1255060"/>
          <a:ext cx="3666565" cy="4634752"/>
        </a:xfrm>
        <a:prstGeom prst="rect">
          <a:avLst/>
        </a:prstGeom>
      </xdr:spPr>
    </xdr:pic>
    <xdr:clientData/>
  </xdr:twoCellAnchor>
  <xdr:twoCellAnchor editAs="oneCell">
    <xdr:from>
      <xdr:col>2</xdr:col>
      <xdr:colOff>218426</xdr:colOff>
      <xdr:row>3</xdr:row>
      <xdr:rowOff>251014</xdr:rowOff>
    </xdr:from>
    <xdr:to>
      <xdr:col>5</xdr:col>
      <xdr:colOff>475132</xdr:colOff>
      <xdr:row>11</xdr:row>
      <xdr:rowOff>53789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7626" y="1290920"/>
          <a:ext cx="2085506" cy="3603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277904</xdr:colOff>
      <xdr:row>12</xdr:row>
      <xdr:rowOff>62754</xdr:rowOff>
    </xdr:from>
    <xdr:to>
      <xdr:col>5</xdr:col>
      <xdr:colOff>440277</xdr:colOff>
      <xdr:row>12</xdr:row>
      <xdr:rowOff>434281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904" y="5378825"/>
          <a:ext cx="3210373" cy="371527"/>
        </a:xfrm>
        <a:prstGeom prst="rect">
          <a:avLst/>
        </a:prstGeom>
      </xdr:spPr>
    </xdr:pic>
    <xdr:clientData/>
  </xdr:twoCellAnchor>
  <xdr:twoCellAnchor editAs="oneCell">
    <xdr:from>
      <xdr:col>0</xdr:col>
      <xdr:colOff>170330</xdr:colOff>
      <xdr:row>11</xdr:row>
      <xdr:rowOff>49052</xdr:rowOff>
    </xdr:from>
    <xdr:to>
      <xdr:col>4</xdr:col>
      <xdr:colOff>358590</xdr:colOff>
      <xdr:row>12</xdr:row>
      <xdr:rowOff>71717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30" y="4889993"/>
          <a:ext cx="2626660" cy="497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367552</xdr:rowOff>
    </xdr:from>
    <xdr:to>
      <xdr:col>1</xdr:col>
      <xdr:colOff>502025</xdr:colOff>
      <xdr:row>8</xdr:row>
      <xdr:rowOff>448695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882587"/>
          <a:ext cx="1111624" cy="19816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484093</xdr:colOff>
      <xdr:row>16</xdr:row>
      <xdr:rowOff>331694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67364" cy="7548282"/>
        </a:xfrm>
        <a:prstGeom prst="rect">
          <a:avLst/>
        </a:prstGeom>
      </xdr:spPr>
    </xdr:pic>
    <xdr:clientData/>
  </xdr:twoCellAnchor>
  <xdr:twoCellAnchor editAs="oneCell">
    <xdr:from>
      <xdr:col>0</xdr:col>
      <xdr:colOff>32642</xdr:colOff>
      <xdr:row>4</xdr:row>
      <xdr:rowOff>376518</xdr:rowOff>
    </xdr:from>
    <xdr:to>
      <xdr:col>7</xdr:col>
      <xdr:colOff>152400</xdr:colOff>
      <xdr:row>16</xdr:row>
      <xdr:rowOff>89647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42" y="1891553"/>
          <a:ext cx="4386958" cy="5414682"/>
        </a:xfrm>
        <a:prstGeom prst="rect">
          <a:avLst/>
        </a:prstGeom>
      </xdr:spPr>
    </xdr:pic>
    <xdr:clientData/>
  </xdr:twoCellAnchor>
  <xdr:twoCellAnchor editAs="oneCell">
    <xdr:from>
      <xdr:col>0</xdr:col>
      <xdr:colOff>418659</xdr:colOff>
      <xdr:row>13</xdr:row>
      <xdr:rowOff>215153</xdr:rowOff>
    </xdr:from>
    <xdr:to>
      <xdr:col>4</xdr:col>
      <xdr:colOff>459761</xdr:colOff>
      <xdr:row>14</xdr:row>
      <xdr:rowOff>450283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8659" y="6006353"/>
          <a:ext cx="2479502" cy="710259"/>
        </a:xfrm>
        <a:prstGeom prst="rect">
          <a:avLst/>
        </a:prstGeom>
      </xdr:spPr>
    </xdr:pic>
    <xdr:clientData/>
  </xdr:twoCellAnchor>
  <xdr:twoCellAnchor editAs="oneCell">
    <xdr:from>
      <xdr:col>2</xdr:col>
      <xdr:colOff>567910</xdr:colOff>
      <xdr:row>4</xdr:row>
      <xdr:rowOff>430305</xdr:rowOff>
    </xdr:from>
    <xdr:to>
      <xdr:col>6</xdr:col>
      <xdr:colOff>104689</xdr:colOff>
      <xdr:row>13</xdr:row>
      <xdr:rowOff>17929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7110" y="1945340"/>
          <a:ext cx="1975179" cy="3863789"/>
        </a:xfrm>
        <a:prstGeom prst="rect">
          <a:avLst/>
        </a:prstGeom>
      </xdr:spPr>
    </xdr:pic>
    <xdr:clientData/>
  </xdr:twoCellAnchor>
  <xdr:twoCellAnchor editAs="oneCell">
    <xdr:from>
      <xdr:col>0</xdr:col>
      <xdr:colOff>130630</xdr:colOff>
      <xdr:row>4</xdr:row>
      <xdr:rowOff>424542</xdr:rowOff>
    </xdr:from>
    <xdr:to>
      <xdr:col>3</xdr:col>
      <xdr:colOff>8965</xdr:colOff>
      <xdr:row>7</xdr:row>
      <xdr:rowOff>304801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630" y="1939577"/>
          <a:ext cx="1707135" cy="1305648"/>
        </a:xfrm>
        <a:prstGeom prst="rect">
          <a:avLst/>
        </a:prstGeom>
      </xdr:spPr>
    </xdr:pic>
    <xdr:clientData/>
  </xdr:twoCellAnchor>
  <xdr:twoCellAnchor editAs="oneCell">
    <xdr:from>
      <xdr:col>0</xdr:col>
      <xdr:colOff>331694</xdr:colOff>
      <xdr:row>15</xdr:row>
      <xdr:rowOff>8964</xdr:rowOff>
    </xdr:from>
    <xdr:to>
      <xdr:col>5</xdr:col>
      <xdr:colOff>541699</xdr:colOff>
      <xdr:row>15</xdr:row>
      <xdr:rowOff>351912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1694" y="6750423"/>
          <a:ext cx="3258005" cy="342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478972</xdr:colOff>
      <xdr:row>17</xdr:row>
      <xdr:rowOff>315686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92543" cy="7903029"/>
        </a:xfrm>
        <a:prstGeom prst="rect">
          <a:avLst/>
        </a:prstGeom>
      </xdr:spPr>
    </xdr:pic>
    <xdr:clientData/>
  </xdr:twoCellAnchor>
  <xdr:twoCellAnchor editAs="oneCell">
    <xdr:from>
      <xdr:col>1</xdr:col>
      <xdr:colOff>283027</xdr:colOff>
      <xdr:row>14</xdr:row>
      <xdr:rowOff>185058</xdr:rowOff>
    </xdr:from>
    <xdr:to>
      <xdr:col>6</xdr:col>
      <xdr:colOff>588295</xdr:colOff>
      <xdr:row>16</xdr:row>
      <xdr:rowOff>325362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627" y="6368144"/>
          <a:ext cx="3353268" cy="1076475"/>
        </a:xfrm>
        <a:prstGeom prst="rect">
          <a:avLst/>
        </a:prstGeom>
      </xdr:spPr>
    </xdr:pic>
    <xdr:clientData/>
  </xdr:twoCellAnchor>
  <xdr:twoCellAnchor editAs="oneCell">
    <xdr:from>
      <xdr:col>4</xdr:col>
      <xdr:colOff>43542</xdr:colOff>
      <xdr:row>6</xdr:row>
      <xdr:rowOff>348343</xdr:rowOff>
    </xdr:from>
    <xdr:to>
      <xdr:col>8</xdr:col>
      <xdr:colOff>500743</xdr:colOff>
      <xdr:row>10</xdr:row>
      <xdr:rowOff>209792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81942" y="2786743"/>
          <a:ext cx="2895601" cy="1733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2:W35"/>
  <sheetViews>
    <sheetView showGridLines="0" tabSelected="1" zoomScale="85" zoomScaleNormal="85" workbookViewId="0">
      <selection activeCell="C14" sqref="C14"/>
    </sheetView>
  </sheetViews>
  <sheetFormatPr defaultRowHeight="14.4" x14ac:dyDescent="0.3"/>
  <cols>
    <col min="1" max="1" width="15.6640625" customWidth="1"/>
    <col min="2" max="12" width="17.88671875" customWidth="1"/>
    <col min="14" max="14" width="8.88671875" customWidth="1"/>
    <col min="15" max="15" width="20.77734375" hidden="1" customWidth="1"/>
    <col min="16" max="17" width="0" hidden="1" customWidth="1"/>
    <col min="18" max="18" width="12.109375" hidden="1" customWidth="1"/>
    <col min="19" max="19" width="29.88671875" customWidth="1"/>
    <col min="20" max="20" width="9.6640625" customWidth="1"/>
    <col min="22" max="22" width="30.44140625" customWidth="1"/>
    <col min="23" max="23" width="16.5546875" customWidth="1"/>
  </cols>
  <sheetData>
    <row r="2" spans="19:23" ht="30" x14ac:dyDescent="0.5">
      <c r="V2" s="7" t="s">
        <v>2</v>
      </c>
      <c r="W2" s="9" t="s">
        <v>3</v>
      </c>
    </row>
    <row r="3" spans="19:23" ht="22.2" customHeight="1" x14ac:dyDescent="0.55000000000000004">
      <c r="S3" s="10" t="s">
        <v>0</v>
      </c>
      <c r="T3" s="11">
        <f>+COUNTIF(V3:V18,"&lt;&gt;")</f>
        <v>16</v>
      </c>
      <c r="V3" s="4">
        <v>217001</v>
      </c>
      <c r="W3" s="8">
        <v>4</v>
      </c>
    </row>
    <row r="4" spans="19:23" ht="22.8" customHeight="1" x14ac:dyDescent="0.55000000000000004">
      <c r="S4" s="10" t="s">
        <v>1</v>
      </c>
      <c r="T4" s="11">
        <f>+W19</f>
        <v>83</v>
      </c>
      <c r="V4" s="4">
        <v>348001</v>
      </c>
      <c r="W4" s="8">
        <v>4</v>
      </c>
    </row>
    <row r="5" spans="19:23" ht="12.6" customHeight="1" x14ac:dyDescent="0.55000000000000004">
      <c r="V5" s="4">
        <v>118254</v>
      </c>
      <c r="W5" s="8">
        <v>4</v>
      </c>
    </row>
    <row r="6" spans="19:23" ht="33.6" customHeight="1" x14ac:dyDescent="0.55000000000000004">
      <c r="V6" s="4">
        <v>10089533</v>
      </c>
      <c r="W6" s="8">
        <v>4</v>
      </c>
    </row>
    <row r="7" spans="19:23" ht="33.6" customHeight="1" x14ac:dyDescent="0.55000000000000004">
      <c r="V7" s="4">
        <v>100505</v>
      </c>
      <c r="W7" s="8">
        <v>4</v>
      </c>
    </row>
    <row r="8" spans="19:23" ht="33.6" customHeight="1" x14ac:dyDescent="0.55000000000000004">
      <c r="V8" s="4">
        <v>760901</v>
      </c>
      <c r="W8" s="8">
        <v>16</v>
      </c>
    </row>
    <row r="9" spans="19:23" ht="33.6" customHeight="1" x14ac:dyDescent="0.55000000000000004">
      <c r="V9" s="4">
        <v>121030</v>
      </c>
      <c r="W9" s="8">
        <v>1</v>
      </c>
    </row>
    <row r="10" spans="19:23" ht="33.6" customHeight="1" x14ac:dyDescent="0.55000000000000004">
      <c r="V10" s="4">
        <v>100092</v>
      </c>
      <c r="W10" s="8">
        <v>1</v>
      </c>
    </row>
    <row r="11" spans="19:23" ht="33.6" customHeight="1" x14ac:dyDescent="0.55000000000000004">
      <c r="V11" s="4">
        <v>236821</v>
      </c>
      <c r="W11" s="8">
        <v>1</v>
      </c>
    </row>
    <row r="12" spans="19:23" ht="33.6" customHeight="1" x14ac:dyDescent="0.55000000000000004">
      <c r="V12" s="4">
        <v>113152</v>
      </c>
      <c r="W12" s="8">
        <v>4</v>
      </c>
    </row>
    <row r="13" spans="19:23" ht="33.6" customHeight="1" x14ac:dyDescent="0.55000000000000004">
      <c r="V13" s="4">
        <v>110526</v>
      </c>
      <c r="W13" s="8">
        <v>4</v>
      </c>
    </row>
    <row r="14" spans="19:23" ht="33.6" customHeight="1" x14ac:dyDescent="0.55000000000000004">
      <c r="V14" s="4">
        <v>113142</v>
      </c>
      <c r="W14" s="8">
        <v>8</v>
      </c>
    </row>
    <row r="15" spans="19:23" ht="33.6" customHeight="1" x14ac:dyDescent="0.55000000000000004">
      <c r="V15" s="4">
        <v>158454</v>
      </c>
      <c r="W15" s="8">
        <v>3</v>
      </c>
    </row>
    <row r="16" spans="19:23" ht="33.6" customHeight="1" x14ac:dyDescent="0.55000000000000004">
      <c r="V16" s="4">
        <v>106553</v>
      </c>
      <c r="W16" s="8">
        <v>4</v>
      </c>
    </row>
    <row r="17" spans="22:23" ht="33.6" customHeight="1" x14ac:dyDescent="0.55000000000000004">
      <c r="V17" s="4">
        <v>114575</v>
      </c>
      <c r="W17" s="8">
        <v>1</v>
      </c>
    </row>
    <row r="18" spans="22:23" ht="33.6" customHeight="1" x14ac:dyDescent="0.55000000000000004">
      <c r="V18" s="12" t="s">
        <v>5</v>
      </c>
      <c r="W18" s="8">
        <v>20</v>
      </c>
    </row>
    <row r="19" spans="22:23" ht="37.200000000000003" customHeight="1" x14ac:dyDescent="0.55000000000000004">
      <c r="V19" s="5" t="s">
        <v>4</v>
      </c>
      <c r="W19" s="13">
        <f>+SUM(W3:W18)</f>
        <v>83</v>
      </c>
    </row>
    <row r="20" spans="22:23" ht="37.200000000000003" customHeight="1" x14ac:dyDescent="0.55000000000000004">
      <c r="V20" s="6"/>
      <c r="W20" s="6"/>
    </row>
    <row r="21" spans="22:23" ht="37.200000000000003" customHeight="1" x14ac:dyDescent="0.3">
      <c r="V21" s="2"/>
      <c r="W21" s="2"/>
    </row>
    <row r="22" spans="22:23" ht="37.200000000000003" customHeight="1" x14ac:dyDescent="0.3">
      <c r="V22" s="2"/>
      <c r="W22" s="2"/>
    </row>
    <row r="23" spans="22:23" ht="37.200000000000003" customHeight="1" x14ac:dyDescent="0.3">
      <c r="V23" s="2"/>
      <c r="W23" s="2"/>
    </row>
    <row r="24" spans="22:23" ht="37.200000000000003" customHeight="1" x14ac:dyDescent="0.3">
      <c r="V24" s="2"/>
      <c r="W24" s="2"/>
    </row>
    <row r="25" spans="22:23" ht="37.200000000000003" customHeight="1" x14ac:dyDescent="0.3">
      <c r="V25" s="2"/>
      <c r="W25" s="2"/>
    </row>
    <row r="26" spans="22:23" ht="37.200000000000003" customHeight="1" x14ac:dyDescent="0.3">
      <c r="V26" s="2"/>
      <c r="W26" s="2"/>
    </row>
    <row r="27" spans="22:23" ht="37.200000000000003" customHeight="1" x14ac:dyDescent="0.3">
      <c r="V27" s="2"/>
      <c r="W27" s="2"/>
    </row>
    <row r="28" spans="22:23" ht="37.200000000000003" customHeight="1" x14ac:dyDescent="0.3">
      <c r="V28" s="2"/>
      <c r="W28" s="2"/>
    </row>
    <row r="29" spans="22:23" ht="37.200000000000003" customHeight="1" x14ac:dyDescent="0.3">
      <c r="V29" s="2"/>
      <c r="W29" s="2"/>
    </row>
    <row r="30" spans="22:23" ht="37.200000000000003" customHeight="1" x14ac:dyDescent="0.3">
      <c r="V30" s="2"/>
      <c r="W30" s="2"/>
    </row>
    <row r="31" spans="22:23" ht="37.200000000000003" customHeight="1" x14ac:dyDescent="0.3">
      <c r="V31" s="2"/>
      <c r="W31" s="2"/>
    </row>
    <row r="32" spans="22:23" ht="37.200000000000003" customHeight="1" x14ac:dyDescent="0.3">
      <c r="V32" s="2"/>
      <c r="W32" s="2"/>
    </row>
    <row r="33" spans="22:23" x14ac:dyDescent="0.3">
      <c r="V33" s="2"/>
      <c r="W33" s="2"/>
    </row>
    <row r="34" spans="22:23" x14ac:dyDescent="0.3">
      <c r="V34" s="2"/>
      <c r="W34" s="2"/>
    </row>
    <row r="35" spans="22:23" x14ac:dyDescent="0.3">
      <c r="V35" s="2"/>
      <c r="W35" s="2"/>
    </row>
  </sheetData>
  <pageMargins left="0.2" right="0" top="0" bottom="0" header="0" footer="0"/>
  <pageSetup paperSize="11" scale="110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2:W34"/>
  <sheetViews>
    <sheetView showGridLines="0" zoomScale="85" zoomScaleNormal="85" workbookViewId="0">
      <selection activeCell="S15" sqref="S15"/>
    </sheetView>
  </sheetViews>
  <sheetFormatPr defaultRowHeight="14.4" x14ac:dyDescent="0.3"/>
  <cols>
    <col min="7" max="7" width="8.88671875" customWidth="1"/>
    <col min="8" max="8" width="14.6640625" customWidth="1"/>
    <col min="9" max="9" width="13.5546875" customWidth="1"/>
    <col min="12" max="12" width="15.88671875" customWidth="1"/>
    <col min="13" max="13" width="20.6640625" customWidth="1"/>
    <col min="14" max="14" width="42.6640625" customWidth="1"/>
    <col min="15" max="15" width="20.77734375" hidden="1" customWidth="1"/>
    <col min="16" max="17" width="0" hidden="1" customWidth="1"/>
    <col min="18" max="18" width="12.109375" hidden="1" customWidth="1"/>
    <col min="19" max="19" width="29.88671875" customWidth="1"/>
    <col min="20" max="20" width="9.6640625" customWidth="1"/>
    <col min="22" max="22" width="30.44140625" customWidth="1"/>
    <col min="23" max="23" width="16.5546875" customWidth="1"/>
  </cols>
  <sheetData>
    <row r="2" spans="19:23" ht="30" x14ac:dyDescent="0.5">
      <c r="V2" s="7" t="s">
        <v>2</v>
      </c>
      <c r="W2" s="9" t="s">
        <v>3</v>
      </c>
    </row>
    <row r="3" spans="19:23" ht="33.6" customHeight="1" x14ac:dyDescent="0.55000000000000004">
      <c r="S3" s="10" t="s">
        <v>0</v>
      </c>
      <c r="T3" s="11">
        <f>+COUNTIF(V3:V17,"&lt;&gt;")</f>
        <v>7</v>
      </c>
      <c r="V3" s="4">
        <v>106581</v>
      </c>
      <c r="W3" s="8">
        <v>4</v>
      </c>
    </row>
    <row r="4" spans="19:23" ht="33.6" customHeight="1" x14ac:dyDescent="0.55000000000000004">
      <c r="S4" s="10" t="s">
        <v>1</v>
      </c>
      <c r="T4" s="11">
        <f>+W18</f>
        <v>25</v>
      </c>
      <c r="V4" s="4">
        <v>117794</v>
      </c>
      <c r="W4" s="8">
        <v>4</v>
      </c>
    </row>
    <row r="5" spans="19:23" ht="33.6" customHeight="1" x14ac:dyDescent="0.55000000000000004">
      <c r="V5" s="4">
        <v>105089</v>
      </c>
      <c r="W5" s="8">
        <v>4</v>
      </c>
    </row>
    <row r="6" spans="19:23" ht="33.6" customHeight="1" x14ac:dyDescent="0.55000000000000004">
      <c r="V6" s="4">
        <v>128995</v>
      </c>
      <c r="W6" s="8">
        <v>2</v>
      </c>
    </row>
    <row r="7" spans="19:23" ht="33.6" customHeight="1" x14ac:dyDescent="0.55000000000000004">
      <c r="V7" s="4">
        <v>113107</v>
      </c>
      <c r="W7" s="8">
        <v>8</v>
      </c>
    </row>
    <row r="8" spans="19:23" ht="33.6" customHeight="1" x14ac:dyDescent="0.55000000000000004">
      <c r="V8" s="4">
        <v>10089384</v>
      </c>
      <c r="W8" s="8">
        <v>2</v>
      </c>
    </row>
    <row r="9" spans="19:23" ht="33.6" customHeight="1" x14ac:dyDescent="0.55000000000000004">
      <c r="V9" s="4">
        <v>100001</v>
      </c>
      <c r="W9" s="8">
        <v>1</v>
      </c>
    </row>
    <row r="10" spans="19:23" ht="33.6" customHeight="1" x14ac:dyDescent="0.55000000000000004">
      <c r="V10" s="4"/>
      <c r="W10" s="8"/>
    </row>
    <row r="11" spans="19:23" ht="33.6" customHeight="1" x14ac:dyDescent="0.55000000000000004">
      <c r="V11" s="4"/>
      <c r="W11" s="8"/>
    </row>
    <row r="12" spans="19:23" ht="33.6" customHeight="1" x14ac:dyDescent="0.55000000000000004">
      <c r="V12" s="4"/>
      <c r="W12" s="8"/>
    </row>
    <row r="13" spans="19:23" ht="33.6" customHeight="1" x14ac:dyDescent="0.55000000000000004">
      <c r="V13" s="4"/>
      <c r="W13" s="8"/>
    </row>
    <row r="14" spans="19:23" ht="33.6" customHeight="1" x14ac:dyDescent="0.55000000000000004">
      <c r="V14" s="4"/>
      <c r="W14" s="8"/>
    </row>
    <row r="15" spans="19:23" ht="33.6" customHeight="1" x14ac:dyDescent="0.55000000000000004">
      <c r="V15" s="4"/>
      <c r="W15" s="8"/>
    </row>
    <row r="16" spans="19:23" ht="33.6" customHeight="1" x14ac:dyDescent="0.55000000000000004">
      <c r="V16" s="4"/>
      <c r="W16" s="8"/>
    </row>
    <row r="17" spans="22:23" ht="33.6" customHeight="1" x14ac:dyDescent="0.55000000000000004">
      <c r="V17" s="4"/>
      <c r="W17" s="4"/>
    </row>
    <row r="18" spans="22:23" ht="37.200000000000003" customHeight="1" x14ac:dyDescent="0.55000000000000004">
      <c r="V18" s="5" t="s">
        <v>4</v>
      </c>
      <c r="W18" s="5">
        <f>+SUM(W3:W17)</f>
        <v>25</v>
      </c>
    </row>
    <row r="19" spans="22:23" ht="37.200000000000003" customHeight="1" x14ac:dyDescent="0.55000000000000004">
      <c r="V19" s="6"/>
      <c r="W19" s="6"/>
    </row>
    <row r="20" spans="22:23" ht="37.200000000000003" customHeight="1" x14ac:dyDescent="0.3">
      <c r="V20" s="2"/>
      <c r="W20" s="2"/>
    </row>
    <row r="21" spans="22:23" ht="37.200000000000003" customHeight="1" x14ac:dyDescent="0.3">
      <c r="V21" s="2"/>
      <c r="W21" s="2"/>
    </row>
    <row r="22" spans="22:23" ht="37.200000000000003" customHeight="1" x14ac:dyDescent="0.3">
      <c r="V22" s="2"/>
      <c r="W22" s="2"/>
    </row>
    <row r="23" spans="22:23" ht="37.200000000000003" customHeight="1" x14ac:dyDescent="0.3">
      <c r="V23" s="2"/>
      <c r="W23" s="2"/>
    </row>
    <row r="24" spans="22:23" ht="37.200000000000003" customHeight="1" x14ac:dyDescent="0.3">
      <c r="V24" s="2"/>
      <c r="W24" s="2"/>
    </row>
    <row r="25" spans="22:23" ht="37.200000000000003" customHeight="1" x14ac:dyDescent="0.3">
      <c r="V25" s="2"/>
      <c r="W25" s="2"/>
    </row>
    <row r="26" spans="22:23" ht="37.200000000000003" customHeight="1" x14ac:dyDescent="0.3">
      <c r="V26" s="2"/>
      <c r="W26" s="2"/>
    </row>
    <row r="27" spans="22:23" ht="37.200000000000003" customHeight="1" x14ac:dyDescent="0.3">
      <c r="V27" s="2"/>
      <c r="W27" s="2"/>
    </row>
    <row r="28" spans="22:23" ht="37.200000000000003" customHeight="1" x14ac:dyDescent="0.3">
      <c r="V28" s="2"/>
      <c r="W28" s="2"/>
    </row>
    <row r="29" spans="22:23" ht="37.200000000000003" customHeight="1" x14ac:dyDescent="0.3">
      <c r="V29" s="2"/>
      <c r="W29" s="2"/>
    </row>
    <row r="30" spans="22:23" ht="37.200000000000003" customHeight="1" x14ac:dyDescent="0.3">
      <c r="V30" s="2"/>
      <c r="W30" s="2"/>
    </row>
    <row r="31" spans="22:23" ht="37.200000000000003" customHeight="1" x14ac:dyDescent="0.3">
      <c r="V31" s="2"/>
      <c r="W31" s="2"/>
    </row>
    <row r="32" spans="22:23" x14ac:dyDescent="0.3">
      <c r="V32" s="2"/>
      <c r="W32" s="2"/>
    </row>
    <row r="33" spans="22:23" x14ac:dyDescent="0.3">
      <c r="V33" s="2"/>
      <c r="W33" s="2"/>
    </row>
    <row r="34" spans="22:23" x14ac:dyDescent="0.3">
      <c r="V34" s="2"/>
      <c r="W34" s="2"/>
    </row>
  </sheetData>
  <pageMargins left="0.33" right="0.25" top="0" bottom="0" header="0" footer="0"/>
  <pageSetup paperSize="11" scale="75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O2:W34"/>
  <sheetViews>
    <sheetView showGridLines="0" zoomScale="85" zoomScaleNormal="85" workbookViewId="0">
      <selection activeCell="D20" sqref="D20"/>
    </sheetView>
  </sheetViews>
  <sheetFormatPr defaultRowHeight="14.4" x14ac:dyDescent="0.3"/>
  <cols>
    <col min="8" max="8" width="15.6640625" customWidth="1"/>
    <col min="9" max="9" width="27.88671875" customWidth="1"/>
    <col min="10" max="10" width="19.5546875" customWidth="1"/>
    <col min="11" max="11" width="22.21875" customWidth="1"/>
    <col min="12" max="12" width="19.33203125" customWidth="1"/>
    <col min="13" max="13" width="35.109375" customWidth="1"/>
    <col min="14" max="14" width="8.88671875" customWidth="1"/>
    <col min="15" max="15" width="20.77734375" hidden="1" customWidth="1"/>
    <col min="16" max="17" width="0" hidden="1" customWidth="1"/>
    <col min="18" max="18" width="12.109375" hidden="1" customWidth="1"/>
    <col min="19" max="19" width="43.77734375" customWidth="1"/>
    <col min="20" max="20" width="16.44140625" customWidth="1"/>
    <col min="22" max="22" width="30.44140625" customWidth="1"/>
    <col min="23" max="23" width="16.5546875" customWidth="1"/>
  </cols>
  <sheetData>
    <row r="2" spans="19:23" ht="30" x14ac:dyDescent="0.5">
      <c r="V2" s="7" t="s">
        <v>2</v>
      </c>
      <c r="W2" s="9" t="s">
        <v>3</v>
      </c>
    </row>
    <row r="3" spans="19:23" ht="37.200000000000003" customHeight="1" x14ac:dyDescent="0.6">
      <c r="S3" s="1" t="s">
        <v>0</v>
      </c>
      <c r="T3" s="3">
        <f>+COUNTIF(V3:V17,"&lt;&gt;")</f>
        <v>14</v>
      </c>
      <c r="V3" s="4">
        <v>100001</v>
      </c>
      <c r="W3" s="8">
        <v>1</v>
      </c>
    </row>
    <row r="4" spans="19:23" ht="37.200000000000003" customHeight="1" x14ac:dyDescent="0.6">
      <c r="S4" s="1" t="s">
        <v>1</v>
      </c>
      <c r="T4" s="3">
        <f>+W18</f>
        <v>38</v>
      </c>
      <c r="V4" s="4">
        <v>128632</v>
      </c>
      <c r="W4" s="8">
        <v>1</v>
      </c>
    </row>
    <row r="5" spans="19:23" ht="37.200000000000003" customHeight="1" x14ac:dyDescent="0.55000000000000004">
      <c r="V5" s="4">
        <v>10089529</v>
      </c>
      <c r="W5" s="8">
        <v>2</v>
      </c>
    </row>
    <row r="6" spans="19:23" ht="37.200000000000003" customHeight="1" x14ac:dyDescent="0.55000000000000004">
      <c r="V6" s="4">
        <v>113134</v>
      </c>
      <c r="W6" s="8">
        <v>2</v>
      </c>
    </row>
    <row r="7" spans="19:23" ht="37.200000000000003" customHeight="1" x14ac:dyDescent="0.55000000000000004">
      <c r="V7" s="4">
        <v>114729</v>
      </c>
      <c r="W7" s="8">
        <v>4</v>
      </c>
    </row>
    <row r="8" spans="19:23" ht="37.200000000000003" customHeight="1" x14ac:dyDescent="0.55000000000000004">
      <c r="V8" s="4">
        <v>128832</v>
      </c>
      <c r="W8" s="8">
        <v>2</v>
      </c>
    </row>
    <row r="9" spans="19:23" ht="37.200000000000003" customHeight="1" x14ac:dyDescent="0.55000000000000004">
      <c r="V9" s="4">
        <v>117215</v>
      </c>
      <c r="W9" s="8">
        <v>2</v>
      </c>
    </row>
    <row r="10" spans="19:23" ht="37.200000000000003" customHeight="1" x14ac:dyDescent="0.55000000000000004">
      <c r="V10" s="4">
        <v>112074</v>
      </c>
      <c r="W10" s="8">
        <v>2</v>
      </c>
    </row>
    <row r="11" spans="19:23" ht="37.200000000000003" customHeight="1" x14ac:dyDescent="0.55000000000000004">
      <c r="V11" s="4">
        <v>116562</v>
      </c>
      <c r="W11" s="8">
        <v>4</v>
      </c>
    </row>
    <row r="12" spans="19:23" ht="37.200000000000003" customHeight="1" x14ac:dyDescent="0.55000000000000004">
      <c r="V12" s="4">
        <v>10089533</v>
      </c>
      <c r="W12" s="8">
        <v>2</v>
      </c>
    </row>
    <row r="13" spans="19:23" ht="37.200000000000003" customHeight="1" x14ac:dyDescent="0.55000000000000004">
      <c r="V13" s="4">
        <v>113153</v>
      </c>
      <c r="W13" s="8">
        <v>2</v>
      </c>
    </row>
    <row r="14" spans="19:23" ht="37.200000000000003" customHeight="1" x14ac:dyDescent="0.55000000000000004">
      <c r="V14" s="4">
        <v>114577</v>
      </c>
      <c r="W14" s="8">
        <v>4</v>
      </c>
    </row>
    <row r="15" spans="19:23" ht="37.200000000000003" customHeight="1" x14ac:dyDescent="0.55000000000000004">
      <c r="V15" s="4">
        <v>117217</v>
      </c>
      <c r="W15" s="8">
        <v>6</v>
      </c>
    </row>
    <row r="16" spans="19:23" ht="37.200000000000003" customHeight="1" x14ac:dyDescent="0.55000000000000004">
      <c r="V16" s="4">
        <v>106675</v>
      </c>
      <c r="W16" s="8">
        <v>4</v>
      </c>
    </row>
    <row r="17" spans="22:23" ht="37.200000000000003" customHeight="1" x14ac:dyDescent="0.55000000000000004">
      <c r="V17" s="4"/>
      <c r="W17" s="4"/>
    </row>
    <row r="18" spans="22:23" ht="37.200000000000003" customHeight="1" x14ac:dyDescent="0.55000000000000004">
      <c r="V18" s="5" t="s">
        <v>4</v>
      </c>
      <c r="W18" s="5">
        <f>+SUM(W3:W17)</f>
        <v>38</v>
      </c>
    </row>
    <row r="19" spans="22:23" ht="37.200000000000003" customHeight="1" x14ac:dyDescent="0.55000000000000004">
      <c r="V19" s="6"/>
      <c r="W19" s="6"/>
    </row>
    <row r="20" spans="22:23" ht="37.200000000000003" customHeight="1" x14ac:dyDescent="0.3">
      <c r="V20" s="2"/>
      <c r="W20" s="2"/>
    </row>
    <row r="21" spans="22:23" ht="37.200000000000003" customHeight="1" x14ac:dyDescent="0.3">
      <c r="V21" s="2"/>
      <c r="W21" s="2"/>
    </row>
    <row r="22" spans="22:23" ht="37.200000000000003" customHeight="1" x14ac:dyDescent="0.3">
      <c r="V22" s="2"/>
      <c r="W22" s="2"/>
    </row>
    <row r="23" spans="22:23" ht="37.200000000000003" customHeight="1" x14ac:dyDescent="0.3">
      <c r="V23" s="2"/>
      <c r="W23" s="2"/>
    </row>
    <row r="24" spans="22:23" ht="37.200000000000003" customHeight="1" x14ac:dyDescent="0.3">
      <c r="V24" s="2"/>
      <c r="W24" s="2"/>
    </row>
    <row r="25" spans="22:23" ht="37.200000000000003" customHeight="1" x14ac:dyDescent="0.3">
      <c r="V25" s="2"/>
      <c r="W25" s="2"/>
    </row>
    <row r="26" spans="22:23" ht="37.200000000000003" customHeight="1" x14ac:dyDescent="0.3">
      <c r="V26" s="2"/>
      <c r="W26" s="2"/>
    </row>
    <row r="27" spans="22:23" ht="37.200000000000003" customHeight="1" x14ac:dyDescent="0.3">
      <c r="V27" s="2"/>
      <c r="W27" s="2"/>
    </row>
    <row r="28" spans="22:23" ht="37.200000000000003" customHeight="1" x14ac:dyDescent="0.3">
      <c r="V28" s="2"/>
      <c r="W28" s="2"/>
    </row>
    <row r="29" spans="22:23" ht="37.200000000000003" customHeight="1" x14ac:dyDescent="0.3">
      <c r="V29" s="2"/>
      <c r="W29" s="2"/>
    </row>
    <row r="30" spans="22:23" ht="37.200000000000003" customHeight="1" x14ac:dyDescent="0.3">
      <c r="V30" s="2"/>
      <c r="W30" s="2"/>
    </row>
    <row r="31" spans="22:23" ht="37.200000000000003" customHeight="1" x14ac:dyDescent="0.3">
      <c r="V31" s="2"/>
      <c r="W31" s="2"/>
    </row>
    <row r="32" spans="22:23" x14ac:dyDescent="0.3">
      <c r="V32" s="2"/>
      <c r="W32" s="2"/>
    </row>
    <row r="33" spans="22:23" x14ac:dyDescent="0.3">
      <c r="V33" s="2"/>
      <c r="W33" s="2"/>
    </row>
    <row r="34" spans="22:23" x14ac:dyDescent="0.3">
      <c r="V34" s="2"/>
      <c r="W34" s="2"/>
    </row>
  </sheetData>
  <pageMargins left="0.44" right="0" top="0" bottom="0" header="0" footer="0"/>
  <pageSetup paperSize="11" scale="46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O2:W34"/>
  <sheetViews>
    <sheetView showGridLines="0" topLeftCell="A10" zoomScaleNormal="100" workbookViewId="0">
      <selection activeCell="G20" sqref="G20"/>
    </sheetView>
  </sheetViews>
  <sheetFormatPr defaultRowHeight="14.4" x14ac:dyDescent="0.3"/>
  <cols>
    <col min="7" max="7" width="29.33203125" customWidth="1"/>
    <col min="8" max="8" width="34.21875" customWidth="1"/>
    <col min="14" max="14" width="8.88671875" customWidth="1"/>
    <col min="15" max="15" width="20.77734375" hidden="1" customWidth="1"/>
    <col min="16" max="17" width="0" hidden="1" customWidth="1"/>
    <col min="18" max="18" width="12.109375" hidden="1" customWidth="1"/>
    <col min="19" max="19" width="43.77734375" customWidth="1"/>
    <col min="20" max="20" width="16.44140625" customWidth="1"/>
    <col min="22" max="22" width="30.44140625" customWidth="1"/>
    <col min="23" max="23" width="16.5546875" customWidth="1"/>
  </cols>
  <sheetData>
    <row r="2" spans="19:23" ht="30" x14ac:dyDescent="0.5">
      <c r="V2" s="7" t="s">
        <v>2</v>
      </c>
      <c r="W2" s="7" t="s">
        <v>3</v>
      </c>
    </row>
    <row r="3" spans="19:23" ht="37.200000000000003" customHeight="1" x14ac:dyDescent="0.6">
      <c r="S3" s="1" t="s">
        <v>0</v>
      </c>
      <c r="T3" s="3">
        <f>+COUNTIF(V3:V17,"&lt;&gt;")</f>
        <v>15</v>
      </c>
      <c r="V3" s="4">
        <v>128832</v>
      </c>
      <c r="W3" s="4">
        <v>8</v>
      </c>
    </row>
    <row r="4" spans="19:23" ht="37.200000000000003" customHeight="1" x14ac:dyDescent="0.6">
      <c r="S4" s="1" t="s">
        <v>1</v>
      </c>
      <c r="T4" s="3">
        <f>+W18</f>
        <v>64</v>
      </c>
      <c r="V4" s="4">
        <v>128995</v>
      </c>
      <c r="W4" s="4">
        <v>4</v>
      </c>
    </row>
    <row r="5" spans="19:23" ht="37.200000000000003" customHeight="1" x14ac:dyDescent="0.55000000000000004">
      <c r="V5" s="4">
        <v>113153</v>
      </c>
      <c r="W5" s="4">
        <v>4</v>
      </c>
    </row>
    <row r="6" spans="19:23" ht="37.200000000000003" customHeight="1" x14ac:dyDescent="0.55000000000000004">
      <c r="V6" s="4">
        <v>113107</v>
      </c>
      <c r="W6" s="4">
        <v>2</v>
      </c>
    </row>
    <row r="7" spans="19:23" ht="37.200000000000003" customHeight="1" x14ac:dyDescent="0.55000000000000004">
      <c r="V7" s="4">
        <v>113149</v>
      </c>
      <c r="W7" s="4">
        <v>2</v>
      </c>
    </row>
    <row r="8" spans="19:23" ht="37.200000000000003" customHeight="1" x14ac:dyDescent="0.55000000000000004">
      <c r="V8" s="4">
        <v>113135</v>
      </c>
      <c r="W8" s="4">
        <v>2</v>
      </c>
    </row>
    <row r="9" spans="19:23" ht="37.200000000000003" customHeight="1" x14ac:dyDescent="0.55000000000000004">
      <c r="V9" s="4">
        <v>10065753</v>
      </c>
      <c r="W9" s="4">
        <v>4</v>
      </c>
    </row>
    <row r="10" spans="19:23" ht="37.200000000000003" customHeight="1" x14ac:dyDescent="0.55000000000000004">
      <c r="V10" s="4">
        <v>10089487</v>
      </c>
      <c r="W10" s="4">
        <v>2</v>
      </c>
    </row>
    <row r="11" spans="19:23" ht="37.200000000000003" customHeight="1" x14ac:dyDescent="0.55000000000000004">
      <c r="V11" s="4">
        <v>113134</v>
      </c>
      <c r="W11" s="4">
        <v>4</v>
      </c>
    </row>
    <row r="12" spans="19:23" ht="37.200000000000003" customHeight="1" x14ac:dyDescent="0.55000000000000004">
      <c r="V12" s="4">
        <v>117794</v>
      </c>
      <c r="W12" s="4">
        <v>18</v>
      </c>
    </row>
    <row r="13" spans="19:23" ht="37.200000000000003" customHeight="1" x14ac:dyDescent="0.55000000000000004">
      <c r="V13" s="4">
        <v>105089</v>
      </c>
      <c r="W13" s="4">
        <v>4</v>
      </c>
    </row>
    <row r="14" spans="19:23" ht="37.200000000000003" customHeight="1" x14ac:dyDescent="0.55000000000000004">
      <c r="V14" s="4">
        <v>113004</v>
      </c>
      <c r="W14" s="4">
        <v>4</v>
      </c>
    </row>
    <row r="15" spans="19:23" ht="37.200000000000003" customHeight="1" x14ac:dyDescent="0.55000000000000004">
      <c r="V15" s="4">
        <v>10089502</v>
      </c>
      <c r="W15" s="4">
        <v>4</v>
      </c>
    </row>
    <row r="16" spans="19:23" ht="37.200000000000003" customHeight="1" x14ac:dyDescent="0.55000000000000004">
      <c r="V16" s="4">
        <v>100001</v>
      </c>
      <c r="W16" s="4">
        <v>1</v>
      </c>
    </row>
    <row r="17" spans="22:23" ht="37.200000000000003" customHeight="1" x14ac:dyDescent="0.55000000000000004">
      <c r="V17" s="4">
        <v>108184</v>
      </c>
      <c r="W17" s="4">
        <v>1</v>
      </c>
    </row>
    <row r="18" spans="22:23" ht="37.200000000000003" customHeight="1" x14ac:dyDescent="0.55000000000000004">
      <c r="V18" s="5" t="s">
        <v>4</v>
      </c>
      <c r="W18" s="5">
        <f>+SUM(W3:W17)</f>
        <v>64</v>
      </c>
    </row>
    <row r="19" spans="22:23" ht="37.200000000000003" customHeight="1" x14ac:dyDescent="0.55000000000000004">
      <c r="V19" s="6"/>
      <c r="W19" s="6"/>
    </row>
    <row r="20" spans="22:23" ht="37.200000000000003" customHeight="1" x14ac:dyDescent="0.3">
      <c r="V20" s="2"/>
      <c r="W20" s="2"/>
    </row>
    <row r="21" spans="22:23" ht="37.200000000000003" customHeight="1" x14ac:dyDescent="0.3">
      <c r="V21" s="2"/>
      <c r="W21" s="2"/>
    </row>
    <row r="22" spans="22:23" ht="37.200000000000003" customHeight="1" x14ac:dyDescent="0.3">
      <c r="V22" s="2"/>
      <c r="W22" s="2"/>
    </row>
    <row r="23" spans="22:23" ht="37.200000000000003" customHeight="1" x14ac:dyDescent="0.3">
      <c r="V23" s="2"/>
      <c r="W23" s="2"/>
    </row>
    <row r="24" spans="22:23" ht="37.200000000000003" customHeight="1" x14ac:dyDescent="0.3">
      <c r="V24" s="2"/>
      <c r="W24" s="2"/>
    </row>
    <row r="25" spans="22:23" ht="37.200000000000003" customHeight="1" x14ac:dyDescent="0.3">
      <c r="V25" s="2"/>
      <c r="W25" s="2"/>
    </row>
    <row r="26" spans="22:23" ht="37.200000000000003" customHeight="1" x14ac:dyDescent="0.3">
      <c r="V26" s="2"/>
      <c r="W26" s="2"/>
    </row>
    <row r="27" spans="22:23" ht="37.200000000000003" customHeight="1" x14ac:dyDescent="0.3">
      <c r="V27" s="2"/>
      <c r="W27" s="2"/>
    </row>
    <row r="28" spans="22:23" ht="37.200000000000003" customHeight="1" x14ac:dyDescent="0.3">
      <c r="V28" s="2"/>
      <c r="W28" s="2"/>
    </row>
    <row r="29" spans="22:23" ht="37.200000000000003" customHeight="1" x14ac:dyDescent="0.3">
      <c r="V29" s="2"/>
      <c r="W29" s="2"/>
    </row>
    <row r="30" spans="22:23" ht="37.200000000000003" customHeight="1" x14ac:dyDescent="0.3">
      <c r="V30" s="2"/>
      <c r="W30" s="2"/>
    </row>
    <row r="31" spans="22:23" ht="37.200000000000003" customHeight="1" x14ac:dyDescent="0.3">
      <c r="V31" s="2"/>
      <c r="W31" s="2"/>
    </row>
    <row r="32" spans="22:23" x14ac:dyDescent="0.3">
      <c r="V32" s="2"/>
      <c r="W32" s="2"/>
    </row>
    <row r="33" spans="22:23" x14ac:dyDescent="0.3">
      <c r="V33" s="2"/>
      <c r="W33" s="2"/>
    </row>
    <row r="34" spans="22:23" x14ac:dyDescent="0.3">
      <c r="V34" s="2"/>
      <c r="W34" s="2"/>
    </row>
  </sheetData>
  <pageMargins left="0.32" right="0" top="0" bottom="0" header="0" footer="0"/>
  <pageSetup paperSize="11" scale="57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2:W33"/>
  <sheetViews>
    <sheetView showGridLines="0" topLeftCell="A4" zoomScale="85" zoomScaleNormal="85" workbookViewId="0">
      <selection activeCell="E20" sqref="E20"/>
    </sheetView>
  </sheetViews>
  <sheetFormatPr defaultRowHeight="14.4" x14ac:dyDescent="0.3"/>
  <cols>
    <col min="12" max="12" width="14.6640625" customWidth="1"/>
    <col min="13" max="13" width="52.109375" customWidth="1"/>
    <col min="15" max="15" width="20.77734375" hidden="1" customWidth="1"/>
    <col min="16" max="17" width="0" hidden="1" customWidth="1"/>
    <col min="18" max="18" width="12.109375" hidden="1" customWidth="1"/>
    <col min="19" max="19" width="45.21875" bestFit="1" customWidth="1"/>
    <col min="20" max="20" width="16.44140625" customWidth="1"/>
    <col min="22" max="22" width="30.44140625" customWidth="1"/>
    <col min="23" max="23" width="16.5546875" customWidth="1"/>
  </cols>
  <sheetData>
    <row r="2" spans="19:23" ht="30" x14ac:dyDescent="0.5">
      <c r="V2" s="7" t="s">
        <v>2</v>
      </c>
      <c r="W2" s="7" t="s">
        <v>3</v>
      </c>
    </row>
    <row r="3" spans="19:23" ht="37.200000000000003" customHeight="1" x14ac:dyDescent="0.6">
      <c r="S3" s="1" t="s">
        <v>0</v>
      </c>
      <c r="T3" s="3">
        <f>+COUNTIF(V3:V16,"&lt;&gt;")</f>
        <v>8</v>
      </c>
      <c r="V3" s="4">
        <v>100001</v>
      </c>
      <c r="W3" s="4">
        <v>1</v>
      </c>
    </row>
    <row r="4" spans="19:23" ht="37.200000000000003" customHeight="1" x14ac:dyDescent="0.6">
      <c r="S4" s="1" t="s">
        <v>1</v>
      </c>
      <c r="T4" s="3">
        <f>+W17</f>
        <v>29</v>
      </c>
      <c r="V4" s="4">
        <v>10037986</v>
      </c>
      <c r="W4" s="4">
        <v>2</v>
      </c>
    </row>
    <row r="5" spans="19:23" ht="37.200000000000003" customHeight="1" x14ac:dyDescent="0.55000000000000004">
      <c r="V5" s="4">
        <v>124690</v>
      </c>
      <c r="W5" s="4">
        <v>2</v>
      </c>
    </row>
    <row r="6" spans="19:23" ht="37.200000000000003" customHeight="1" x14ac:dyDescent="0.55000000000000004">
      <c r="V6" s="4">
        <v>113153</v>
      </c>
      <c r="W6" s="4">
        <v>6</v>
      </c>
    </row>
    <row r="7" spans="19:23" ht="37.200000000000003" customHeight="1" x14ac:dyDescent="0.55000000000000004">
      <c r="V7" s="4">
        <v>113006</v>
      </c>
      <c r="W7" s="4">
        <v>8</v>
      </c>
    </row>
    <row r="8" spans="19:23" ht="37.200000000000003" customHeight="1" x14ac:dyDescent="0.55000000000000004">
      <c r="V8" s="4">
        <v>113137</v>
      </c>
      <c r="W8" s="4">
        <v>4</v>
      </c>
    </row>
    <row r="9" spans="19:23" ht="37.200000000000003" customHeight="1" x14ac:dyDescent="0.55000000000000004">
      <c r="V9" s="4">
        <v>130756</v>
      </c>
      <c r="W9" s="4">
        <v>2</v>
      </c>
    </row>
    <row r="10" spans="19:23" ht="37.200000000000003" customHeight="1" x14ac:dyDescent="0.55000000000000004">
      <c r="V10" s="4">
        <v>128609</v>
      </c>
      <c r="W10" s="4">
        <v>4</v>
      </c>
    </row>
    <row r="11" spans="19:23" ht="37.200000000000003" customHeight="1" x14ac:dyDescent="0.55000000000000004">
      <c r="V11" s="4"/>
      <c r="W11" s="4"/>
    </row>
    <row r="12" spans="19:23" ht="37.200000000000003" customHeight="1" x14ac:dyDescent="0.55000000000000004">
      <c r="V12" s="4"/>
      <c r="W12" s="4"/>
    </row>
    <row r="13" spans="19:23" ht="37.200000000000003" customHeight="1" x14ac:dyDescent="0.55000000000000004">
      <c r="V13" s="4"/>
      <c r="W13" s="4"/>
    </row>
    <row r="14" spans="19:23" ht="37.200000000000003" customHeight="1" x14ac:dyDescent="0.55000000000000004">
      <c r="V14" s="4"/>
      <c r="W14" s="4"/>
    </row>
    <row r="15" spans="19:23" ht="37.200000000000003" customHeight="1" x14ac:dyDescent="0.55000000000000004">
      <c r="V15" s="4"/>
      <c r="W15" s="4"/>
    </row>
    <row r="16" spans="19:23" ht="37.200000000000003" customHeight="1" x14ac:dyDescent="0.55000000000000004">
      <c r="V16" s="4"/>
      <c r="W16" s="4"/>
    </row>
    <row r="17" spans="22:23" ht="37.200000000000003" customHeight="1" x14ac:dyDescent="0.55000000000000004">
      <c r="V17" s="5" t="s">
        <v>4</v>
      </c>
      <c r="W17" s="5">
        <f>+SUM(W3:W16)</f>
        <v>29</v>
      </c>
    </row>
    <row r="18" spans="22:23" ht="37.200000000000003" customHeight="1" x14ac:dyDescent="0.55000000000000004">
      <c r="V18" s="6"/>
      <c r="W18" s="6"/>
    </row>
    <row r="19" spans="22:23" ht="37.200000000000003" customHeight="1" x14ac:dyDescent="0.3">
      <c r="V19" s="2"/>
      <c r="W19" s="2"/>
    </row>
    <row r="20" spans="22:23" ht="37.200000000000003" customHeight="1" x14ac:dyDescent="0.3">
      <c r="V20" s="2"/>
      <c r="W20" s="2"/>
    </row>
    <row r="21" spans="22:23" ht="37.200000000000003" customHeight="1" x14ac:dyDescent="0.3">
      <c r="V21" s="2"/>
      <c r="W21" s="2"/>
    </row>
    <row r="22" spans="22:23" ht="37.200000000000003" customHeight="1" x14ac:dyDescent="0.3">
      <c r="V22" s="2"/>
      <c r="W22" s="2"/>
    </row>
    <row r="23" spans="22:23" ht="37.200000000000003" customHeight="1" x14ac:dyDescent="0.3">
      <c r="V23" s="2"/>
      <c r="W23" s="2"/>
    </row>
    <row r="24" spans="22:23" ht="37.200000000000003" customHeight="1" x14ac:dyDescent="0.3">
      <c r="V24" s="2"/>
      <c r="W24" s="2"/>
    </row>
    <row r="25" spans="22:23" ht="37.200000000000003" customHeight="1" x14ac:dyDescent="0.3">
      <c r="V25" s="2"/>
      <c r="W25" s="2"/>
    </row>
    <row r="26" spans="22:23" ht="37.200000000000003" customHeight="1" x14ac:dyDescent="0.3">
      <c r="V26" s="2"/>
      <c r="W26" s="2"/>
    </row>
    <row r="27" spans="22:23" ht="37.200000000000003" customHeight="1" x14ac:dyDescent="0.3">
      <c r="V27" s="2"/>
      <c r="W27" s="2"/>
    </row>
    <row r="28" spans="22:23" ht="37.200000000000003" customHeight="1" x14ac:dyDescent="0.3">
      <c r="V28" s="2"/>
      <c r="W28" s="2"/>
    </row>
    <row r="29" spans="22:23" ht="37.200000000000003" customHeight="1" x14ac:dyDescent="0.3">
      <c r="V29" s="2"/>
      <c r="W29" s="2"/>
    </row>
    <row r="30" spans="22:23" ht="37.200000000000003" customHeight="1" x14ac:dyDescent="0.3">
      <c r="V30" s="2"/>
      <c r="W30" s="2"/>
    </row>
    <row r="31" spans="22:23" x14ac:dyDescent="0.3">
      <c r="V31" s="2"/>
      <c r="W31" s="2"/>
    </row>
    <row r="32" spans="22:23" x14ac:dyDescent="0.3">
      <c r="V32" s="2"/>
      <c r="W32" s="2"/>
    </row>
    <row r="33" spans="22:23" x14ac:dyDescent="0.3">
      <c r="V33" s="2"/>
      <c r="W33" s="2"/>
    </row>
  </sheetData>
  <pageMargins left="0" right="0" top="0" bottom="0" header="0" footer="0"/>
  <pageSetup paperSize="11" scale="60" fitToWidth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2:W33"/>
  <sheetViews>
    <sheetView showGridLines="0" topLeftCell="A4" zoomScale="85" zoomScaleNormal="85" workbookViewId="0">
      <selection activeCell="F15" sqref="F15"/>
    </sheetView>
  </sheetViews>
  <sheetFormatPr defaultRowHeight="14.4" x14ac:dyDescent="0.3"/>
  <cols>
    <col min="8" max="10" width="13.5546875" customWidth="1"/>
    <col min="15" max="15" width="20.77734375" hidden="1" customWidth="1"/>
    <col min="16" max="17" width="0" hidden="1" customWidth="1"/>
    <col min="18" max="18" width="12.109375" hidden="1" customWidth="1"/>
    <col min="19" max="19" width="45.21875" bestFit="1" customWidth="1"/>
    <col min="20" max="20" width="16.44140625" customWidth="1"/>
    <col min="22" max="22" width="30.44140625" customWidth="1"/>
    <col min="23" max="23" width="16.5546875" customWidth="1"/>
  </cols>
  <sheetData>
    <row r="2" spans="19:23" ht="30" x14ac:dyDescent="0.5">
      <c r="V2" s="7" t="s">
        <v>2</v>
      </c>
      <c r="W2" s="7" t="s">
        <v>3</v>
      </c>
    </row>
    <row r="3" spans="19:23" ht="37.200000000000003" customHeight="1" x14ac:dyDescent="0.6">
      <c r="S3" s="1" t="s">
        <v>0</v>
      </c>
      <c r="T3" s="3">
        <f>+COUNTIF(V3:V16,"&lt;&gt;")</f>
        <v>14</v>
      </c>
      <c r="V3" s="4">
        <v>10089091</v>
      </c>
      <c r="W3" s="4">
        <v>2</v>
      </c>
    </row>
    <row r="4" spans="19:23" ht="37.200000000000003" customHeight="1" x14ac:dyDescent="0.6">
      <c r="S4" s="1" t="s">
        <v>1</v>
      </c>
      <c r="T4" s="3">
        <f>+W17</f>
        <v>44</v>
      </c>
      <c r="V4" s="4">
        <v>113134</v>
      </c>
      <c r="W4" s="4">
        <v>4</v>
      </c>
    </row>
    <row r="5" spans="19:23" ht="37.200000000000003" customHeight="1" x14ac:dyDescent="0.55000000000000004">
      <c r="V5" s="4">
        <v>105092</v>
      </c>
      <c r="W5" s="4">
        <v>2</v>
      </c>
    </row>
    <row r="6" spans="19:23" ht="37.200000000000003" customHeight="1" x14ac:dyDescent="0.55000000000000004">
      <c r="V6" s="4">
        <v>10089103</v>
      </c>
      <c r="W6" s="4">
        <v>2</v>
      </c>
    </row>
    <row r="7" spans="19:23" ht="37.200000000000003" customHeight="1" x14ac:dyDescent="0.55000000000000004">
      <c r="V7" s="4">
        <v>128832</v>
      </c>
      <c r="W7" s="4">
        <v>8</v>
      </c>
    </row>
    <row r="8" spans="19:23" ht="37.200000000000003" customHeight="1" x14ac:dyDescent="0.55000000000000004">
      <c r="V8" s="4">
        <v>113153</v>
      </c>
      <c r="W8" s="4">
        <v>4</v>
      </c>
    </row>
    <row r="9" spans="19:23" ht="37.200000000000003" customHeight="1" x14ac:dyDescent="0.55000000000000004">
      <c r="V9" s="4">
        <v>117186</v>
      </c>
      <c r="W9" s="4">
        <v>4</v>
      </c>
    </row>
    <row r="10" spans="19:23" ht="37.200000000000003" customHeight="1" x14ac:dyDescent="0.55000000000000004">
      <c r="V10" s="4">
        <v>113149</v>
      </c>
      <c r="W10" s="4">
        <v>4</v>
      </c>
    </row>
    <row r="11" spans="19:23" ht="37.200000000000003" customHeight="1" x14ac:dyDescent="0.55000000000000004">
      <c r="V11" s="4">
        <v>10089304</v>
      </c>
      <c r="W11" s="4">
        <v>2</v>
      </c>
    </row>
    <row r="12" spans="19:23" ht="37.200000000000003" customHeight="1" x14ac:dyDescent="0.55000000000000004">
      <c r="V12" s="4">
        <v>113135</v>
      </c>
      <c r="W12" s="4">
        <v>6</v>
      </c>
    </row>
    <row r="13" spans="19:23" ht="37.200000000000003" customHeight="1" x14ac:dyDescent="0.55000000000000004">
      <c r="V13" s="4">
        <v>10089101</v>
      </c>
      <c r="W13" s="4">
        <v>2</v>
      </c>
    </row>
    <row r="14" spans="19:23" ht="37.200000000000003" customHeight="1" x14ac:dyDescent="0.55000000000000004">
      <c r="V14" s="4">
        <v>150685</v>
      </c>
      <c r="W14" s="4">
        <v>2</v>
      </c>
    </row>
    <row r="15" spans="19:23" ht="37.200000000000003" customHeight="1" x14ac:dyDescent="0.55000000000000004">
      <c r="V15" s="4">
        <v>108184</v>
      </c>
      <c r="W15" s="4">
        <v>1</v>
      </c>
    </row>
    <row r="16" spans="19:23" ht="37.200000000000003" customHeight="1" x14ac:dyDescent="0.55000000000000004">
      <c r="V16" s="4">
        <v>100001</v>
      </c>
      <c r="W16" s="4">
        <v>1</v>
      </c>
    </row>
    <row r="17" spans="22:23" ht="37.200000000000003" customHeight="1" x14ac:dyDescent="0.55000000000000004">
      <c r="V17" s="5" t="s">
        <v>4</v>
      </c>
      <c r="W17" s="5">
        <f>+SUM(W3:W16)</f>
        <v>44</v>
      </c>
    </row>
    <row r="18" spans="22:23" ht="37.200000000000003" customHeight="1" x14ac:dyDescent="0.55000000000000004">
      <c r="V18" s="6"/>
      <c r="W18" s="6"/>
    </row>
    <row r="19" spans="22:23" ht="37.200000000000003" customHeight="1" x14ac:dyDescent="0.3">
      <c r="V19" s="2"/>
      <c r="W19" s="2"/>
    </row>
    <row r="20" spans="22:23" ht="37.200000000000003" customHeight="1" x14ac:dyDescent="0.3">
      <c r="V20" s="2"/>
      <c r="W20" s="2"/>
    </row>
    <row r="21" spans="22:23" ht="37.200000000000003" customHeight="1" x14ac:dyDescent="0.3">
      <c r="V21" s="2"/>
      <c r="W21" s="2"/>
    </row>
    <row r="22" spans="22:23" ht="37.200000000000003" customHeight="1" x14ac:dyDescent="0.3">
      <c r="V22" s="2"/>
      <c r="W22" s="2"/>
    </row>
    <row r="23" spans="22:23" ht="37.200000000000003" customHeight="1" x14ac:dyDescent="0.3">
      <c r="V23" s="2"/>
      <c r="W23" s="2"/>
    </row>
    <row r="24" spans="22:23" ht="37.200000000000003" customHeight="1" x14ac:dyDescent="0.3">
      <c r="V24" s="2"/>
      <c r="W24" s="2"/>
    </row>
    <row r="25" spans="22:23" ht="37.200000000000003" customHeight="1" x14ac:dyDescent="0.3">
      <c r="V25" s="2"/>
      <c r="W25" s="2"/>
    </row>
    <row r="26" spans="22:23" ht="37.200000000000003" customHeight="1" x14ac:dyDescent="0.3">
      <c r="V26" s="2"/>
      <c r="W26" s="2"/>
    </row>
    <row r="27" spans="22:23" ht="37.200000000000003" customHeight="1" x14ac:dyDescent="0.3">
      <c r="V27" s="2"/>
      <c r="W27" s="2"/>
    </row>
    <row r="28" spans="22:23" ht="37.200000000000003" customHeight="1" x14ac:dyDescent="0.3">
      <c r="V28" s="2"/>
      <c r="W28" s="2"/>
    </row>
    <row r="29" spans="22:23" ht="37.200000000000003" customHeight="1" x14ac:dyDescent="0.3">
      <c r="V29" s="2"/>
      <c r="W29" s="2"/>
    </row>
    <row r="30" spans="22:23" ht="37.200000000000003" customHeight="1" x14ac:dyDescent="0.3">
      <c r="V30" s="2"/>
      <c r="W30" s="2"/>
    </row>
    <row r="31" spans="22:23" x14ac:dyDescent="0.3">
      <c r="V31" s="2"/>
      <c r="W31" s="2"/>
    </row>
    <row r="32" spans="22:23" x14ac:dyDescent="0.3">
      <c r="V32" s="2"/>
      <c r="W32" s="2"/>
    </row>
    <row r="33" spans="22:23" x14ac:dyDescent="0.3">
      <c r="V33" s="2"/>
      <c r="W33" s="2"/>
    </row>
  </sheetData>
  <pageMargins left="0.34" right="0" top="0" bottom="0" header="0" footer="0"/>
  <pageSetup paperSize="11" scale="80" fitToWidth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S2:W32"/>
  <sheetViews>
    <sheetView showGridLines="0" topLeftCell="A4" zoomScale="85" zoomScaleNormal="85" workbookViewId="0">
      <selection activeCell="Q7" sqref="Q7"/>
    </sheetView>
  </sheetViews>
  <sheetFormatPr defaultRowHeight="14.4" x14ac:dyDescent="0.3"/>
  <cols>
    <col min="8" max="8" width="14.5546875" customWidth="1"/>
    <col min="9" max="9" width="19.6640625" customWidth="1"/>
    <col min="10" max="10" width="14.5546875" customWidth="1"/>
    <col min="11" max="11" width="11.44140625" customWidth="1"/>
    <col min="12" max="12" width="17.33203125" customWidth="1"/>
    <col min="13" max="13" width="11.33203125" customWidth="1"/>
    <col min="15" max="15" width="20.77734375" customWidth="1"/>
    <col min="18" max="18" width="12.109375" customWidth="1"/>
    <col min="19" max="19" width="45.21875" bestFit="1" customWidth="1"/>
    <col min="20" max="20" width="16.44140625" customWidth="1"/>
    <col min="22" max="22" width="30.44140625" customWidth="1"/>
    <col min="23" max="23" width="16.5546875" customWidth="1"/>
  </cols>
  <sheetData>
    <row r="2" spans="19:23" ht="30" x14ac:dyDescent="0.5">
      <c r="V2" s="7" t="s">
        <v>2</v>
      </c>
      <c r="W2" s="7" t="s">
        <v>3</v>
      </c>
    </row>
    <row r="3" spans="19:23" ht="37.200000000000003" customHeight="1" x14ac:dyDescent="0.6">
      <c r="S3" s="1" t="s">
        <v>0</v>
      </c>
      <c r="T3" s="3">
        <f>+COUNTIF(V3:V15,"&lt;&gt;")</f>
        <v>10</v>
      </c>
      <c r="V3" s="4">
        <v>113152</v>
      </c>
      <c r="W3" s="4">
        <v>8</v>
      </c>
    </row>
    <row r="4" spans="19:23" ht="37.200000000000003" customHeight="1" x14ac:dyDescent="0.6">
      <c r="S4" s="1" t="s">
        <v>1</v>
      </c>
      <c r="T4" s="3">
        <f>+W16</f>
        <v>74</v>
      </c>
      <c r="V4" s="4">
        <v>104558</v>
      </c>
      <c r="W4" s="4">
        <v>14</v>
      </c>
    </row>
    <row r="5" spans="19:23" ht="37.200000000000003" customHeight="1" x14ac:dyDescent="0.55000000000000004">
      <c r="V5" s="4">
        <v>158454</v>
      </c>
      <c r="W5" s="4">
        <v>4</v>
      </c>
    </row>
    <row r="6" spans="19:23" ht="37.200000000000003" customHeight="1" x14ac:dyDescent="0.55000000000000004">
      <c r="V6" s="4">
        <v>101350</v>
      </c>
      <c r="W6" s="4">
        <v>25</v>
      </c>
    </row>
    <row r="7" spans="19:23" ht="37.200000000000003" customHeight="1" x14ac:dyDescent="0.55000000000000004">
      <c r="V7" s="4">
        <v>123098</v>
      </c>
      <c r="W7" s="4">
        <v>8</v>
      </c>
    </row>
    <row r="8" spans="19:23" ht="37.200000000000003" customHeight="1" x14ac:dyDescent="0.55000000000000004">
      <c r="V8" s="4">
        <v>106553</v>
      </c>
      <c r="W8" s="4">
        <v>4</v>
      </c>
    </row>
    <row r="9" spans="19:23" ht="37.200000000000003" customHeight="1" x14ac:dyDescent="0.55000000000000004">
      <c r="V9" s="4">
        <v>100854</v>
      </c>
      <c r="W9" s="4">
        <v>8</v>
      </c>
    </row>
    <row r="10" spans="19:23" ht="37.200000000000003" customHeight="1" x14ac:dyDescent="0.55000000000000004">
      <c r="V10" s="4">
        <v>114138</v>
      </c>
      <c r="W10" s="4">
        <v>1</v>
      </c>
    </row>
    <row r="11" spans="19:23" ht="37.200000000000003" customHeight="1" x14ac:dyDescent="0.55000000000000004">
      <c r="V11" s="4">
        <v>100092</v>
      </c>
      <c r="W11" s="4">
        <v>1</v>
      </c>
    </row>
    <row r="12" spans="19:23" ht="37.200000000000003" customHeight="1" x14ac:dyDescent="0.55000000000000004">
      <c r="V12" s="4">
        <v>121030</v>
      </c>
      <c r="W12" s="4">
        <v>1</v>
      </c>
    </row>
    <row r="13" spans="19:23" ht="37.200000000000003" customHeight="1" x14ac:dyDescent="0.55000000000000004">
      <c r="V13" s="4"/>
      <c r="W13" s="4"/>
    </row>
    <row r="14" spans="19:23" ht="37.200000000000003" customHeight="1" x14ac:dyDescent="0.55000000000000004">
      <c r="V14" s="4"/>
      <c r="W14" s="4"/>
    </row>
    <row r="15" spans="19:23" ht="37.200000000000003" customHeight="1" x14ac:dyDescent="0.55000000000000004">
      <c r="V15" s="4"/>
      <c r="W15" s="4"/>
    </row>
    <row r="16" spans="19:23" ht="37.200000000000003" customHeight="1" x14ac:dyDescent="0.55000000000000004">
      <c r="V16" s="5" t="s">
        <v>4</v>
      </c>
      <c r="W16" s="5">
        <f>+SUM(W3:W15)</f>
        <v>74</v>
      </c>
    </row>
    <row r="17" spans="22:23" ht="37.200000000000003" customHeight="1" x14ac:dyDescent="0.55000000000000004">
      <c r="V17" s="6"/>
      <c r="W17" s="6"/>
    </row>
    <row r="18" spans="22:23" ht="37.200000000000003" customHeight="1" x14ac:dyDescent="0.3">
      <c r="V18" s="2"/>
      <c r="W18" s="2"/>
    </row>
    <row r="19" spans="22:23" ht="37.200000000000003" customHeight="1" x14ac:dyDescent="0.3">
      <c r="V19" s="2"/>
      <c r="W19" s="2"/>
    </row>
    <row r="20" spans="22:23" ht="37.200000000000003" customHeight="1" x14ac:dyDescent="0.3">
      <c r="V20" s="2"/>
      <c r="W20" s="2"/>
    </row>
    <row r="21" spans="22:23" ht="37.200000000000003" customHeight="1" x14ac:dyDescent="0.3">
      <c r="V21" s="2"/>
      <c r="W21" s="2"/>
    </row>
    <row r="22" spans="22:23" ht="37.200000000000003" customHeight="1" x14ac:dyDescent="0.3">
      <c r="V22" s="2"/>
      <c r="W22" s="2"/>
    </row>
    <row r="23" spans="22:23" ht="37.200000000000003" customHeight="1" x14ac:dyDescent="0.3">
      <c r="V23" s="2"/>
      <c r="W23" s="2"/>
    </row>
    <row r="24" spans="22:23" ht="37.200000000000003" customHeight="1" x14ac:dyDescent="0.3">
      <c r="V24" s="2"/>
      <c r="W24" s="2"/>
    </row>
    <row r="25" spans="22:23" ht="37.200000000000003" customHeight="1" x14ac:dyDescent="0.3">
      <c r="V25" s="2"/>
      <c r="W25" s="2"/>
    </row>
    <row r="26" spans="22:23" ht="37.200000000000003" customHeight="1" x14ac:dyDescent="0.3">
      <c r="V26" s="2"/>
      <c r="W26" s="2"/>
    </row>
    <row r="27" spans="22:23" ht="37.200000000000003" customHeight="1" x14ac:dyDescent="0.3">
      <c r="V27" s="2"/>
      <c r="W27" s="2"/>
    </row>
    <row r="28" spans="22:23" ht="37.200000000000003" customHeight="1" x14ac:dyDescent="0.3">
      <c r="V28" s="2"/>
      <c r="W28" s="2"/>
    </row>
    <row r="29" spans="22:23" ht="37.200000000000003" customHeight="1" x14ac:dyDescent="0.3">
      <c r="V29" s="2"/>
      <c r="W29" s="2"/>
    </row>
    <row r="30" spans="22:23" x14ac:dyDescent="0.3">
      <c r="V30" s="2"/>
      <c r="W30" s="2"/>
    </row>
    <row r="31" spans="22:23" x14ac:dyDescent="0.3">
      <c r="V31" s="2"/>
      <c r="W31" s="2"/>
    </row>
    <row r="32" spans="22:23" x14ac:dyDescent="0.3">
      <c r="V32" s="2"/>
      <c r="W32" s="2"/>
    </row>
  </sheetData>
  <pageMargins left="0.33" right="0" top="0" bottom="0" header="0" footer="0"/>
  <pageSetup paperSize="11" scale="64" fitToWidth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S2:W32"/>
  <sheetViews>
    <sheetView showGridLines="0" zoomScale="70" zoomScaleNormal="70" workbookViewId="0">
      <selection activeCell="R16" sqref="R16"/>
    </sheetView>
  </sheetViews>
  <sheetFormatPr defaultRowHeight="14.4" x14ac:dyDescent="0.3"/>
  <cols>
    <col min="15" max="15" width="21.44140625" customWidth="1"/>
    <col min="18" max="18" width="12.109375" customWidth="1"/>
    <col min="19" max="19" width="45.21875" bestFit="1" customWidth="1"/>
    <col min="20" max="20" width="16.44140625" customWidth="1"/>
    <col min="22" max="22" width="30.44140625" customWidth="1"/>
    <col min="23" max="23" width="16.5546875" customWidth="1"/>
  </cols>
  <sheetData>
    <row r="2" spans="19:23" ht="30" x14ac:dyDescent="0.5">
      <c r="V2" s="7" t="s">
        <v>2</v>
      </c>
      <c r="W2" s="7" t="s">
        <v>3</v>
      </c>
    </row>
    <row r="3" spans="19:23" ht="37.200000000000003" customHeight="1" x14ac:dyDescent="0.6">
      <c r="S3" s="1" t="s">
        <v>0</v>
      </c>
      <c r="T3" s="3">
        <f>+COUNTIF(V3:V15,"&lt;&gt;")</f>
        <v>3</v>
      </c>
      <c r="V3" s="4">
        <v>100092</v>
      </c>
      <c r="W3" s="4">
        <v>1</v>
      </c>
    </row>
    <row r="4" spans="19:23" ht="37.200000000000003" customHeight="1" x14ac:dyDescent="0.6">
      <c r="S4" s="1" t="s">
        <v>1</v>
      </c>
      <c r="T4" s="3">
        <f>+W16</f>
        <v>33</v>
      </c>
      <c r="V4" s="4">
        <v>114575</v>
      </c>
      <c r="W4" s="4">
        <v>12</v>
      </c>
    </row>
    <row r="5" spans="19:23" ht="37.200000000000003" customHeight="1" x14ac:dyDescent="0.55000000000000004">
      <c r="V5" s="4">
        <v>110729</v>
      </c>
      <c r="W5" s="4">
        <v>20</v>
      </c>
    </row>
    <row r="6" spans="19:23" ht="37.200000000000003" customHeight="1" x14ac:dyDescent="0.55000000000000004">
      <c r="V6" s="4"/>
      <c r="W6" s="4"/>
    </row>
    <row r="7" spans="19:23" ht="37.200000000000003" customHeight="1" x14ac:dyDescent="0.55000000000000004">
      <c r="V7" s="4"/>
      <c r="W7" s="4"/>
    </row>
    <row r="8" spans="19:23" ht="37.200000000000003" customHeight="1" x14ac:dyDescent="0.55000000000000004">
      <c r="V8" s="4"/>
      <c r="W8" s="4"/>
    </row>
    <row r="9" spans="19:23" ht="37.200000000000003" customHeight="1" x14ac:dyDescent="0.55000000000000004">
      <c r="V9" s="4"/>
      <c r="W9" s="4"/>
    </row>
    <row r="10" spans="19:23" ht="37.200000000000003" customHeight="1" x14ac:dyDescent="0.55000000000000004">
      <c r="V10" s="4"/>
      <c r="W10" s="4"/>
    </row>
    <row r="11" spans="19:23" ht="37.200000000000003" customHeight="1" x14ac:dyDescent="0.55000000000000004">
      <c r="V11" s="4"/>
      <c r="W11" s="4"/>
    </row>
    <row r="12" spans="19:23" ht="37.200000000000003" customHeight="1" x14ac:dyDescent="0.55000000000000004">
      <c r="V12" s="4"/>
      <c r="W12" s="4"/>
    </row>
    <row r="13" spans="19:23" ht="37.200000000000003" customHeight="1" x14ac:dyDescent="0.55000000000000004">
      <c r="V13" s="4"/>
      <c r="W13" s="4"/>
    </row>
    <row r="14" spans="19:23" ht="37.200000000000003" customHeight="1" x14ac:dyDescent="0.55000000000000004">
      <c r="V14" s="4"/>
      <c r="W14" s="4"/>
    </row>
    <row r="15" spans="19:23" ht="37.200000000000003" customHeight="1" x14ac:dyDescent="0.55000000000000004">
      <c r="V15" s="4"/>
      <c r="W15" s="4"/>
    </row>
    <row r="16" spans="19:23" ht="37.200000000000003" customHeight="1" x14ac:dyDescent="0.55000000000000004">
      <c r="V16" s="5" t="s">
        <v>4</v>
      </c>
      <c r="W16" s="5">
        <f>+SUM(W3:W15)</f>
        <v>33</v>
      </c>
    </row>
    <row r="17" spans="22:23" ht="37.200000000000003" customHeight="1" x14ac:dyDescent="0.55000000000000004">
      <c r="V17" s="6"/>
      <c r="W17" s="6"/>
    </row>
    <row r="18" spans="22:23" ht="37.200000000000003" customHeight="1" x14ac:dyDescent="0.3">
      <c r="V18" s="2"/>
      <c r="W18" s="2"/>
    </row>
    <row r="19" spans="22:23" ht="37.200000000000003" customHeight="1" x14ac:dyDescent="0.3">
      <c r="V19" s="2"/>
      <c r="W19" s="2"/>
    </row>
    <row r="20" spans="22:23" ht="37.200000000000003" customHeight="1" x14ac:dyDescent="0.3">
      <c r="V20" s="2"/>
      <c r="W20" s="2"/>
    </row>
    <row r="21" spans="22:23" ht="37.200000000000003" customHeight="1" x14ac:dyDescent="0.3">
      <c r="V21" s="2"/>
      <c r="W21" s="2"/>
    </row>
    <row r="22" spans="22:23" ht="37.200000000000003" customHeight="1" x14ac:dyDescent="0.3">
      <c r="V22" s="2"/>
      <c r="W22" s="2"/>
    </row>
    <row r="23" spans="22:23" ht="37.200000000000003" customHeight="1" x14ac:dyDescent="0.3">
      <c r="V23" s="2"/>
      <c r="W23" s="2"/>
    </row>
    <row r="24" spans="22:23" ht="37.200000000000003" customHeight="1" x14ac:dyDescent="0.3">
      <c r="V24" s="2"/>
      <c r="W24" s="2"/>
    </row>
    <row r="25" spans="22:23" ht="37.200000000000003" customHeight="1" x14ac:dyDescent="0.3">
      <c r="V25" s="2"/>
      <c r="W25" s="2"/>
    </row>
    <row r="26" spans="22:23" ht="37.200000000000003" customHeight="1" x14ac:dyDescent="0.3">
      <c r="V26" s="2"/>
      <c r="W26" s="2"/>
    </row>
    <row r="27" spans="22:23" ht="37.200000000000003" customHeight="1" x14ac:dyDescent="0.3">
      <c r="V27" s="2"/>
      <c r="W27" s="2"/>
    </row>
    <row r="28" spans="22:23" ht="37.200000000000003" customHeight="1" x14ac:dyDescent="0.3">
      <c r="V28" s="2"/>
      <c r="W28" s="2"/>
    </row>
    <row r="29" spans="22:23" ht="37.200000000000003" customHeight="1" x14ac:dyDescent="0.3">
      <c r="V29" s="2"/>
      <c r="W29" s="2"/>
    </row>
    <row r="30" spans="22:23" x14ac:dyDescent="0.3">
      <c r="V30" s="2"/>
      <c r="W30" s="2"/>
    </row>
    <row r="31" spans="22:23" x14ac:dyDescent="0.3">
      <c r="V31" s="2"/>
      <c r="W31" s="2"/>
    </row>
    <row r="32" spans="22:23" x14ac:dyDescent="0.3">
      <c r="V32" s="2"/>
      <c r="W32" s="2"/>
    </row>
  </sheetData>
  <pageMargins left="0" right="0" top="0" bottom="0" header="0" footer="0"/>
  <pageSetup paperSize="11" scale="6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sko 120</vt:lpstr>
      <vt:lpstr>Nam loger</vt:lpstr>
      <vt:lpstr>Nam Sunbed</vt:lpstr>
      <vt:lpstr>Nam 140 200</vt:lpstr>
      <vt:lpstr>Bon So2</vt:lpstr>
      <vt:lpstr>nam 5pos</vt:lpstr>
      <vt:lpstr>Sko 235</vt:lpstr>
      <vt:lpstr>Reso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2025-03-03T10:32:59Z</dcterms:modified>
</cp:coreProperties>
</file>