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\\vnd\share\07_display\05：統合レポート\【RPA】X.Thai\M_ProjectFB\"/>
    </mc:Choice>
  </mc:AlternateContent>
  <xr:revisionPtr revIDLastSave="0" documentId="13_ncr:1_{1474740C-9111-4BD2-AB5E-0F5FEB130C38}" xr6:coauthVersionLast="45" xr6:coauthVersionMax="45" xr10:uidLastSave="{00000000-0000-0000-0000-000000000000}"/>
  <bookViews>
    <workbookView xWindow="-120" yWindow="-120" windowWidth="28080" windowHeight="16440" tabRatio="739" activeTab="1" xr2:uid="{00000000-000D-0000-FFFF-FFFF00000000}"/>
  </bookViews>
  <sheets>
    <sheet name="Facebook" sheetId="15" r:id="rId1"/>
    <sheet name="Master" sheetId="17" r:id="rId2"/>
    <sheet name="Option_list" sheetId="16" r:id="rId3"/>
    <sheet name="2.CV_overview" sheetId="14" state="hidden" r:id="rId4"/>
    <sheet name="4.ReplaceMaster" sheetId="13" state="hidden" r:id="rId5"/>
    <sheet name="4.MasterUpdate" sheetId="11" state="hidden" r:id="rId6"/>
    <sheet name="4.OptionList" sheetId="9" state="hidden" r:id="rId7"/>
    <sheet name="0.Manual" sheetId="10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7" l="1"/>
  <c r="K6" i="17"/>
  <c r="K5" i="17"/>
  <c r="B5" i="17"/>
  <c r="B6" i="17"/>
  <c r="B7" i="17"/>
  <c r="K3" i="17" l="1"/>
  <c r="K4" i="17"/>
  <c r="K2" i="17"/>
  <c r="B4" i="17" l="1"/>
  <c r="B3" i="17"/>
  <c r="B2" i="17" l="1"/>
  <c r="B2" i="15" l="1"/>
</calcChain>
</file>

<file path=xl/sharedStrings.xml><?xml version="1.0" encoding="utf-8"?>
<sst xmlns="http://schemas.openxmlformats.org/spreadsheetml/2006/main" count="261" uniqueCount="206">
  <si>
    <t>Report Type</t>
  </si>
  <si>
    <t>CV_Name</t>
  </si>
  <si>
    <t>Drive_Twitter</t>
  </si>
  <si>
    <t>Drive_Facebook</t>
  </si>
  <si>
    <t>SEM</t>
  </si>
  <si>
    <t>Cube</t>
  </si>
  <si>
    <t>CV_Date</t>
  </si>
  <si>
    <t>LTVPointList</t>
  </si>
  <si>
    <t>TimeDiff_SelectType</t>
  </si>
  <si>
    <t>cv_date/origin_cv_date/Hour</t>
  </si>
  <si>
    <t>cv_date/origin_cv_date/Day</t>
  </si>
  <si>
    <t>cv_date/origin_cv_date/Month</t>
  </si>
  <si>
    <t>cv_date/click_date/Hour</t>
  </si>
  <si>
    <t>cv_date/click_date/Day</t>
  </si>
  <si>
    <t>cv_date/click_date/Month</t>
  </si>
  <si>
    <t>click_date/origin_cv_date/Hour</t>
  </si>
  <si>
    <t>click_date/origin_cv_date/Day</t>
  </si>
  <si>
    <t>click_date/origin_cv_date/Month</t>
  </si>
  <si>
    <t>Time_Setting</t>
    <phoneticPr fontId="2"/>
  </si>
  <si>
    <t>先月</t>
    <rPh sb="0" eb="2">
      <t>センゲツ</t>
    </rPh>
    <phoneticPr fontId="2"/>
  </si>
  <si>
    <t>昨日</t>
    <rPh sb="0" eb="2">
      <t>キノウ</t>
    </rPh>
    <phoneticPr fontId="2"/>
  </si>
  <si>
    <t>過去xx日</t>
    <rPh sb="0" eb="2">
      <t>カコ</t>
    </rPh>
    <rPh sb="4" eb="5">
      <t>ニチ</t>
    </rPh>
    <phoneticPr fontId="2"/>
  </si>
  <si>
    <t>月初～xx日前</t>
    <rPh sb="0" eb="2">
      <t>ゲッショ</t>
    </rPh>
    <rPh sb="5" eb="6">
      <t>ニチ</t>
    </rPh>
    <rPh sb="6" eb="7">
      <t>マエ</t>
    </rPh>
    <phoneticPr fontId="2"/>
  </si>
  <si>
    <t>当月のみ-過去xx日</t>
    <rPh sb="9" eb="10">
      <t>ニチ</t>
    </rPh>
    <phoneticPr fontId="2"/>
  </si>
  <si>
    <t>月初～前日</t>
    <rPh sb="3" eb="5">
      <t>ゼンジツ</t>
    </rPh>
    <phoneticPr fontId="2"/>
  </si>
  <si>
    <t>Key</t>
    <phoneticPr fontId="2"/>
  </si>
  <si>
    <t>AutoUpdate_Media</t>
    <phoneticPr fontId="2"/>
  </si>
  <si>
    <t>Drive_Facebook</t>
    <phoneticPr fontId="2"/>
  </si>
  <si>
    <t>KEY_RPA</t>
    <phoneticPr fontId="2"/>
  </si>
  <si>
    <t>AccountID_RPA</t>
  </si>
  <si>
    <t>AccountName_RPA</t>
  </si>
  <si>
    <t>ClientID_RPA</t>
  </si>
  <si>
    <t>MediaID_RPA</t>
  </si>
  <si>
    <t>MediaName_RPA</t>
  </si>
  <si>
    <t>粒度ID1_RPA</t>
    <rPh sb="0" eb="2">
      <t>リュウド</t>
    </rPh>
    <phoneticPr fontId="1"/>
  </si>
  <si>
    <t>粒度Name1_RPA</t>
    <rPh sb="0" eb="2">
      <t>リュウド</t>
    </rPh>
    <phoneticPr fontId="1"/>
  </si>
  <si>
    <t>粒度ID2_RPA</t>
    <rPh sb="0" eb="2">
      <t>リュウド</t>
    </rPh>
    <phoneticPr fontId="1"/>
  </si>
  <si>
    <t>粒度Name2_RPA</t>
    <rPh sb="0" eb="2">
      <t>リュウド</t>
    </rPh>
    <phoneticPr fontId="1"/>
  </si>
  <si>
    <t>粒度ID3_RPA</t>
    <rPh sb="0" eb="2">
      <t>リュウド</t>
    </rPh>
    <phoneticPr fontId="1"/>
  </si>
  <si>
    <t>粒度Name3_RPA</t>
    <rPh sb="0" eb="2">
      <t>リュウド</t>
    </rPh>
    <phoneticPr fontId="1"/>
  </si>
  <si>
    <t>粒度ID4_RPA</t>
    <rPh sb="0" eb="2">
      <t>リュウド</t>
    </rPh>
    <phoneticPr fontId="1"/>
  </si>
  <si>
    <t>粒度Name4_RPA</t>
    <rPh sb="0" eb="2">
      <t>リュウド</t>
    </rPh>
    <phoneticPr fontId="1"/>
  </si>
  <si>
    <t>任意1_RPA</t>
    <rPh sb="0" eb="2">
      <t>ニンイ</t>
    </rPh>
    <phoneticPr fontId="1"/>
  </si>
  <si>
    <t>任意2_RPA</t>
    <rPh sb="0" eb="2">
      <t>ニンイ</t>
    </rPh>
    <phoneticPr fontId="1"/>
  </si>
  <si>
    <t>Media_Update</t>
    <phoneticPr fontId="2"/>
  </si>
  <si>
    <t>AccountID_Update</t>
    <phoneticPr fontId="2"/>
  </si>
  <si>
    <t>Component_Update</t>
    <phoneticPr fontId="2"/>
  </si>
  <si>
    <t>Key_Update</t>
    <phoneticPr fontId="2"/>
  </si>
  <si>
    <t>イオンリテール株式会社</t>
  </si>
  <si>
    <t>Client_Update</t>
    <phoneticPr fontId="2"/>
  </si>
  <si>
    <t>キーワード</t>
  </si>
  <si>
    <t>Campaign_Update</t>
    <phoneticPr fontId="2"/>
  </si>
  <si>
    <t>アカウントID</t>
  </si>
  <si>
    <t>キャンペーンID</t>
  </si>
  <si>
    <t>キャンペーン名</t>
  </si>
  <si>
    <t>広告グループID</t>
  </si>
  <si>
    <t>広告グループ名</t>
  </si>
  <si>
    <t>キーワードID</t>
  </si>
  <si>
    <t>マッチタイプ</t>
  </si>
  <si>
    <t>`id`</t>
    <phoneticPr fontId="2"/>
  </si>
  <si>
    <t>`SEM`</t>
    <phoneticPr fontId="2"/>
  </si>
  <si>
    <t>完全一致</t>
  </si>
  <si>
    <t>部分一致</t>
  </si>
  <si>
    <t xml:space="preserve"> </t>
  </si>
  <si>
    <t>_e</t>
  </si>
  <si>
    <t>_b</t>
  </si>
  <si>
    <t xml:space="preserve"> </t>
    <phoneticPr fontId="2"/>
  </si>
  <si>
    <t>1_置換列◎置換マスタ</t>
    <rPh sb="2" eb="4">
      <t>チカン</t>
    </rPh>
    <rPh sb="4" eb="5">
      <t>レツ</t>
    </rPh>
    <rPh sb="6" eb="8">
      <t>チカン</t>
    </rPh>
    <phoneticPr fontId="2"/>
  </si>
  <si>
    <t>2_置換列◎置換マスタ</t>
    <rPh sb="2" eb="4">
      <t>チカン</t>
    </rPh>
    <rPh sb="4" eb="5">
      <t>レツ</t>
    </rPh>
    <rPh sb="6" eb="8">
      <t>チカン</t>
    </rPh>
    <phoneticPr fontId="2"/>
  </si>
  <si>
    <t>キーワード◎Broad_1</t>
    <phoneticPr fontId="2"/>
  </si>
  <si>
    <t>マッチタイプ◎Exact_1</t>
    <phoneticPr fontId="2"/>
  </si>
  <si>
    <t>Find_1</t>
    <phoneticPr fontId="2"/>
  </si>
  <si>
    <t>Replace_1</t>
    <phoneticPr fontId="2"/>
  </si>
  <si>
    <t>Find_2</t>
    <phoneticPr fontId="2"/>
  </si>
  <si>
    <t>Replace_2</t>
    <phoneticPr fontId="2"/>
  </si>
  <si>
    <t>Find_3</t>
    <phoneticPr fontId="2"/>
  </si>
  <si>
    <t>Replace_3</t>
    <phoneticPr fontId="2"/>
  </si>
  <si>
    <t>Find_4</t>
    <phoneticPr fontId="2"/>
  </si>
  <si>
    <t>Replace_4</t>
    <phoneticPr fontId="2"/>
  </si>
  <si>
    <t>Find_5</t>
    <phoneticPr fontId="2"/>
  </si>
  <si>
    <t>Replace_5</t>
    <phoneticPr fontId="2"/>
  </si>
  <si>
    <t>Lookup_1</t>
    <phoneticPr fontId="2"/>
  </si>
  <si>
    <t>Value_1</t>
    <phoneticPr fontId="2"/>
  </si>
  <si>
    <t>Lookup_2</t>
    <phoneticPr fontId="2"/>
  </si>
  <si>
    <t>Value_2</t>
    <phoneticPr fontId="2"/>
  </si>
  <si>
    <t>Lookup_3</t>
    <phoneticPr fontId="2"/>
  </si>
  <si>
    <t>Value_3</t>
    <phoneticPr fontId="2"/>
  </si>
  <si>
    <t>Lookup_4</t>
    <phoneticPr fontId="2"/>
  </si>
  <si>
    <t>Value_4</t>
    <phoneticPr fontId="2"/>
  </si>
  <si>
    <t>Lookup_5</t>
    <phoneticPr fontId="2"/>
  </si>
  <si>
    <t>Value_5</t>
    <phoneticPr fontId="2"/>
  </si>
  <si>
    <t>overview</t>
  </si>
  <si>
    <t>Combination</t>
    <phoneticPr fontId="2"/>
  </si>
  <si>
    <t>[その他]Adjust_iOSインストール</t>
  </si>
  <si>
    <t>[その他]Adjust_無料CV</t>
  </si>
  <si>
    <t>[その他]Adjust_有料CV</t>
  </si>
  <si>
    <t>S2SRegistrationComplete (wj4fxz) (Events)</t>
  </si>
  <si>
    <t>PurchaseComplete (t1idb0) (Events)</t>
  </si>
  <si>
    <t>Installs</t>
  </si>
  <si>
    <t>PurchaseComplete (li0amn) (Events)</t>
  </si>
  <si>
    <t>S2SRegistrationComplete (pxjfxw) (Events)</t>
  </si>
  <si>
    <t>IOS</t>
  </si>
  <si>
    <t>AND</t>
  </si>
  <si>
    <t>実績調整</t>
    <rPh sb="0" eb="2">
      <t>ジッセキ</t>
    </rPh>
    <rPh sb="2" eb="4">
      <t>チョウセイ</t>
    </rPh>
    <phoneticPr fontId="2"/>
  </si>
  <si>
    <t>*0.7</t>
    <phoneticPr fontId="2"/>
  </si>
  <si>
    <t>=</t>
    <phoneticPr fontId="2"/>
  </si>
  <si>
    <t>&lt;=</t>
    <phoneticPr fontId="2"/>
  </si>
  <si>
    <t>&lt;</t>
    <phoneticPr fontId="2"/>
  </si>
  <si>
    <t>&gt;=</t>
    <phoneticPr fontId="2"/>
  </si>
  <si>
    <t>&gt;</t>
    <phoneticPr fontId="2"/>
  </si>
  <si>
    <t>Contains</t>
    <phoneticPr fontId="2"/>
  </si>
  <si>
    <t>Not contains</t>
    <phoneticPr fontId="2"/>
  </si>
  <si>
    <t>Startswith</t>
    <phoneticPr fontId="2"/>
  </si>
  <si>
    <t>Endswith</t>
    <phoneticPr fontId="2"/>
  </si>
  <si>
    <t>&lt;=(Date)</t>
    <phoneticPr fontId="2"/>
  </si>
  <si>
    <t>&lt;(Date)</t>
    <phoneticPr fontId="2"/>
  </si>
  <si>
    <t>&gt;=(Date)</t>
    <phoneticPr fontId="2"/>
  </si>
  <si>
    <t>&gt;(Date)</t>
    <phoneticPr fontId="2"/>
  </si>
  <si>
    <t>=(Date)</t>
    <phoneticPr fontId="2"/>
  </si>
  <si>
    <t>IsNotEmpty</t>
    <phoneticPr fontId="2"/>
  </si>
  <si>
    <t>IsNullOrEmpty</t>
    <phoneticPr fontId="2"/>
  </si>
  <si>
    <t>Equals</t>
    <phoneticPr fontId="2"/>
  </si>
  <si>
    <t>Operation</t>
    <phoneticPr fontId="2"/>
  </si>
  <si>
    <t>Installs</t>
    <phoneticPr fontId="2"/>
  </si>
  <si>
    <t>管理画面Name</t>
    <rPh sb="0" eb="4">
      <t>カンリガメン</t>
    </rPh>
    <phoneticPr fontId="2"/>
  </si>
  <si>
    <t>記載Name</t>
    <rPh sb="0" eb="2">
      <t>キサイ</t>
    </rPh>
    <phoneticPr fontId="2"/>
  </si>
  <si>
    <t>installs</t>
  </si>
  <si>
    <t>reattributions</t>
  </si>
  <si>
    <t>revenue_events</t>
  </si>
  <si>
    <t>cohort_revenue</t>
  </si>
  <si>
    <t>revenue</t>
  </si>
  <si>
    <t>Revenue Events</t>
  </si>
  <si>
    <t>Revenue</t>
  </si>
  <si>
    <t>Reattributions</t>
  </si>
  <si>
    <t>&lt;&gt;</t>
    <phoneticPr fontId="2"/>
  </si>
  <si>
    <t>NotEquals</t>
    <phoneticPr fontId="2"/>
  </si>
  <si>
    <t>&lt;&gt;(Date)</t>
    <phoneticPr fontId="2"/>
  </si>
  <si>
    <t>LowerCase Contains</t>
  </si>
  <si>
    <t>LowerCase NotContains</t>
  </si>
  <si>
    <t>LowerCase Equals</t>
  </si>
  <si>
    <t>LowerCase NotEquals</t>
  </si>
  <si>
    <t>LowerCase Startswith</t>
  </si>
  <si>
    <t>LowerCase Endswith</t>
  </si>
  <si>
    <t>Network</t>
  </si>
  <si>
    <t>Tracker</t>
  </si>
  <si>
    <t>Campaign</t>
  </si>
  <si>
    <t>Adgroup</t>
  </si>
  <si>
    <t>Creative</t>
  </si>
  <si>
    <t>OS Name</t>
  </si>
  <si>
    <t>Campaign_getid</t>
    <phoneticPr fontId="2"/>
  </si>
  <si>
    <t>Adgroup_getid</t>
    <phoneticPr fontId="2"/>
  </si>
  <si>
    <t>Creative_get</t>
    <phoneticPr fontId="2"/>
  </si>
  <si>
    <t>Campaign_iddelete</t>
    <phoneticPr fontId="2"/>
  </si>
  <si>
    <t>Adgroup_iddelete</t>
    <phoneticPr fontId="2"/>
  </si>
  <si>
    <t>Creative_iddelete</t>
    <phoneticPr fontId="2"/>
  </si>
  <si>
    <t>指定;yyyy-MM-dd;yyyy-MM-dd</t>
    <rPh sb="0" eb="2">
      <t>シテイ</t>
    </rPh>
    <phoneticPr fontId="2"/>
  </si>
  <si>
    <t>指定;yyyy-MM-dd;昨日</t>
    <rPh sb="0" eb="2">
      <t>シテイ</t>
    </rPh>
    <rPh sb="14" eb="16">
      <t>キノウ</t>
    </rPh>
    <phoneticPr fontId="2"/>
  </si>
  <si>
    <t>指定;yyyy-MM-dd;xx日前</t>
    <rPh sb="0" eb="2">
      <t>シテイ</t>
    </rPh>
    <rPh sb="16" eb="17">
      <t>ニチ</t>
    </rPh>
    <rPh sb="17" eb="18">
      <t>マエ</t>
    </rPh>
    <phoneticPr fontId="2"/>
  </si>
  <si>
    <t>Project</t>
    <phoneticPr fontId="2"/>
  </si>
  <si>
    <t>column_preset</t>
    <phoneticPr fontId="2"/>
  </si>
  <si>
    <t>Tab</t>
    <phoneticPr fontId="2"/>
  </si>
  <si>
    <t>Memo</t>
    <phoneticPr fontId="2"/>
  </si>
  <si>
    <t>Time</t>
    <phoneticPr fontId="2"/>
  </si>
  <si>
    <t>SpreadsheetID</t>
  </si>
  <si>
    <t>Status</t>
    <phoneticPr fontId="2"/>
  </si>
  <si>
    <t>ON</t>
  </si>
  <si>
    <t>Search_key</t>
    <phoneticPr fontId="2"/>
  </si>
  <si>
    <t>campaigns</t>
  </si>
  <si>
    <t>Test_link</t>
    <phoneticPr fontId="2"/>
  </si>
  <si>
    <t>business_id</t>
  </si>
  <si>
    <t>AccountID</t>
  </si>
  <si>
    <t>TRAHA</t>
    <phoneticPr fontId="2"/>
  </si>
  <si>
    <t>1451095165051315</t>
    <phoneticPr fontId="2"/>
  </si>
  <si>
    <t>343641689132088</t>
    <phoneticPr fontId="2"/>
  </si>
  <si>
    <t>688062625426673</t>
    <phoneticPr fontId="2"/>
  </si>
  <si>
    <t>This month</t>
  </si>
  <si>
    <t>This month (Include Today)</t>
  </si>
  <si>
    <t xml:space="preserve"> Yesterday</t>
  </si>
  <si>
    <t>Today</t>
  </si>
  <si>
    <t>Last month</t>
  </si>
  <si>
    <t>Custom;yyyyMMdd;yyyyMMdd</t>
  </si>
  <si>
    <t>Last xx days</t>
  </si>
  <si>
    <t>Yesterday | This month</t>
  </si>
  <si>
    <t>Custom;20200701;20200901</t>
    <phoneticPr fontId="2"/>
  </si>
  <si>
    <t>File Name</t>
    <phoneticPr fontId="2"/>
  </si>
  <si>
    <t>1887218108232003</t>
    <phoneticPr fontId="2"/>
  </si>
  <si>
    <t>655071155392487</t>
    <phoneticPr fontId="2"/>
  </si>
  <si>
    <t>Yahoo Shoping</t>
    <phoneticPr fontId="2"/>
  </si>
  <si>
    <t>554997538282515</t>
    <phoneticPr fontId="2"/>
  </si>
  <si>
    <t>642687233297546</t>
    <phoneticPr fontId="2"/>
  </si>
  <si>
    <t>Taiwan retail</t>
    <phoneticPr fontId="2"/>
  </si>
  <si>
    <t>Custom;20200801;20200910</t>
    <phoneticPr fontId="2"/>
  </si>
  <si>
    <t>adsets</t>
  </si>
  <si>
    <t>ads</t>
  </si>
  <si>
    <t>1kNuR2zsJ0U1jSvsj4XuJBVzJEEKwuxVRuQDg39aFtss</t>
    <phoneticPr fontId="2"/>
  </si>
  <si>
    <t>Haba</t>
    <phoneticPr fontId="2"/>
  </si>
  <si>
    <t>797955947033991</t>
    <phoneticPr fontId="2"/>
  </si>
  <si>
    <t>380060736226865</t>
    <phoneticPr fontId="2"/>
  </si>
  <si>
    <t>SP_つるべ</t>
    <phoneticPr fontId="2"/>
  </si>
  <si>
    <t>555758348684239</t>
    <phoneticPr fontId="2"/>
  </si>
  <si>
    <t>666771430889126</t>
    <phoneticPr fontId="2"/>
  </si>
  <si>
    <t>424336288291562</t>
    <phoneticPr fontId="2"/>
  </si>
  <si>
    <t>660144271551842</t>
    <phoneticPr fontId="2"/>
  </si>
  <si>
    <t>CPI</t>
    <phoneticPr fontId="2"/>
  </si>
  <si>
    <t>At Home</t>
    <phoneticPr fontId="2"/>
  </si>
  <si>
    <t>Amazia Manga Bang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</si>
</sst>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6" fillId="9" borderId="0" xfId="0" applyFont="1" applyFill="1">
      <alignment vertical="center"/>
    </xf>
    <xf numFmtId="0" fontId="6" fillId="10" borderId="0" xfId="0" applyFont="1" applyFill="1">
      <alignment vertical="center"/>
    </xf>
    <xf numFmtId="0" fontId="6" fillId="7" borderId="0" xfId="0" applyFont="1" applyFill="1">
      <alignment vertical="center"/>
    </xf>
    <xf numFmtId="0" fontId="6" fillId="5" borderId="0" xfId="0" applyFont="1" applyFill="1">
      <alignment vertical="center"/>
    </xf>
    <xf numFmtId="0" fontId="6" fillId="5" borderId="1" xfId="0" applyFont="1" applyFill="1" applyBorder="1">
      <alignment vertical="center"/>
    </xf>
    <xf numFmtId="0" fontId="4" fillId="0" borderId="0" xfId="0" quotePrefix="1" applyFont="1">
      <alignment vertical="center"/>
    </xf>
    <xf numFmtId="0" fontId="7" fillId="8" borderId="1" xfId="0" applyFont="1" applyFill="1" applyBorder="1">
      <alignment vertical="center"/>
    </xf>
    <xf numFmtId="0" fontId="7" fillId="0" borderId="0" xfId="0" applyFont="1">
      <alignment vertical="center"/>
    </xf>
    <xf numFmtId="0" fontId="7" fillId="11" borderId="3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1" xfId="0" quotePrefix="1" applyFont="1" applyBorder="1">
      <alignment vertical="center"/>
    </xf>
    <xf numFmtId="0" fontId="7" fillId="11" borderId="3" xfId="0" quotePrefix="1" applyFont="1" applyFill="1" applyBorder="1">
      <alignment vertical="center"/>
    </xf>
    <xf numFmtId="0" fontId="7" fillId="0" borderId="3" xfId="0" applyFont="1" applyFill="1" applyBorder="1">
      <alignment vertical="center"/>
    </xf>
    <xf numFmtId="14" fontId="7" fillId="0" borderId="1" xfId="0" applyNumberFormat="1" applyFont="1" applyFill="1" applyBorder="1">
      <alignment vertical="center"/>
    </xf>
    <xf numFmtId="0" fontId="7" fillId="0" borderId="1" xfId="0" quotePrefix="1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7" fillId="0" borderId="0" xfId="0" applyFont="1" applyFill="1">
      <alignment vertical="center"/>
    </xf>
    <xf numFmtId="0" fontId="7" fillId="0" borderId="3" xfId="0" quotePrefix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F3D6-A1B9-49DC-AD60-F1149AE5BC6F}">
  <sheetPr codeName="Sheet9"/>
  <dimension ref="A1:K3"/>
  <sheetViews>
    <sheetView showGridLines="0" zoomScale="85" zoomScaleNormal="85" workbookViewId="0">
      <selection activeCell="A4" sqref="A4:XFD5"/>
    </sheetView>
  </sheetViews>
  <sheetFormatPr defaultColWidth="9" defaultRowHeight="20.100000000000001" customHeight="1" x14ac:dyDescent="0.4"/>
  <cols>
    <col min="1" max="1" width="13.25" style="20" bestFit="1" customWidth="1"/>
    <col min="2" max="2" width="13.25" style="20" customWidth="1"/>
    <col min="3" max="3" width="15.625" style="20" customWidth="1"/>
    <col min="4" max="4" width="18.125" style="20" customWidth="1"/>
    <col min="5" max="5" width="19.5" style="20" bestFit="1" customWidth="1"/>
    <col min="6" max="7" width="20.75" style="20" bestFit="1" customWidth="1"/>
    <col min="8" max="8" width="11.625" style="20" bestFit="1" customWidth="1"/>
    <col min="9" max="11" width="20.625" style="21" customWidth="1"/>
    <col min="12" max="16384" width="9" style="18"/>
  </cols>
  <sheetData>
    <row r="1" spans="1:11" ht="20.100000000000001" customHeight="1" x14ac:dyDescent="0.4">
      <c r="A1" s="17" t="s">
        <v>164</v>
      </c>
      <c r="B1" s="17" t="s">
        <v>168</v>
      </c>
      <c r="C1" s="17" t="s">
        <v>158</v>
      </c>
      <c r="D1" s="17" t="s">
        <v>162</v>
      </c>
      <c r="E1" s="17" t="s">
        <v>170</v>
      </c>
      <c r="F1" s="17" t="s">
        <v>169</v>
      </c>
      <c r="G1" s="17" t="s">
        <v>159</v>
      </c>
      <c r="H1" s="17" t="s">
        <v>160</v>
      </c>
      <c r="I1" s="17" t="s">
        <v>166</v>
      </c>
      <c r="J1" s="17" t="s">
        <v>163</v>
      </c>
      <c r="K1" s="17" t="s">
        <v>161</v>
      </c>
    </row>
    <row r="2" spans="1:11" ht="20.100000000000001" customHeight="1" x14ac:dyDescent="0.4">
      <c r="A2" s="19" t="s">
        <v>165</v>
      </c>
      <c r="B2" s="19" t="str">
        <f>IF($H2="reporting",_xlfn.CONCAT("https://business.facebook.com/adsmanager/reporting/view?act=",$F2,"&amp;business_id=",$E2,"&amp;selected_report_id=",$G2,"&amp;time_range={}_{}","&amp;filter_set=SEARCH_BY_CAMPAIGN_GROUP_NAME-STRING%1ECONTAIN%1E""",$I2,""""),_xlfn.CONCAT("https://business.facebook.com/adsmanager/manage/",$H2,"?act=",$F2,"&amp;business_id=",$E2,"&amp;column_preset=",$G2,"&amp;date={}_{}","&amp;filter_set=SEARCH_BY_CAMPAIGN_GROUP_NAME-STRING%1ECONTAIN%1E""",$I2,""""))</f>
        <v>https://business.facebook.com/adsmanager/manage/campaigns?act=343641689132088&amp;business_id=1451095165051315&amp;column_preset=688062625426673&amp;date={}_{}&amp;filter_set=SEARCH_BY_CAMPAIGN_GROUP_NAME-STRING%1ECONTAIN%1E""</v>
      </c>
      <c r="C2" s="19" t="s">
        <v>171</v>
      </c>
      <c r="D2" s="19" t="s">
        <v>183</v>
      </c>
      <c r="E2" s="23" t="s">
        <v>172</v>
      </c>
      <c r="F2" s="23" t="s">
        <v>173</v>
      </c>
      <c r="G2" s="23" t="s">
        <v>174</v>
      </c>
      <c r="H2" s="19" t="s">
        <v>167</v>
      </c>
      <c r="I2" s="19"/>
      <c r="J2" s="19"/>
      <c r="K2" s="19"/>
    </row>
    <row r="3" spans="1:11" ht="20.100000000000001" customHeight="1" x14ac:dyDescent="0.4">
      <c r="E3" s="22"/>
      <c r="F3" s="22"/>
      <c r="G3" s="22"/>
    </row>
  </sheetData>
  <phoneticPr fontId="2"/>
  <dataValidations count="3">
    <dataValidation type="list" allowBlank="1" showInputMessage="1" sqref="D2" xr:uid="{EF1864BB-A9E3-476A-8CE3-B7D10268EBDC}">
      <formula1>"This month,This month (Include Today), Yesterday,Today,Last month,Custom;yyyyMMdd;yyyyMMdd,Last xx days,Yesterday | This month"</formula1>
    </dataValidation>
    <dataValidation type="list" allowBlank="1" showInputMessage="1" showErrorMessage="1" sqref="H2:H3 H6:H1048576" xr:uid="{99BC8DF7-C85B-4D31-9945-603366F460AB}">
      <formula1>"campaigns,adsets,ads,reporting"</formula1>
    </dataValidation>
    <dataValidation type="list" allowBlank="1" showInputMessage="1" showErrorMessage="1" sqref="A2:A3 A6:A1048576" xr:uid="{130218B4-AF41-44AB-8FA9-5966570F1F36}">
      <formula1>"ON, OFF"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5244-6368-44D7-B791-E8CF02610C62}">
  <dimension ref="A1:K7"/>
  <sheetViews>
    <sheetView showGridLines="0" tabSelected="1" zoomScale="85" zoomScaleNormal="85" workbookViewId="0">
      <selection activeCell="A4" sqref="A4"/>
    </sheetView>
  </sheetViews>
  <sheetFormatPr defaultColWidth="9" defaultRowHeight="20.100000000000001" customHeight="1" x14ac:dyDescent="0.4"/>
  <cols>
    <col min="1" max="1" width="13.25" style="20" bestFit="1" customWidth="1"/>
    <col min="2" max="2" width="13.25" style="20" customWidth="1"/>
    <col min="3" max="3" width="15.625" style="20" customWidth="1"/>
    <col min="4" max="4" width="18.125" style="20" customWidth="1"/>
    <col min="5" max="5" width="19.5" style="20" bestFit="1" customWidth="1"/>
    <col min="6" max="7" width="20.75" style="20" bestFit="1" customWidth="1"/>
    <col min="8" max="8" width="11.625" style="20" bestFit="1" customWidth="1"/>
    <col min="9" max="11" width="20.625" style="21" customWidth="1"/>
    <col min="12" max="16384" width="9" style="18"/>
  </cols>
  <sheetData>
    <row r="1" spans="1:11" ht="20.100000000000001" customHeight="1" x14ac:dyDescent="0.4">
      <c r="A1" s="17" t="s">
        <v>164</v>
      </c>
      <c r="B1" s="17" t="s">
        <v>168</v>
      </c>
      <c r="C1" s="17" t="s">
        <v>158</v>
      </c>
      <c r="D1" s="17" t="s">
        <v>162</v>
      </c>
      <c r="E1" s="17" t="s">
        <v>170</v>
      </c>
      <c r="F1" s="17" t="s">
        <v>169</v>
      </c>
      <c r="G1" s="17" t="s">
        <v>159</v>
      </c>
      <c r="H1" s="17" t="s">
        <v>160</v>
      </c>
      <c r="I1" s="17" t="s">
        <v>166</v>
      </c>
      <c r="J1" s="17" t="s">
        <v>163</v>
      </c>
      <c r="K1" s="17" t="s">
        <v>184</v>
      </c>
    </row>
    <row r="2" spans="1:11" ht="20.100000000000001" customHeight="1" x14ac:dyDescent="0.4">
      <c r="A2" s="24" t="s">
        <v>165</v>
      </c>
      <c r="B2" s="24" t="str">
        <f ca="1">IF($H2="reporting",_xlfn.CONCAT("https://business.facebook.com/adsmanager/reporting/view?act=",$E2,"&amp;business_id=",$F2,"&amp;selected_report_id=",$G2,"&amp;time_range=",TEXT(EOMONTH(TODAY(),-1)+1,"yyyy-MM-dd"),"_",TEXT(TODAY(),"yyyy-MM-dd"),IF($I2="","",_xlfn.CONCAT("&amp;filter_set=SEARCH_BY_CAMPAIGN_GROUP_NAME-STRING%1ECONTAIN%1E""",$I2,""""))),_xlfn.CONCAT("https://business.facebook.com/adsmanager/manage/",$H2,"?act=",$E2,"&amp;business_id=",$F2,"&amp;column_preset=",$G2,"&amp;date=",TEXT(EOMONTH(TODAY(),-1)+1,"yyyy-MM-dd"),"_",TEXT(TODAY(),"yyyy-MM-dd"),IF($I2="","",_xlfn.CONCAT("&amp;filter_set=SEARCH_BY_CAMPAIGN_GROUP_NAME-STRING%1ECONTAIN%1E""",$I2,""""))))</f>
        <v>https://business.facebook.com/adsmanager/manage/campaigns?act=1451095165051315&amp;business_id=343641689132088&amp;column_preset=688062625426673&amp;date=2020-09-01_2020-09-15</v>
      </c>
      <c r="C2" s="24" t="s">
        <v>171</v>
      </c>
      <c r="D2" s="24" t="s">
        <v>191</v>
      </c>
      <c r="E2" s="30" t="s">
        <v>172</v>
      </c>
      <c r="F2" s="30" t="s">
        <v>173</v>
      </c>
      <c r="G2" s="30" t="s">
        <v>174</v>
      </c>
      <c r="H2" s="24" t="s">
        <v>167</v>
      </c>
      <c r="I2" s="24"/>
      <c r="J2" s="24" t="s">
        <v>194</v>
      </c>
      <c r="K2" s="24" t="str">
        <f>CONCATENATE(C2,"_",H2,"_",SUBSTITUTE(SUBSTITUTE(D2,"Custom;",""),";","_"))</f>
        <v>TRAHA_campaigns_20200801_20200910</v>
      </c>
    </row>
    <row r="3" spans="1:11" s="29" customFormat="1" ht="20.100000000000001" customHeight="1" x14ac:dyDescent="0.4">
      <c r="A3" s="24" t="s">
        <v>165</v>
      </c>
      <c r="B3" s="24" t="str">
        <f ca="1">IF($H3="reporting",_xlfn.CONCAT("https://business.facebook.com/adsmanager/reporting/view?act=",$E3,"&amp;business_id=",$F3,"&amp;selected_report_id=",$G3,"&amp;time_range=",TEXT(EOMONTH(TODAY(),-1)+1,"yyyy-MM-dd"),"_",TEXT(TODAY(),"yyyy-MM-dd"),IF($I3="","",_xlfn.CONCAT("&amp;filter_set=SEARCH_BY_CAMPAIGN_GROUP_NAME-STRING%1ECONTAIN%1E""",$I3,""""))),_xlfn.CONCAT("https://business.facebook.com/adsmanager/manage/",$H3,"?act=",$E3,"&amp;business_id=",$F3,"&amp;column_preset=",$G3,"&amp;date=",TEXT(EOMONTH(TODAY(),-1)+1,"yyyy-MM-dd"),"_",TEXT(TODAY(),"yyyy-MM-dd"),IF($I3="","",_xlfn.CONCAT("&amp;filter_set=SEARCH_BY_CAMPAIGN_GROUP_NAME-STRING%1ECONTAIN%1E""",$I3,""""))))</f>
        <v>https://business.facebook.com/adsmanager/manage/adsets?act=1887218108232003&amp;business_id=343641689132088&amp;column_preset=655071155392487&amp;date=2020-09-01_2020-09-15</v>
      </c>
      <c r="C3" s="25" t="s">
        <v>187</v>
      </c>
      <c r="D3" s="24" t="s">
        <v>191</v>
      </c>
      <c r="E3" s="26" t="s">
        <v>185</v>
      </c>
      <c r="F3" s="26" t="s">
        <v>173</v>
      </c>
      <c r="G3" s="26" t="s">
        <v>186</v>
      </c>
      <c r="H3" s="27" t="s">
        <v>192</v>
      </c>
      <c r="I3" s="28"/>
      <c r="J3" s="24" t="s">
        <v>194</v>
      </c>
      <c r="K3" s="24" t="str">
        <f t="shared" ref="K3:K5" si="0">CONCATENATE(C3,"_",H3,"_",SUBSTITUTE(SUBSTITUTE(D3,"Custom;",""),";","_"))</f>
        <v>Yahoo Shoping_adsets_20200801_20200910</v>
      </c>
    </row>
    <row r="4" spans="1:11" ht="20.100000000000001" customHeight="1" x14ac:dyDescent="0.4">
      <c r="A4" s="24"/>
      <c r="B4" s="24" t="str">
        <f ca="1">IF($H4="reporting",_xlfn.CONCAT("https://business.facebook.com/adsmanager/reporting/view?act=",$E4,"&amp;business_id=",$F4,"&amp;selected_report_id=",$G4,"&amp;time_range=",TEXT(EOMONTH(TODAY(),-1)+1,"yyyy-MM-dd"),"_",TEXT(TODAY(),"yyyy-MM-dd"),IF($I4="","",_xlfn.CONCAT("&amp;filter_set=SEARCH_BY_CAMPAIGN_GROUP_NAME-STRING%1ECONTAIN%1E""",$I4,""""))),_xlfn.CONCAT("https://business.facebook.com/adsmanager/manage/",$H4,"?act=",$E4,"&amp;business_id=",$F4,"&amp;column_preset=",$G4,"&amp;date=",TEXT(EOMONTH(TODAY(),-1)+1,"yyyy-MM-dd"),"_",TEXT(TODAY(),"yyyy-MM-dd"),IF($I4="","",_xlfn.CONCAT("&amp;filter_set=SEARCH_BY_CAMPAIGN_GROUP_NAME-STRING%1ECONTAIN%1E""",$I4,""""))))</f>
        <v>https://business.facebook.com/adsmanager/manage/ads?act=554997538282515&amp;business_id=343641689132088&amp;column_preset=642687233297546&amp;date=2020-09-01_2020-09-15</v>
      </c>
      <c r="C4" s="25" t="s">
        <v>190</v>
      </c>
      <c r="D4" s="24" t="s">
        <v>191</v>
      </c>
      <c r="E4" s="22" t="s">
        <v>188</v>
      </c>
      <c r="F4" s="22" t="s">
        <v>173</v>
      </c>
      <c r="G4" s="22" t="s">
        <v>189</v>
      </c>
      <c r="H4" s="27" t="s">
        <v>193</v>
      </c>
      <c r="J4" s="24" t="s">
        <v>194</v>
      </c>
      <c r="K4" s="24" t="str">
        <f t="shared" si="0"/>
        <v>Taiwan retail_ads_20200801_20200910</v>
      </c>
    </row>
    <row r="5" spans="1:11" ht="20.100000000000001" customHeight="1" x14ac:dyDescent="0.4">
      <c r="A5" s="24" t="s">
        <v>165</v>
      </c>
      <c r="B5" s="24" t="str">
        <f t="shared" ref="B5:B7" ca="1" si="1">IF($H5="reporting",_xlfn.CONCAT("https://business.facebook.com/adsmanager/reporting/view?act=",$E5,"&amp;business_id=",$F5,"&amp;selected_report_id=",$G5,"&amp;time_range=",TEXT(EOMONTH(TODAY(),-1)+1,"yyyy-MM-dd"),"_",TEXT(TODAY(),"yyyy-MM-dd"),IF($I5="","",_xlfn.CONCAT("&amp;filter_set=SEARCH_BY_CAMPAIGN_GROUP_NAME-STRING%1ECONTAIN%1E""",$I5,""""))),_xlfn.CONCAT("https://business.facebook.com/adsmanager/manage/",$H5,"?act=",$E5,"&amp;business_id=",$F5,"&amp;column_preset=",$G5,"&amp;date=",TEXT(EOMONTH(TODAY(),-1)+1,"yyyy-MM-dd"),"_",TEXT(TODAY(),"yyyy-MM-dd"),IF($I5="","",_xlfn.CONCAT("&amp;filter_set=SEARCH_BY_CAMPAIGN_GROUP_NAME-STRING%1ECONTAIN%1E""",$I5,""""))))</f>
        <v>https://business.facebook.com/adsmanager/manage/campaigns?act=797955947033991&amp;business_id=343641689132088&amp;column_preset=380060736226865&amp;date=2020-09-01_2020-09-15&amp;filter_set=SEARCH_BY_CAMPAIGN_GROUP_NAME-STRING%1ECONTAIN%1E"SP_つるべ"</v>
      </c>
      <c r="C5" s="20" t="s">
        <v>195</v>
      </c>
      <c r="D5" s="24" t="s">
        <v>191</v>
      </c>
      <c r="E5" s="22" t="s">
        <v>196</v>
      </c>
      <c r="F5" s="22" t="s">
        <v>173</v>
      </c>
      <c r="G5" s="22" t="s">
        <v>197</v>
      </c>
      <c r="H5" s="20" t="s">
        <v>167</v>
      </c>
      <c r="I5" s="21" t="s">
        <v>198</v>
      </c>
      <c r="J5" s="24" t="s">
        <v>194</v>
      </c>
      <c r="K5" s="24" t="str">
        <f t="shared" si="0"/>
        <v>Haba_campaigns_20200801_20200910</v>
      </c>
    </row>
    <row r="6" spans="1:11" ht="20.100000000000001" customHeight="1" x14ac:dyDescent="0.4">
      <c r="A6" s="24" t="s">
        <v>165</v>
      </c>
      <c r="B6" s="24" t="str">
        <f t="shared" ca="1" si="1"/>
        <v>https://business.facebook.com/adsmanager/manage/campaigns?act=555758348684239&amp;business_id=343641689132088&amp;column_preset=666771430889126&amp;date=2020-09-01_2020-09-15</v>
      </c>
      <c r="C6" s="20" t="s">
        <v>204</v>
      </c>
      <c r="D6" s="24" t="s">
        <v>191</v>
      </c>
      <c r="E6" s="22" t="s">
        <v>199</v>
      </c>
      <c r="F6" s="22" t="s">
        <v>173</v>
      </c>
      <c r="G6" s="22" t="s">
        <v>200</v>
      </c>
      <c r="H6" s="20" t="s">
        <v>167</v>
      </c>
      <c r="J6" s="24" t="s">
        <v>194</v>
      </c>
      <c r="K6" s="24" t="str">
        <f t="shared" ref="K6" si="2">CONCATENATE(C6,"_",H6,"_",SUBSTITUTE(SUBSTITUTE(D6,"Custom;",""),";","_"))</f>
        <v>At Home_campaigns_20200801_20200910</v>
      </c>
    </row>
    <row r="7" spans="1:11" ht="20.100000000000001" customHeight="1" x14ac:dyDescent="0.4">
      <c r="A7" s="24" t="s">
        <v>165</v>
      </c>
      <c r="B7" s="24" t="str">
        <f t="shared" ca="1" si="1"/>
        <v>https://business.facebook.com/adsmanager/manage/campaigns?act=424336288291562&amp;business_id=343641689132088&amp;column_preset=660144271551842&amp;date=2020-09-01_2020-09-15&amp;filter_set=SEARCH_BY_CAMPAIGN_GROUP_NAME-STRING%1ECONTAIN%1E"CPI"</v>
      </c>
      <c r="C7" s="20" t="s">
        <v>205</v>
      </c>
      <c r="D7" s="24" t="s">
        <v>191</v>
      </c>
      <c r="E7" s="22" t="s">
        <v>201</v>
      </c>
      <c r="F7" s="22" t="s">
        <v>173</v>
      </c>
      <c r="G7" s="22" t="s">
        <v>202</v>
      </c>
      <c r="H7" s="20" t="s">
        <v>167</v>
      </c>
      <c r="I7" s="21" t="s">
        <v>203</v>
      </c>
      <c r="J7" s="24" t="s">
        <v>194</v>
      </c>
      <c r="K7" s="24" t="str">
        <f t="shared" ref="K7" si="3">CONCATENATE(C7,"_",H7,"_",SUBSTITUTE(SUBSTITUTE(D7,"Custom;",""),";","_"))</f>
        <v>Amazia Manga Bang_campaigns_20200801_20200910</v>
      </c>
    </row>
  </sheetData>
  <phoneticPr fontId="2"/>
  <dataValidations count="3">
    <dataValidation type="list" allowBlank="1" showInputMessage="1" showErrorMessage="1" sqref="A2:A1048576" xr:uid="{E057668E-ABC9-4274-AFEE-D5260385FC1A}">
      <formula1>"ON, OFF"</formula1>
    </dataValidation>
    <dataValidation type="list" allowBlank="1" showInputMessage="1" showErrorMessage="1" sqref="H2:H4 H8:H1048576" xr:uid="{FC8BFC45-2124-4C01-921A-22326AD837F5}">
      <formula1>"campaigns,adsets,ads,reporting"</formula1>
    </dataValidation>
    <dataValidation type="list" allowBlank="1" showInputMessage="1" sqref="D2:D7" xr:uid="{05487B7F-C68D-4FCE-9718-F098B0B22074}">
      <formula1>"This month,This month (Include Today), Yesterday,Today,Last month,Custom;yyyyMMdd;yyyyMMdd,Last xx days,Yesterday | This month"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13F6-EBCD-487B-9AED-AA94148EA19B}">
  <dimension ref="A1:A9"/>
  <sheetViews>
    <sheetView workbookViewId="0"/>
  </sheetViews>
  <sheetFormatPr defaultRowHeight="18.75" x14ac:dyDescent="0.4"/>
  <cols>
    <col min="1" max="1" width="29.5" bestFit="1" customWidth="1"/>
  </cols>
  <sheetData>
    <row r="1" spans="1:1" x14ac:dyDescent="0.4">
      <c r="A1" s="17" t="s">
        <v>162</v>
      </c>
    </row>
    <row r="2" spans="1:1" x14ac:dyDescent="0.4">
      <c r="A2" t="s">
        <v>175</v>
      </c>
    </row>
    <row r="3" spans="1:1" x14ac:dyDescent="0.4">
      <c r="A3" t="s">
        <v>176</v>
      </c>
    </row>
    <row r="4" spans="1:1" x14ac:dyDescent="0.4">
      <c r="A4" t="s">
        <v>177</v>
      </c>
    </row>
    <row r="5" spans="1:1" x14ac:dyDescent="0.4">
      <c r="A5" t="s">
        <v>178</v>
      </c>
    </row>
    <row r="6" spans="1:1" x14ac:dyDescent="0.4">
      <c r="A6" t="s">
        <v>179</v>
      </c>
    </row>
    <row r="7" spans="1:1" x14ac:dyDescent="0.4">
      <c r="A7" t="s">
        <v>180</v>
      </c>
    </row>
    <row r="8" spans="1:1" x14ac:dyDescent="0.4">
      <c r="A8" t="s">
        <v>181</v>
      </c>
    </row>
    <row r="9" spans="1:1" x14ac:dyDescent="0.4">
      <c r="A9" t="s">
        <v>182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>
    <tabColor rgb="FF00B050"/>
  </sheetPr>
  <dimension ref="A1:L6"/>
  <sheetViews>
    <sheetView zoomScaleNormal="100" workbookViewId="0">
      <pane ySplit="1" topLeftCell="A2" activePane="bottomLeft" state="frozen"/>
      <selection pane="bottomLeft"/>
    </sheetView>
  </sheetViews>
  <sheetFormatPr defaultColWidth="0" defaultRowHeight="18" customHeight="1" x14ac:dyDescent="0.4"/>
  <cols>
    <col min="1" max="8" width="15.625" style="1" customWidth="1"/>
    <col min="9" max="12" width="0" style="1" hidden="1" customWidth="1"/>
    <col min="13" max="16384" width="9" style="1" hidden="1"/>
  </cols>
  <sheetData>
    <row r="1" spans="1:8" ht="18" customHeight="1" x14ac:dyDescent="0.4">
      <c r="A1" s="3" t="s">
        <v>92</v>
      </c>
      <c r="B1" s="3" t="s">
        <v>0</v>
      </c>
      <c r="C1" s="3" t="s">
        <v>1</v>
      </c>
      <c r="D1" s="3" t="s">
        <v>103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ht="18" customHeight="1" x14ac:dyDescent="0.4">
      <c r="A2" s="1" t="s">
        <v>101</v>
      </c>
      <c r="B2" s="1" t="s">
        <v>91</v>
      </c>
      <c r="C2" s="1" t="s">
        <v>98</v>
      </c>
      <c r="D2" s="1" t="s">
        <v>104</v>
      </c>
      <c r="G2" s="1" t="s">
        <v>93</v>
      </c>
    </row>
    <row r="3" spans="1:8" ht="18" customHeight="1" x14ac:dyDescent="0.4">
      <c r="A3" s="1" t="s">
        <v>101</v>
      </c>
      <c r="B3" s="1" t="s">
        <v>91</v>
      </c>
      <c r="C3" s="1" t="s">
        <v>96</v>
      </c>
      <c r="D3" s="1" t="s">
        <v>104</v>
      </c>
      <c r="G3" s="1" t="s">
        <v>94</v>
      </c>
    </row>
    <row r="4" spans="1:8" ht="18" customHeight="1" x14ac:dyDescent="0.4">
      <c r="A4" s="1" t="s">
        <v>101</v>
      </c>
      <c r="B4" s="1" t="s">
        <v>91</v>
      </c>
      <c r="C4" s="1" t="s">
        <v>97</v>
      </c>
      <c r="D4" s="1" t="s">
        <v>104</v>
      </c>
      <c r="G4" s="1" t="s">
        <v>95</v>
      </c>
    </row>
    <row r="5" spans="1:8" ht="18" customHeight="1" x14ac:dyDescent="0.4">
      <c r="A5" s="1" t="s">
        <v>102</v>
      </c>
      <c r="B5" s="1" t="s">
        <v>91</v>
      </c>
      <c r="C5" s="1" t="s">
        <v>100</v>
      </c>
      <c r="D5" s="1" t="s">
        <v>104</v>
      </c>
      <c r="G5" s="1" t="s">
        <v>94</v>
      </c>
    </row>
    <row r="6" spans="1:8" ht="18" customHeight="1" x14ac:dyDescent="0.4">
      <c r="A6" s="1" t="s">
        <v>102</v>
      </c>
      <c r="B6" s="1" t="s">
        <v>91</v>
      </c>
      <c r="C6" s="1" t="s">
        <v>99</v>
      </c>
      <c r="D6" s="1" t="s">
        <v>104</v>
      </c>
      <c r="G6" s="1" t="s">
        <v>95</v>
      </c>
    </row>
  </sheetData>
  <phoneticPr fontId="2"/>
  <dataValidations count="6">
    <dataValidation allowBlank="1" showInputMessage="1" showErrorMessage="1" promptTitle="レポートタイプを選択" prompt=".overview:　合計タブ_x000a_.cohort:　　　コホートタブ" sqref="B1" xr:uid="{00000000-0002-0000-0100-000000000000}"/>
    <dataValidation type="list" allowBlank="1" showInputMessage="1" showErrorMessage="1" sqref="B2:B1048576" xr:uid="{00000000-0002-0000-0100-000001000000}">
      <formula1>"overview,cohort"</formula1>
    </dataValidation>
    <dataValidation allowBlank="1" showInputMessage="1" showErrorMessage="1" promptTitle="ローデータのタイプ" prompt="retention,uu,salesの中から選択" sqref="A1" xr:uid="{00000000-0002-0000-0100-000002000000}"/>
    <dataValidation allowBlank="1" showInputMessage="1" showErrorMessage="1" promptTitle="ローデータのCV名を選択" prompt="AdjustのCV名" sqref="C1:D1" xr:uid="{00000000-0002-0000-0100-000003000000}"/>
    <dataValidation allowBlank="1" showInputMessage="1" showErrorMessage="1" promptTitle="システムにアップするCV名" prompt=" " sqref="E1:H1" xr:uid="{00000000-0002-0000-0100-000004000000}"/>
    <dataValidation allowBlank="1" showInputMessage="1" sqref="D2:D1048576" xr:uid="{00000000-0002-0000-0100-000005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100-000006000000}">
          <x14:formula1>
            <xm:f>'4.OptionList'!$A$2:$A$40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XFC3"/>
  <sheetViews>
    <sheetView workbookViewId="0"/>
  </sheetViews>
  <sheetFormatPr defaultColWidth="0" defaultRowHeight="18" customHeight="1" x14ac:dyDescent="0.4"/>
  <cols>
    <col min="1" max="6" width="12.625" style="5" customWidth="1"/>
    <col min="7" max="10" width="12.625" style="5" hidden="1" customWidth="1"/>
    <col min="11" max="16" width="12.625" style="5" customWidth="1"/>
    <col min="17" max="20" width="12.625" style="5" hidden="1" customWidth="1"/>
    <col min="21" max="24" width="12.625" style="5" hidden="1"/>
    <col min="25" max="16382" width="9" style="5" hidden="1"/>
    <col min="16383" max="16383" width="1.125" style="5" hidden="1"/>
    <col min="16384" max="16384" width="3.75" style="5" hidden="1"/>
  </cols>
  <sheetData>
    <row r="1" spans="1:20" s="14" customFormat="1" ht="18" customHeight="1" x14ac:dyDescent="0.4">
      <c r="A1" s="8" t="s">
        <v>71</v>
      </c>
      <c r="B1" s="8" t="s">
        <v>72</v>
      </c>
      <c r="C1" s="7" t="s">
        <v>73</v>
      </c>
      <c r="D1" s="7" t="s">
        <v>74</v>
      </c>
      <c r="E1" s="6" t="s">
        <v>75</v>
      </c>
      <c r="F1" s="6" t="s">
        <v>76</v>
      </c>
      <c r="G1" s="9" t="s">
        <v>77</v>
      </c>
      <c r="H1" s="9" t="s">
        <v>78</v>
      </c>
      <c r="I1" s="15" t="s">
        <v>79</v>
      </c>
      <c r="J1" s="15" t="s">
        <v>80</v>
      </c>
      <c r="K1" s="10" t="s">
        <v>81</v>
      </c>
      <c r="L1" s="10" t="s">
        <v>82</v>
      </c>
      <c r="M1" s="11" t="s">
        <v>83</v>
      </c>
      <c r="N1" s="11" t="s">
        <v>84</v>
      </c>
      <c r="O1" s="12" t="s">
        <v>85</v>
      </c>
      <c r="P1" s="12" t="s">
        <v>86</v>
      </c>
      <c r="Q1" s="13" t="s">
        <v>87</v>
      </c>
      <c r="R1" s="13" t="s">
        <v>88</v>
      </c>
      <c r="S1" s="14" t="s">
        <v>89</v>
      </c>
      <c r="T1" s="14" t="s">
        <v>90</v>
      </c>
    </row>
    <row r="2" spans="1:20" ht="18" customHeight="1" x14ac:dyDescent="0.4">
      <c r="A2" s="5" t="s">
        <v>61</v>
      </c>
      <c r="B2" s="5" t="s">
        <v>64</v>
      </c>
      <c r="D2" s="5" t="s">
        <v>63</v>
      </c>
      <c r="F2" s="5" t="s">
        <v>66</v>
      </c>
    </row>
    <row r="3" spans="1:20" ht="18" customHeight="1" x14ac:dyDescent="0.4">
      <c r="A3" s="5" t="s">
        <v>62</v>
      </c>
      <c r="B3" s="5" t="s">
        <v>65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7030A0"/>
  </sheetPr>
  <dimension ref="A1:AE2"/>
  <sheetViews>
    <sheetView workbookViewId="0"/>
  </sheetViews>
  <sheetFormatPr defaultColWidth="0" defaultRowHeight="18" customHeight="1" x14ac:dyDescent="0.4"/>
  <cols>
    <col min="1" max="1" width="13.5" style="5" bestFit="1" customWidth="1"/>
    <col min="2" max="2" width="18.875" style="5" bestFit="1" customWidth="1"/>
    <col min="3" max="3" width="19" style="5" customWidth="1"/>
    <col min="4" max="4" width="15.375" style="5" bestFit="1" customWidth="1"/>
    <col min="5" max="5" width="16.625" style="5" bestFit="1" customWidth="1"/>
    <col min="6" max="7" width="20.625" style="5" hidden="1" customWidth="1"/>
    <col min="8" max="24" width="10.625" style="5" hidden="1" customWidth="1"/>
    <col min="25" max="31" width="0" hidden="1" customWidth="1"/>
    <col min="32" max="16384" width="9" hidden="1"/>
  </cols>
  <sheetData>
    <row r="1" spans="1:24" ht="18" customHeight="1" x14ac:dyDescent="0.4">
      <c r="A1" s="6" t="s">
        <v>44</v>
      </c>
      <c r="B1" s="6" t="s">
        <v>49</v>
      </c>
      <c r="C1" s="6" t="s">
        <v>45</v>
      </c>
      <c r="D1" s="6" t="s">
        <v>51</v>
      </c>
      <c r="E1" s="6" t="s">
        <v>46</v>
      </c>
      <c r="F1" s="6" t="s">
        <v>67</v>
      </c>
      <c r="G1" s="6" t="s">
        <v>68</v>
      </c>
      <c r="H1" s="6" t="s">
        <v>47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7" t="s">
        <v>34</v>
      </c>
      <c r="P1" s="7" t="s">
        <v>35</v>
      </c>
      <c r="Q1" s="7" t="s">
        <v>36</v>
      </c>
      <c r="R1" s="7" t="s">
        <v>37</v>
      </c>
      <c r="S1" s="7" t="s">
        <v>38</v>
      </c>
      <c r="T1" s="7" t="s">
        <v>39</v>
      </c>
      <c r="U1" s="7" t="s">
        <v>40</v>
      </c>
      <c r="V1" s="7" t="s">
        <v>41</v>
      </c>
      <c r="W1" s="7" t="s">
        <v>42</v>
      </c>
      <c r="X1" s="7" t="s">
        <v>43</v>
      </c>
    </row>
    <row r="2" spans="1:24" ht="18" customHeight="1" x14ac:dyDescent="0.4">
      <c r="A2" s="5" t="s">
        <v>27</v>
      </c>
      <c r="B2" s="5" t="s">
        <v>48</v>
      </c>
      <c r="C2" s="5">
        <v>1087564</v>
      </c>
      <c r="D2" s="5">
        <v>62498</v>
      </c>
      <c r="E2" s="5" t="s">
        <v>50</v>
      </c>
      <c r="F2" s="5" t="s">
        <v>69</v>
      </c>
      <c r="G2" s="5" t="s">
        <v>70</v>
      </c>
      <c r="J2" s="5" t="s">
        <v>52</v>
      </c>
      <c r="L2" s="5" t="s">
        <v>59</v>
      </c>
      <c r="M2" s="5" t="s">
        <v>60</v>
      </c>
      <c r="O2" s="5" t="s">
        <v>53</v>
      </c>
      <c r="P2" s="5" t="s">
        <v>54</v>
      </c>
      <c r="Q2" s="5" t="s">
        <v>55</v>
      </c>
      <c r="R2" s="5" t="s">
        <v>56</v>
      </c>
      <c r="U2" s="5" t="s">
        <v>57</v>
      </c>
      <c r="V2" s="5" t="s">
        <v>50</v>
      </c>
      <c r="W2" s="5" t="s">
        <v>58</v>
      </c>
    </row>
  </sheetData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theme="7"/>
  </sheetPr>
  <dimension ref="A1:M27"/>
  <sheetViews>
    <sheetView workbookViewId="0">
      <pane ySplit="1" topLeftCell="A2" activePane="bottomLeft" state="frozen"/>
      <selection pane="bottomLeft"/>
    </sheetView>
  </sheetViews>
  <sheetFormatPr defaultColWidth="9" defaultRowHeight="16.5" x14ac:dyDescent="0.4"/>
  <cols>
    <col min="1" max="1" width="21.625" style="1" customWidth="1"/>
    <col min="2" max="5" width="15.625" style="1" customWidth="1"/>
    <col min="6" max="6" width="29.625" style="1" customWidth="1"/>
    <col min="7" max="13" width="15.625" style="1" customWidth="1"/>
    <col min="14" max="17" width="12.625" style="1" customWidth="1"/>
    <col min="18" max="16383" width="9" style="1"/>
    <col min="16384" max="16384" width="20.125" style="1" customWidth="1"/>
  </cols>
  <sheetData>
    <row r="1" spans="1:13" x14ac:dyDescent="0.4">
      <c r="A1" s="4" t="s">
        <v>122</v>
      </c>
      <c r="B1" s="4" t="s">
        <v>124</v>
      </c>
      <c r="C1" s="4" t="s">
        <v>125</v>
      </c>
      <c r="D1" s="4" t="s">
        <v>6</v>
      </c>
      <c r="E1" s="4" t="s">
        <v>7</v>
      </c>
      <c r="F1" s="4" t="s">
        <v>8</v>
      </c>
      <c r="G1" s="4" t="s">
        <v>18</v>
      </c>
      <c r="H1" s="4" t="s">
        <v>25</v>
      </c>
      <c r="I1" s="4" t="s">
        <v>26</v>
      </c>
      <c r="J1" s="4"/>
      <c r="K1" s="4"/>
      <c r="L1" s="4"/>
      <c r="M1" s="4"/>
    </row>
    <row r="2" spans="1:13" x14ac:dyDescent="0.4">
      <c r="A2" s="1" t="s">
        <v>105</v>
      </c>
      <c r="B2" s="1" t="s">
        <v>123</v>
      </c>
      <c r="C2" s="1" t="s">
        <v>126</v>
      </c>
      <c r="F2" s="1" t="s">
        <v>9</v>
      </c>
      <c r="G2" s="1" t="s">
        <v>24</v>
      </c>
      <c r="H2" s="1" t="s">
        <v>144</v>
      </c>
      <c r="I2" s="1" t="s">
        <v>27</v>
      </c>
    </row>
    <row r="3" spans="1:13" x14ac:dyDescent="0.4">
      <c r="A3" s="1" t="s">
        <v>106</v>
      </c>
      <c r="B3" s="1" t="s">
        <v>133</v>
      </c>
      <c r="C3" s="1" t="s">
        <v>127</v>
      </c>
      <c r="F3" s="1" t="s">
        <v>10</v>
      </c>
      <c r="G3" s="1" t="s">
        <v>19</v>
      </c>
      <c r="H3" s="1" t="s">
        <v>143</v>
      </c>
    </row>
    <row r="4" spans="1:13" x14ac:dyDescent="0.4">
      <c r="A4" s="1" t="s">
        <v>107</v>
      </c>
      <c r="B4" s="1" t="s">
        <v>131</v>
      </c>
      <c r="C4" s="1" t="s">
        <v>128</v>
      </c>
      <c r="F4" s="1" t="s">
        <v>11</v>
      </c>
      <c r="G4" s="1" t="s">
        <v>20</v>
      </c>
      <c r="H4" s="1" t="s">
        <v>145</v>
      </c>
    </row>
    <row r="5" spans="1:13" x14ac:dyDescent="0.4">
      <c r="A5" s="1" t="s">
        <v>108</v>
      </c>
      <c r="B5" s="1" t="s">
        <v>129</v>
      </c>
      <c r="C5" s="1" t="s">
        <v>129</v>
      </c>
      <c r="F5" s="1" t="s">
        <v>12</v>
      </c>
      <c r="G5" s="1" t="s">
        <v>21</v>
      </c>
      <c r="H5" s="1" t="s">
        <v>146</v>
      </c>
    </row>
    <row r="6" spans="1:13" x14ac:dyDescent="0.4">
      <c r="A6" s="1" t="s">
        <v>109</v>
      </c>
      <c r="B6" s="1" t="s">
        <v>132</v>
      </c>
      <c r="C6" s="1" t="s">
        <v>130</v>
      </c>
      <c r="F6" s="1" t="s">
        <v>13</v>
      </c>
      <c r="G6" s="1" t="s">
        <v>22</v>
      </c>
      <c r="H6" s="1" t="s">
        <v>147</v>
      </c>
    </row>
    <row r="7" spans="1:13" x14ac:dyDescent="0.4">
      <c r="A7" s="16" t="s">
        <v>118</v>
      </c>
      <c r="F7" s="1" t="s">
        <v>14</v>
      </c>
      <c r="G7" s="1" t="s">
        <v>23</v>
      </c>
      <c r="H7" s="1" t="s">
        <v>148</v>
      </c>
    </row>
    <row r="8" spans="1:13" x14ac:dyDescent="0.4">
      <c r="A8" s="1" t="s">
        <v>114</v>
      </c>
      <c r="F8" s="1" t="s">
        <v>15</v>
      </c>
      <c r="G8" s="1" t="s">
        <v>155</v>
      </c>
      <c r="H8" s="1" t="s">
        <v>149</v>
      </c>
    </row>
    <row r="9" spans="1:13" x14ac:dyDescent="0.4">
      <c r="A9" s="1" t="s">
        <v>115</v>
      </c>
      <c r="F9" s="1" t="s">
        <v>16</v>
      </c>
      <c r="G9" s="1" t="s">
        <v>156</v>
      </c>
      <c r="H9" s="1" t="s">
        <v>150</v>
      </c>
    </row>
    <row r="10" spans="1:13" x14ac:dyDescent="0.4">
      <c r="A10" s="1" t="s">
        <v>116</v>
      </c>
      <c r="F10" s="1" t="s">
        <v>17</v>
      </c>
      <c r="G10" s="1" t="s">
        <v>157</v>
      </c>
      <c r="H10" s="1" t="s">
        <v>151</v>
      </c>
    </row>
    <row r="11" spans="1:13" x14ac:dyDescent="0.4">
      <c r="A11" s="1" t="s">
        <v>117</v>
      </c>
      <c r="H11" s="1" t="s">
        <v>152</v>
      </c>
    </row>
    <row r="12" spans="1:13" x14ac:dyDescent="0.4">
      <c r="A12" s="1" t="s">
        <v>110</v>
      </c>
      <c r="H12" s="1" t="s">
        <v>153</v>
      </c>
    </row>
    <row r="13" spans="1:13" x14ac:dyDescent="0.4">
      <c r="A13" s="1" t="s">
        <v>111</v>
      </c>
      <c r="H13" s="1" t="s">
        <v>154</v>
      </c>
    </row>
    <row r="14" spans="1:13" x14ac:dyDescent="0.4">
      <c r="A14" s="1" t="s">
        <v>112</v>
      </c>
    </row>
    <row r="15" spans="1:13" x14ac:dyDescent="0.4">
      <c r="A15" s="1" t="s">
        <v>113</v>
      </c>
    </row>
    <row r="16" spans="1:13" x14ac:dyDescent="0.4">
      <c r="A16" s="1" t="s">
        <v>121</v>
      </c>
    </row>
    <row r="17" spans="1:1" x14ac:dyDescent="0.4">
      <c r="A17" s="1" t="s">
        <v>119</v>
      </c>
    </row>
    <row r="18" spans="1:1" x14ac:dyDescent="0.4">
      <c r="A18" s="1" t="s">
        <v>120</v>
      </c>
    </row>
    <row r="19" spans="1:1" x14ac:dyDescent="0.4">
      <c r="A19" s="1" t="s">
        <v>134</v>
      </c>
    </row>
    <row r="20" spans="1:1" x14ac:dyDescent="0.4">
      <c r="A20" s="1" t="s">
        <v>135</v>
      </c>
    </row>
    <row r="21" spans="1:1" x14ac:dyDescent="0.4">
      <c r="A21" s="1" t="s">
        <v>136</v>
      </c>
    </row>
    <row r="22" spans="1:1" x14ac:dyDescent="0.4">
      <c r="A22" s="1" t="s">
        <v>137</v>
      </c>
    </row>
    <row r="23" spans="1:1" x14ac:dyDescent="0.4">
      <c r="A23" s="1" t="s">
        <v>138</v>
      </c>
    </row>
    <row r="24" spans="1:1" x14ac:dyDescent="0.4">
      <c r="A24" s="1" t="s">
        <v>139</v>
      </c>
    </row>
    <row r="25" spans="1:1" x14ac:dyDescent="0.4">
      <c r="A25" s="1" t="s">
        <v>140</v>
      </c>
    </row>
    <row r="26" spans="1:1" x14ac:dyDescent="0.4">
      <c r="A26" s="1" t="s">
        <v>141</v>
      </c>
    </row>
    <row r="27" spans="1:1" x14ac:dyDescent="0.4">
      <c r="A27" s="1" t="s">
        <v>142</v>
      </c>
    </row>
  </sheetData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5"/>
  </sheetPr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Facebook</vt:lpstr>
      <vt:lpstr>Master</vt:lpstr>
      <vt:lpstr>Option_list</vt:lpstr>
      <vt:lpstr>2.CV_overview</vt:lpstr>
      <vt:lpstr>4.ReplaceMaster</vt:lpstr>
      <vt:lpstr>4.MasterUpdate</vt:lpstr>
      <vt:lpstr>4.OptionList</vt:lpstr>
      <vt:lpstr>0.Manual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VAN CUONG</dc:creator>
  <cp:lastModifiedBy>Mai XuanThai</cp:lastModifiedBy>
  <dcterms:created xsi:type="dcterms:W3CDTF">2019-02-05T08:10:09Z</dcterms:created>
  <dcterms:modified xsi:type="dcterms:W3CDTF">2020-09-15T00:45:40Z</dcterms:modified>
</cp:coreProperties>
</file>