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aiduNetdiskDownload\网易数分\专题一数据资料\"/>
    </mc:Choice>
  </mc:AlternateContent>
  <xr:revisionPtr revIDLastSave="0" documentId="13_ncr:1_{791F907E-F4F0-49F6-8D0C-85141C1191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【Match函数与Vlookup函数】" sheetId="5" r:id="rId1"/>
    <sheet name="【IF与IFS】" sheetId="7" r:id="rId2"/>
  </sheets>
  <externalReferences>
    <externalReference r:id="rId3"/>
  </externalReferences>
  <definedNames>
    <definedName name="_xlnm._FilterDatabase" localSheetId="1" hidden="1">【IF与IFS】!$A$1:$E$26</definedName>
    <definedName name="_xlnm._FilterDatabase" localSheetId="0" hidden="1">【Match函数与Vlookup函数】!$A$1:$I$24</definedName>
    <definedName name="数据源">OFFSET([1]【Sum实战】!$A$1,0,0,COUNTA([1]【Sum实战】!$A:$A),COUNTA([1]【Sum实战】!$1:$1))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3" i="5"/>
  <c r="J3" i="5"/>
</calcChain>
</file>

<file path=xl/sharedStrings.xml><?xml version="1.0" encoding="utf-8"?>
<sst xmlns="http://schemas.openxmlformats.org/spreadsheetml/2006/main" count="157" uniqueCount="50">
  <si>
    <t>张华</t>
  </si>
  <si>
    <t>姓名</t>
  </si>
  <si>
    <t>性别</t>
    <phoneticPr fontId="1" type="noConversion"/>
  </si>
  <si>
    <t>学历</t>
    <phoneticPr fontId="1" type="noConversion"/>
  </si>
  <si>
    <t>刘菲</t>
  </si>
  <si>
    <t>女</t>
  </si>
  <si>
    <t>大专</t>
  </si>
  <si>
    <t>赵蒙蒙</t>
  </si>
  <si>
    <t>韩成哲</t>
    <phoneticPr fontId="1" type="noConversion"/>
  </si>
  <si>
    <t>男</t>
  </si>
  <si>
    <t>刘婷</t>
    <phoneticPr fontId="1" type="noConversion"/>
  </si>
  <si>
    <t>金小颖</t>
    <phoneticPr fontId="1" type="noConversion"/>
  </si>
  <si>
    <t>大专</t>
    <phoneticPr fontId="1" type="noConversion"/>
  </si>
  <si>
    <t>崔丽波</t>
  </si>
  <si>
    <t>任峰</t>
  </si>
  <si>
    <t>冯亚楠</t>
  </si>
  <si>
    <t>张海彬</t>
  </si>
  <si>
    <t>邵娜</t>
  </si>
  <si>
    <t>刘纪宇</t>
    <phoneticPr fontId="1" type="noConversion"/>
  </si>
  <si>
    <t>本科</t>
  </si>
  <si>
    <t xml:space="preserve">  </t>
    <phoneticPr fontId="1" type="noConversion"/>
  </si>
  <si>
    <t>邹慧玲</t>
  </si>
  <si>
    <t>都颖</t>
  </si>
  <si>
    <t>刘能</t>
    <phoneticPr fontId="1" type="noConversion"/>
  </si>
  <si>
    <t>李海涛</t>
  </si>
  <si>
    <t>张北平</t>
    <phoneticPr fontId="1" type="noConversion"/>
  </si>
  <si>
    <t>齐微</t>
  </si>
  <si>
    <t>郭静</t>
  </si>
  <si>
    <t>董燕</t>
  </si>
  <si>
    <t>邢晓薇</t>
  </si>
  <si>
    <t>武文成</t>
  </si>
  <si>
    <t>梁勇</t>
  </si>
  <si>
    <t xml:space="preserve">    </t>
    <phoneticPr fontId="1" type="noConversion"/>
  </si>
  <si>
    <t>提成点</t>
    <phoneticPr fontId="1" type="noConversion"/>
  </si>
  <si>
    <t>业绩</t>
    <phoneticPr fontId="1" type="noConversion"/>
  </si>
  <si>
    <t>最低标准</t>
    <phoneticPr fontId="1" type="noConversion"/>
  </si>
  <si>
    <t>X＜50000</t>
    <phoneticPr fontId="1" type="noConversion"/>
  </si>
  <si>
    <t>X≥200000</t>
    <phoneticPr fontId="1" type="noConversion"/>
  </si>
  <si>
    <t>姓名</t>
    <phoneticPr fontId="1" type="noConversion"/>
  </si>
  <si>
    <t>总分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</si>
  <si>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</si>
  <si>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</si>
  <si>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</si>
  <si>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</si>
  <si>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</si>
  <si>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Match函数</t>
    <phoneticPr fontId="1" type="noConversion"/>
  </si>
  <si>
    <t>科目</t>
    <phoneticPr fontId="1" type="noConversion"/>
  </si>
  <si>
    <t>分数</t>
    <phoneticPr fontId="1" type="noConversion"/>
  </si>
  <si>
    <t>50000≤X＜200000</t>
    <phoneticPr fontId="1" type="noConversion"/>
  </si>
  <si>
    <t>Vlookup函数和Match函数的综合运用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</si>
</sst>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%"/>
    <numFmt numFmtId="177" formatCode="0\.0,&quot;万&quot;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theme="1"/>
      <name val="宋体"/>
      <family val="2"/>
      <charset val="1"/>
    </font>
    <font>
      <b/>
      <sz val="12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b/>
      <sz val="1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6" fillId="4" borderId="0" xfId="5" applyFont="1" applyFill="1" applyAlignment="1">
      <alignment horizontal="center" vertical="center"/>
    </xf>
    <xf numFmtId="0" fontId="6" fillId="4" borderId="0" xfId="5" applyFont="1" applyFill="1">
      <alignment vertical="center"/>
    </xf>
    <xf numFmtId="0" fontId="10" fillId="2" borderId="0" xfId="5" applyFont="1" applyFill="1" applyAlignment="1">
      <alignment horizontal="center" vertical="center"/>
    </xf>
    <xf numFmtId="0" fontId="9" fillId="4" borderId="1" xfId="5" applyFont="1" applyFill="1" applyBorder="1" applyAlignment="1">
      <alignment horizontal="center" vertical="center"/>
    </xf>
    <xf numFmtId="9" fontId="9" fillId="4" borderId="1" xfId="5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/>
    </xf>
    <xf numFmtId="0" fontId="9" fillId="0" borderId="1" xfId="5" applyFont="1" applyBorder="1" applyAlignment="1">
      <alignment horizontal="center" vertical="center"/>
    </xf>
    <xf numFmtId="177" fontId="8" fillId="4" borderId="1" xfId="5" applyNumberFormat="1" applyFont="1" applyFill="1" applyBorder="1" applyAlignment="1">
      <alignment horizontal="center" vertical="center"/>
    </xf>
    <xf numFmtId="0" fontId="8" fillId="4" borderId="1" xfId="5" applyFont="1" applyFill="1" applyBorder="1" applyAlignment="1">
      <alignment horizontal="center" vertical="center"/>
    </xf>
    <xf numFmtId="176" fontId="6" fillId="4" borderId="0" xfId="4" applyNumberFormat="1" applyFont="1" applyFill="1" applyAlignment="1">
      <alignment horizontal="center" vertical="center"/>
    </xf>
    <xf numFmtId="0" fontId="11" fillId="3" borderId="1" xfId="5" applyFont="1" applyFill="1" applyBorder="1" applyAlignment="1">
      <alignment horizontal="center" vertical="center"/>
    </xf>
    <xf numFmtId="176" fontId="11" fillId="3" borderId="1" xfId="4" applyNumberFormat="1" applyFont="1" applyFill="1" applyBorder="1" applyAlignment="1">
      <alignment horizontal="center" vertical="center"/>
    </xf>
    <xf numFmtId="177" fontId="9" fillId="4" borderId="1" xfId="5" applyNumberFormat="1" applyFont="1" applyFill="1" applyBorder="1" applyAlignment="1">
      <alignment horizontal="center" vertical="center"/>
    </xf>
    <xf numFmtId="0" fontId="4" fillId="0" borderId="4" xfId="5" applyFont="1" applyBorder="1" applyAlignment="1">
      <alignment horizontal="center"/>
    </xf>
    <xf numFmtId="0" fontId="4" fillId="0" borderId="6" xfId="5" applyFont="1" applyBorder="1" applyAlignment="1">
      <alignment horizontal="center"/>
    </xf>
    <xf numFmtId="0" fontId="15" fillId="0" borderId="1" xfId="5" applyFont="1" applyBorder="1" applyAlignment="1">
      <alignment horizontal="center" vertical="center"/>
    </xf>
    <xf numFmtId="176" fontId="15" fillId="0" borderId="1" xfId="4" applyNumberFormat="1" applyFont="1" applyFill="1" applyBorder="1" applyAlignment="1">
      <alignment horizontal="center" vertical="center"/>
    </xf>
    <xf numFmtId="0" fontId="13" fillId="4" borderId="5" xfId="5" applyFont="1" applyFill="1" applyBorder="1" applyAlignment="1">
      <alignment horizontal="center" vertical="center"/>
    </xf>
    <xf numFmtId="176" fontId="15" fillId="0" borderId="7" xfId="4" applyNumberFormat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9" fontId="8" fillId="4" borderId="1" xfId="4" applyFont="1" applyFill="1" applyBorder="1" applyAlignment="1">
      <alignment horizontal="center" vertical="center"/>
    </xf>
    <xf numFmtId="0" fontId="10" fillId="2" borderId="9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10" fillId="2" borderId="5" xfId="5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horizontal="center" vertical="center"/>
    </xf>
    <xf numFmtId="0" fontId="14" fillId="4" borderId="2" xfId="5" applyFont="1" applyFill="1" applyBorder="1" applyAlignment="1">
      <alignment horizontal="center" vertical="center"/>
    </xf>
    <xf numFmtId="0" fontId="14" fillId="4" borderId="3" xfId="5" applyFont="1" applyFill="1" applyBorder="1" applyAlignment="1">
      <alignment horizontal="center" vertical="center"/>
    </xf>
    <xf numFmtId="0" fontId="10" fillId="2" borderId="8" xfId="5" applyFont="1" applyFill="1" applyBorder="1" applyAlignment="1">
      <alignment horizontal="center" vertical="center"/>
    </xf>
    <xf numFmtId="0" fontId="10" fillId="2" borderId="4" xfId="5" applyFont="1" applyFill="1" applyBorder="1" applyAlignment="1">
      <alignment horizontal="center" vertical="center"/>
    </xf>
  </cellXfs>
  <cellStyles count="7">
    <cellStyle name="百分比" xfId="4" builtinId="5"/>
    <cellStyle name="百分比 2" xfId="6" xr:uid="{FC717ACA-FAC3-4AB2-BA00-B92123F6F48D}"/>
    <cellStyle name="常规" xfId="0" builtinId="0"/>
    <cellStyle name="常规 2" xfId="1" xr:uid="{B482BF46-AFED-467A-8F46-1B563A20968F}"/>
    <cellStyle name="常规 2 2" xfId="3" xr:uid="{34F9AAC3-A127-4C9D-A76C-79DC0D7B280E}"/>
    <cellStyle name="常规 3" xfId="5" xr:uid="{529EA057-3ABB-4425-B129-569277EA2630}"/>
    <cellStyle name="千位分隔 2" xfId="2" xr:uid="{37A7E10C-46AC-4B09-9FF5-0BE970EAC94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&#9733;%20&#25968;&#20998;&#39033;&#30446;\2.%20Excel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秒算合计】"/>
      <sheetName val="【自动填充】"/>
      <sheetName val="【Sum实战】"/>
      <sheetName val="【Vlookup实战】"/>
      <sheetName val="【Vlookup跨表】 "/>
      <sheetName val="Sheet2"/>
      <sheetName val="Sheet3"/>
      <sheetName val="【数据透视表 - 数据】"/>
      <sheetName val="【数据透视表实战案例2】"/>
      <sheetName val="【数据透视表实战案例1】"/>
      <sheetName val="数据透视表实战2"/>
      <sheetName val="【Count实战】"/>
      <sheetName val="【三维地图】"/>
    </sheetNames>
    <sheetDataSet>
      <sheetData sheetId="0" refreshError="1"/>
      <sheetData sheetId="1" refreshError="1"/>
      <sheetData sheetId="2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</v>
          </cell>
          <cell r="E1" t="str">
            <v>省份</v>
          </cell>
          <cell r="F1" t="str">
            <v>城市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FA63-D8DB-46A6-BE23-436F53A85569}">
  <dimension ref="A1:N28"/>
  <sheetViews>
    <sheetView tabSelected="1" zoomScale="130" zoomScaleNormal="130" workbookViewId="0">
      <selection activeCell="J11" sqref="J11"/>
    </sheetView>
  </sheetViews>
  <sheetFormatPr defaultColWidth="9.6640625" defaultRowHeight="19.2" customHeight="1" x14ac:dyDescent="0.25"/>
  <cols>
    <col min="1" max="1" width="10.6640625" style="1" bestFit="1" customWidth="1"/>
    <col min="2" max="2" width="9.44140625" style="1" customWidth="1"/>
    <col min="3" max="3" width="9.77734375" style="1" customWidth="1"/>
    <col min="4" max="7" width="9.77734375" style="10" customWidth="1"/>
    <col min="8" max="8" width="11.21875" style="1" customWidth="1"/>
    <col min="9" max="9" width="5.77734375" style="2" customWidth="1"/>
    <col min="10" max="10" width="27.21875" style="2" customWidth="1"/>
    <col min="11" max="11" width="7.44140625" style="2" customWidth="1"/>
    <col min="12" max="14" width="9.6640625" style="2" customWidth="1"/>
    <col min="15" max="16384" width="9.6640625" style="2"/>
  </cols>
  <sheetData>
    <row r="1" spans="1:14" s="1" customFormat="1" ht="25.8" customHeight="1" x14ac:dyDescent="0.25">
      <c r="A1" s="11" t="s">
        <v>1</v>
      </c>
      <c r="B1" s="11" t="s">
        <v>2</v>
      </c>
      <c r="C1" s="11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1" t="s">
        <v>39</v>
      </c>
      <c r="J1" s="26" t="s">
        <v>45</v>
      </c>
      <c r="L1" s="30" t="s">
        <v>38</v>
      </c>
      <c r="M1" s="22" t="s">
        <v>46</v>
      </c>
      <c r="N1" s="24" t="s">
        <v>47</v>
      </c>
    </row>
    <row r="2" spans="1:14" ht="19.2" customHeight="1" thickBot="1" x14ac:dyDescent="0.45">
      <c r="A2" s="6" t="s">
        <v>4</v>
      </c>
      <c r="B2" s="7" t="s">
        <v>5</v>
      </c>
      <c r="C2" s="9">
        <v>74</v>
      </c>
      <c r="D2" s="9">
        <v>59</v>
      </c>
      <c r="E2" s="9">
        <v>64</v>
      </c>
      <c r="F2" s="9">
        <v>82</v>
      </c>
      <c r="G2" s="9">
        <v>40</v>
      </c>
      <c r="H2" s="7">
        <v>319</v>
      </c>
      <c r="J2" s="27"/>
      <c r="L2" s="31"/>
      <c r="M2" s="23"/>
      <c r="N2" s="25"/>
    </row>
    <row r="3" spans="1:14" ht="19.2" customHeight="1" x14ac:dyDescent="0.4">
      <c r="A3" s="6" t="s">
        <v>7</v>
      </c>
      <c r="B3" s="7" t="s">
        <v>5</v>
      </c>
      <c r="C3" s="9">
        <v>89</v>
      </c>
      <c r="D3" s="9">
        <v>78</v>
      </c>
      <c r="E3" s="9">
        <v>70</v>
      </c>
      <c r="F3" s="9">
        <v>46</v>
      </c>
      <c r="G3" s="9">
        <v>82</v>
      </c>
      <c r="H3" s="7">
        <v>365</v>
      </c>
      <c r="J3" s="28">
        <f>MATCH(F6,A6:H6,0)</f>
        <v>6</v>
      </c>
      <c r="L3" s="14" t="s">
        <v>10</v>
      </c>
      <c r="M3" s="16" t="s">
        <v>40</v>
      </c>
      <c r="N3" s="18">
        <f>VLOOKUP(L3,$A$2:$H$22,MATCH(M3,$A$1:$H$1,0),FALSE)</f>
        <v>86</v>
      </c>
    </row>
    <row r="4" spans="1:14" ht="19.2" customHeight="1" thickBot="1" x14ac:dyDescent="0.45">
      <c r="A4" s="6" t="s">
        <v>8</v>
      </c>
      <c r="B4" s="7" t="s">
        <v>9</v>
      </c>
      <c r="C4" s="9">
        <v>46</v>
      </c>
      <c r="D4" s="9">
        <v>77</v>
      </c>
      <c r="E4" s="9">
        <v>98</v>
      </c>
      <c r="F4" s="9">
        <v>80</v>
      </c>
      <c r="G4" s="9">
        <v>39</v>
      </c>
      <c r="H4" s="7">
        <v>340</v>
      </c>
      <c r="J4" s="29"/>
      <c r="L4" s="14" t="s">
        <v>10</v>
      </c>
      <c r="M4" s="17" t="s">
        <v>42</v>
      </c>
      <c r="N4" s="18">
        <f t="shared" ref="N4:N10" si="0">VLOOKUP(L4,$A$2:$H$22,MATCH(M4,$A$1:$H$1,0),FALSE)</f>
        <v>77</v>
      </c>
    </row>
    <row r="5" spans="1:14" ht="19.2" customHeight="1" x14ac:dyDescent="0.4">
      <c r="A5" s="6" t="s">
        <v>10</v>
      </c>
      <c r="B5" s="7" t="s">
        <v>5</v>
      </c>
      <c r="C5" s="9">
        <v>86</v>
      </c>
      <c r="D5" s="9">
        <v>87</v>
      </c>
      <c r="E5" s="9">
        <v>77</v>
      </c>
      <c r="F5" s="9">
        <v>85</v>
      </c>
      <c r="G5" s="9">
        <v>63</v>
      </c>
      <c r="H5" s="7">
        <v>398</v>
      </c>
      <c r="L5" s="14" t="s">
        <v>0</v>
      </c>
      <c r="M5" s="17" t="s">
        <v>41</v>
      </c>
      <c r="N5" s="18">
        <f t="shared" si="0"/>
        <v>80</v>
      </c>
    </row>
    <row r="6" spans="1:14" ht="19.2" customHeight="1" x14ac:dyDescent="0.4">
      <c r="A6" s="6" t="s">
        <v>11</v>
      </c>
      <c r="B6" s="7" t="s">
        <v>5</v>
      </c>
      <c r="C6" s="9">
        <v>66</v>
      </c>
      <c r="D6" s="9">
        <v>58</v>
      </c>
      <c r="E6" s="9">
        <v>65</v>
      </c>
      <c r="F6" s="9">
        <v>77</v>
      </c>
      <c r="G6" s="9">
        <v>40</v>
      </c>
      <c r="H6" s="7">
        <v>306</v>
      </c>
      <c r="L6" s="14" t="s">
        <v>0</v>
      </c>
      <c r="M6" s="17" t="s">
        <v>43</v>
      </c>
      <c r="N6" s="18">
        <f t="shared" si="0"/>
        <v>87</v>
      </c>
    </row>
    <row r="7" spans="1:14" ht="19.2" customHeight="1" x14ac:dyDescent="0.4">
      <c r="A7" s="6" t="s">
        <v>13</v>
      </c>
      <c r="B7" s="7" t="s">
        <v>5</v>
      </c>
      <c r="C7" s="9">
        <v>39</v>
      </c>
      <c r="D7" s="9">
        <v>39</v>
      </c>
      <c r="E7" s="9">
        <v>93</v>
      </c>
      <c r="F7" s="9">
        <v>56</v>
      </c>
      <c r="G7" s="9">
        <v>72</v>
      </c>
      <c r="H7" s="7">
        <v>299</v>
      </c>
      <c r="L7" s="14" t="s">
        <v>18</v>
      </c>
      <c r="M7" s="17" t="s">
        <v>44</v>
      </c>
      <c r="N7" s="18">
        <f t="shared" si="0"/>
        <v>67</v>
      </c>
    </row>
    <row r="8" spans="1:14" ht="19.2" customHeight="1" x14ac:dyDescent="0.4">
      <c r="A8" s="6" t="s">
        <v>14</v>
      </c>
      <c r="B8" s="7" t="s">
        <v>9</v>
      </c>
      <c r="C8" s="9">
        <v>54</v>
      </c>
      <c r="D8" s="9">
        <v>55</v>
      </c>
      <c r="E8" s="9">
        <v>44</v>
      </c>
      <c r="F8" s="9">
        <v>72</v>
      </c>
      <c r="G8" s="9">
        <v>47</v>
      </c>
      <c r="H8" s="7">
        <v>272</v>
      </c>
      <c r="L8" s="14" t="s">
        <v>18</v>
      </c>
      <c r="M8" s="16" t="s">
        <v>40</v>
      </c>
      <c r="N8" s="18">
        <f t="shared" si="0"/>
        <v>97</v>
      </c>
    </row>
    <row r="9" spans="1:14" ht="19.2" customHeight="1" x14ac:dyDescent="0.4">
      <c r="A9" s="6" t="s">
        <v>0</v>
      </c>
      <c r="B9" s="7" t="s">
        <v>9</v>
      </c>
      <c r="C9" s="9">
        <v>70</v>
      </c>
      <c r="D9" s="9">
        <v>80</v>
      </c>
      <c r="E9" s="20">
        <v>40</v>
      </c>
      <c r="F9" s="9">
        <v>87</v>
      </c>
      <c r="G9" s="9">
        <v>43</v>
      </c>
      <c r="H9" s="7">
        <v>320</v>
      </c>
      <c r="L9" s="14" t="s">
        <v>21</v>
      </c>
      <c r="M9" s="17" t="s">
        <v>41</v>
      </c>
      <c r="N9" s="18">
        <f t="shared" si="0"/>
        <v>99</v>
      </c>
    </row>
    <row r="10" spans="1:14" ht="19.2" customHeight="1" thickBot="1" x14ac:dyDescent="0.45">
      <c r="A10" s="6" t="s">
        <v>15</v>
      </c>
      <c r="B10" s="7" t="s">
        <v>5</v>
      </c>
      <c r="C10" s="9">
        <v>57</v>
      </c>
      <c r="D10" s="9">
        <v>69</v>
      </c>
      <c r="E10" s="9">
        <v>88</v>
      </c>
      <c r="F10" s="9">
        <v>66</v>
      </c>
      <c r="G10" s="9">
        <v>85</v>
      </c>
      <c r="H10" s="7">
        <v>365</v>
      </c>
      <c r="L10" s="15" t="s">
        <v>30</v>
      </c>
      <c r="M10" s="19" t="s">
        <v>42</v>
      </c>
      <c r="N10" s="18">
        <f t="shared" si="0"/>
        <v>96</v>
      </c>
    </row>
    <row r="11" spans="1:14" ht="19.2" customHeight="1" x14ac:dyDescent="0.4">
      <c r="A11" s="6" t="s">
        <v>16</v>
      </c>
      <c r="B11" s="7" t="s">
        <v>5</v>
      </c>
      <c r="C11" s="9">
        <v>62</v>
      </c>
      <c r="D11" s="9">
        <v>73</v>
      </c>
      <c r="E11" s="9">
        <v>47</v>
      </c>
      <c r="F11" s="9">
        <v>60</v>
      </c>
      <c r="G11" s="9">
        <v>90</v>
      </c>
      <c r="H11" s="7">
        <v>332</v>
      </c>
      <c r="L11" s="2" t="s">
        <v>49</v>
      </c>
    </row>
    <row r="12" spans="1:14" ht="19.2" customHeight="1" x14ac:dyDescent="0.4">
      <c r="A12" s="6" t="s">
        <v>31</v>
      </c>
      <c r="B12" s="7" t="s">
        <v>9</v>
      </c>
      <c r="C12" s="9">
        <v>54</v>
      </c>
      <c r="D12" s="9">
        <v>97</v>
      </c>
      <c r="E12" s="9">
        <v>95</v>
      </c>
      <c r="F12" s="9">
        <v>87</v>
      </c>
      <c r="G12" s="9">
        <v>78</v>
      </c>
      <c r="H12" s="7">
        <v>411</v>
      </c>
    </row>
    <row r="13" spans="1:14" ht="19.2" customHeight="1" x14ac:dyDescent="0.4">
      <c r="A13" s="6" t="s">
        <v>17</v>
      </c>
      <c r="B13" s="7" t="s">
        <v>9</v>
      </c>
      <c r="C13" s="9">
        <v>55</v>
      </c>
      <c r="D13" s="9">
        <v>45</v>
      </c>
      <c r="E13" s="9">
        <v>91</v>
      </c>
      <c r="F13" s="9">
        <v>42</v>
      </c>
      <c r="G13" s="9">
        <v>88</v>
      </c>
      <c r="H13" s="7">
        <v>321</v>
      </c>
    </row>
    <row r="14" spans="1:14" ht="19.2" customHeight="1" x14ac:dyDescent="0.4">
      <c r="A14" s="6" t="s">
        <v>18</v>
      </c>
      <c r="B14" s="7" t="s">
        <v>9</v>
      </c>
      <c r="C14" s="9">
        <v>97</v>
      </c>
      <c r="D14" s="9">
        <v>84</v>
      </c>
      <c r="E14" s="9">
        <v>68</v>
      </c>
      <c r="F14" s="9">
        <v>40</v>
      </c>
      <c r="G14" s="9">
        <v>67</v>
      </c>
      <c r="H14" s="7">
        <v>356</v>
      </c>
      <c r="I14" s="2" t="s">
        <v>20</v>
      </c>
    </row>
    <row r="15" spans="1:14" ht="19.2" customHeight="1" x14ac:dyDescent="0.4">
      <c r="A15" s="6" t="s">
        <v>21</v>
      </c>
      <c r="B15" s="7" t="s">
        <v>9</v>
      </c>
      <c r="C15" s="9">
        <v>76</v>
      </c>
      <c r="D15" s="9">
        <v>99</v>
      </c>
      <c r="E15" s="9">
        <v>52</v>
      </c>
      <c r="F15" s="9">
        <v>70</v>
      </c>
      <c r="G15" s="9">
        <v>77</v>
      </c>
      <c r="H15" s="7">
        <v>374</v>
      </c>
    </row>
    <row r="16" spans="1:14" ht="19.2" customHeight="1" x14ac:dyDescent="0.4">
      <c r="A16" s="6" t="s">
        <v>22</v>
      </c>
      <c r="B16" s="7" t="s">
        <v>5</v>
      </c>
      <c r="C16" s="9">
        <v>96</v>
      </c>
      <c r="D16" s="9">
        <v>38</v>
      </c>
      <c r="E16" s="9">
        <v>55</v>
      </c>
      <c r="F16" s="9">
        <v>67</v>
      </c>
      <c r="G16" s="9">
        <v>63</v>
      </c>
      <c r="H16" s="7">
        <v>319</v>
      </c>
    </row>
    <row r="17" spans="1:8" ht="19.2" customHeight="1" x14ac:dyDescent="0.4">
      <c r="A17" s="6" t="s">
        <v>30</v>
      </c>
      <c r="B17" s="7" t="s">
        <v>9</v>
      </c>
      <c r="C17" s="9">
        <v>85</v>
      </c>
      <c r="D17" s="9">
        <v>62</v>
      </c>
      <c r="E17" s="9">
        <v>96</v>
      </c>
      <c r="F17" s="9">
        <v>45</v>
      </c>
      <c r="G17" s="9">
        <v>85</v>
      </c>
      <c r="H17" s="7">
        <v>373</v>
      </c>
    </row>
    <row r="18" spans="1:8" ht="19.2" customHeight="1" x14ac:dyDescent="0.4">
      <c r="A18" s="6" t="s">
        <v>24</v>
      </c>
      <c r="B18" s="7" t="s">
        <v>9</v>
      </c>
      <c r="C18" s="9">
        <v>93</v>
      </c>
      <c r="D18" s="9">
        <v>47</v>
      </c>
      <c r="E18" s="9">
        <v>67</v>
      </c>
      <c r="F18" s="9">
        <v>65</v>
      </c>
      <c r="G18" s="9">
        <v>40</v>
      </c>
      <c r="H18" s="7">
        <v>312</v>
      </c>
    </row>
    <row r="19" spans="1:8" ht="19.2" customHeight="1" x14ac:dyDescent="0.4">
      <c r="A19" s="6" t="s">
        <v>25</v>
      </c>
      <c r="B19" s="7" t="s">
        <v>9</v>
      </c>
      <c r="C19" s="9">
        <v>87</v>
      </c>
      <c r="D19" s="9">
        <v>64</v>
      </c>
      <c r="E19" s="9">
        <v>81</v>
      </c>
      <c r="F19" s="9">
        <v>53</v>
      </c>
      <c r="G19" s="9">
        <v>56</v>
      </c>
      <c r="H19" s="7">
        <v>341</v>
      </c>
    </row>
    <row r="20" spans="1:8" ht="19.2" customHeight="1" x14ac:dyDescent="0.4">
      <c r="A20" s="6" t="s">
        <v>23</v>
      </c>
      <c r="B20" s="7" t="s">
        <v>9</v>
      </c>
      <c r="C20" s="9">
        <v>45</v>
      </c>
      <c r="D20" s="9">
        <v>96</v>
      </c>
      <c r="E20" s="9">
        <v>91</v>
      </c>
      <c r="F20" s="9">
        <v>47</v>
      </c>
      <c r="G20" s="9">
        <v>44</v>
      </c>
      <c r="H20" s="7">
        <v>323</v>
      </c>
    </row>
    <row r="21" spans="1:8" ht="19.2" customHeight="1" x14ac:dyDescent="0.4">
      <c r="A21" s="6" t="s">
        <v>26</v>
      </c>
      <c r="B21" s="7" t="s">
        <v>9</v>
      </c>
      <c r="C21" s="9">
        <v>79</v>
      </c>
      <c r="D21" s="9">
        <v>39</v>
      </c>
      <c r="E21" s="9">
        <v>64</v>
      </c>
      <c r="F21" s="9">
        <v>95</v>
      </c>
      <c r="G21" s="9">
        <v>82</v>
      </c>
      <c r="H21" s="7">
        <v>359</v>
      </c>
    </row>
    <row r="22" spans="1:8" ht="19.2" customHeight="1" x14ac:dyDescent="0.4">
      <c r="A22" s="6" t="s">
        <v>27</v>
      </c>
      <c r="B22" s="7" t="s">
        <v>9</v>
      </c>
      <c r="C22" s="9">
        <v>53</v>
      </c>
      <c r="D22" s="9">
        <v>92</v>
      </c>
      <c r="E22" s="9">
        <v>77</v>
      </c>
      <c r="F22" s="9">
        <v>79</v>
      </c>
      <c r="G22" s="9">
        <v>50</v>
      </c>
      <c r="H22" s="7">
        <v>351</v>
      </c>
    </row>
    <row r="28" spans="1:8" ht="19.2" customHeight="1" x14ac:dyDescent="0.25">
      <c r="D28" s="10" t="s">
        <v>32</v>
      </c>
      <c r="E28" s="10" t="s">
        <v>32</v>
      </c>
      <c r="F28" s="10" t="s">
        <v>32</v>
      </c>
      <c r="G28" s="10" t="s">
        <v>32</v>
      </c>
    </row>
  </sheetData>
  <mergeCells count="5">
    <mergeCell ref="M1:M2"/>
    <mergeCell ref="N1:N2"/>
    <mergeCell ref="J1:J2"/>
    <mergeCell ref="J3:J4"/>
    <mergeCell ref="L1:L2"/>
  </mergeCells>
  <phoneticPr fontId="1" type="noConversion"/>
  <conditionalFormatting sqref="A25:A1048576"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E31A-01F0-4185-BCA8-AD9BDA9F5D37}">
  <dimension ref="A1:I30"/>
  <sheetViews>
    <sheetView zoomScale="130" zoomScaleNormal="130" workbookViewId="0">
      <selection activeCell="E2" sqref="E2"/>
    </sheetView>
  </sheetViews>
  <sheetFormatPr defaultColWidth="9.6640625" defaultRowHeight="19.2" customHeight="1" x14ac:dyDescent="0.25"/>
  <cols>
    <col min="1" max="1" width="10.6640625" style="1" bestFit="1" customWidth="1"/>
    <col min="2" max="2" width="9.44140625" style="1" customWidth="1"/>
    <col min="3" max="3" width="10.6640625" style="1" bestFit="1" customWidth="1"/>
    <col min="4" max="4" width="18.109375" style="1" customWidth="1"/>
    <col min="5" max="5" width="24.5546875" style="10" customWidth="1"/>
    <col min="6" max="6" width="17.77734375" style="2" customWidth="1"/>
    <col min="7" max="8" width="22.77734375" style="2" customWidth="1"/>
    <col min="9" max="9" width="19.88671875" style="2" customWidth="1"/>
    <col min="10" max="16384" width="9.6640625" style="2"/>
  </cols>
  <sheetData>
    <row r="1" spans="1:9" s="1" customFormat="1" ht="25.8" customHeight="1" x14ac:dyDescent="0.25">
      <c r="A1" s="11" t="s">
        <v>1</v>
      </c>
      <c r="B1" s="11" t="s">
        <v>2</v>
      </c>
      <c r="C1" s="11" t="s">
        <v>3</v>
      </c>
      <c r="D1" s="11" t="s">
        <v>34</v>
      </c>
      <c r="E1" s="12" t="s">
        <v>33</v>
      </c>
      <c r="G1" s="3" t="s">
        <v>35</v>
      </c>
      <c r="H1" s="3" t="s">
        <v>34</v>
      </c>
      <c r="I1" s="3" t="s">
        <v>33</v>
      </c>
    </row>
    <row r="2" spans="1:9" ht="19.2" customHeight="1" x14ac:dyDescent="0.4">
      <c r="A2" s="6" t="s">
        <v>4</v>
      </c>
      <c r="B2" s="7" t="s">
        <v>5</v>
      </c>
      <c r="C2" s="7" t="s">
        <v>6</v>
      </c>
      <c r="D2" s="8">
        <v>194161</v>
      </c>
      <c r="E2" s="21"/>
      <c r="G2" s="13">
        <v>0</v>
      </c>
      <c r="H2" s="4" t="s">
        <v>36</v>
      </c>
      <c r="I2" s="5">
        <v>0.02</v>
      </c>
    </row>
    <row r="3" spans="1:9" ht="19.2" customHeight="1" x14ac:dyDescent="0.4">
      <c r="A3" s="6" t="s">
        <v>7</v>
      </c>
      <c r="B3" s="7" t="s">
        <v>5</v>
      </c>
      <c r="C3" s="7" t="s">
        <v>6</v>
      </c>
      <c r="D3" s="8">
        <v>110675</v>
      </c>
      <c r="E3" s="21"/>
      <c r="G3" s="13">
        <v>50000</v>
      </c>
      <c r="H3" s="4" t="s">
        <v>48</v>
      </c>
      <c r="I3" s="5">
        <v>0.03</v>
      </c>
    </row>
    <row r="4" spans="1:9" ht="19.2" customHeight="1" x14ac:dyDescent="0.4">
      <c r="A4" s="6" t="s">
        <v>8</v>
      </c>
      <c r="B4" s="7" t="s">
        <v>9</v>
      </c>
      <c r="C4" s="7" t="s">
        <v>6</v>
      </c>
      <c r="D4" s="8">
        <v>40770</v>
      </c>
      <c r="E4" s="21"/>
      <c r="G4" s="13">
        <v>200000</v>
      </c>
      <c r="H4" s="4" t="s">
        <v>37</v>
      </c>
      <c r="I4" s="5">
        <v>0.05</v>
      </c>
    </row>
    <row r="5" spans="1:9" ht="19.2" customHeight="1" x14ac:dyDescent="0.4">
      <c r="A5" s="6" t="s">
        <v>10</v>
      </c>
      <c r="B5" s="7" t="s">
        <v>5</v>
      </c>
      <c r="C5" s="7" t="s">
        <v>6</v>
      </c>
      <c r="D5" s="8">
        <v>197185</v>
      </c>
      <c r="E5" s="21"/>
    </row>
    <row r="6" spans="1:9" ht="19.2" customHeight="1" x14ac:dyDescent="0.4">
      <c r="A6" s="6" t="s">
        <v>11</v>
      </c>
      <c r="B6" s="7" t="s">
        <v>5</v>
      </c>
      <c r="C6" s="7" t="s">
        <v>12</v>
      </c>
      <c r="D6" s="8">
        <v>112867</v>
      </c>
      <c r="E6" s="21"/>
    </row>
    <row r="7" spans="1:9" ht="19.2" customHeight="1" x14ac:dyDescent="0.4">
      <c r="A7" s="6" t="s">
        <v>13</v>
      </c>
      <c r="B7" s="7" t="s">
        <v>5</v>
      </c>
      <c r="C7" s="7" t="s">
        <v>6</v>
      </c>
      <c r="D7" s="8">
        <v>259828</v>
      </c>
      <c r="E7" s="21"/>
    </row>
    <row r="8" spans="1:9" ht="19.2" customHeight="1" x14ac:dyDescent="0.4">
      <c r="A8" s="6" t="s">
        <v>14</v>
      </c>
      <c r="B8" s="7" t="s">
        <v>9</v>
      </c>
      <c r="C8" s="7" t="s">
        <v>6</v>
      </c>
      <c r="D8" s="8">
        <v>91816</v>
      </c>
      <c r="E8" s="21"/>
    </row>
    <row r="9" spans="1:9" ht="19.2" customHeight="1" x14ac:dyDescent="0.4">
      <c r="A9" s="6" t="s">
        <v>0</v>
      </c>
      <c r="B9" s="7" t="s">
        <v>9</v>
      </c>
      <c r="C9" s="7" t="s">
        <v>12</v>
      </c>
      <c r="D9" s="8">
        <v>65938</v>
      </c>
      <c r="E9" s="21"/>
    </row>
    <row r="10" spans="1:9" ht="19.2" customHeight="1" x14ac:dyDescent="0.4">
      <c r="A10" s="6" t="s">
        <v>15</v>
      </c>
      <c r="B10" s="7" t="s">
        <v>5</v>
      </c>
      <c r="C10" s="7" t="s">
        <v>6</v>
      </c>
      <c r="D10" s="8">
        <v>146887</v>
      </c>
      <c r="E10" s="21"/>
    </row>
    <row r="11" spans="1:9" ht="19.2" customHeight="1" x14ac:dyDescent="0.4">
      <c r="A11" s="6" t="s">
        <v>16</v>
      </c>
      <c r="B11" s="7" t="s">
        <v>5</v>
      </c>
      <c r="C11" s="7" t="s">
        <v>6</v>
      </c>
      <c r="D11" s="8">
        <v>115550</v>
      </c>
      <c r="E11" s="21"/>
    </row>
    <row r="12" spans="1:9" ht="19.2" customHeight="1" x14ac:dyDescent="0.4">
      <c r="A12" s="6" t="s">
        <v>31</v>
      </c>
      <c r="B12" s="7" t="s">
        <v>9</v>
      </c>
      <c r="C12" s="7" t="s">
        <v>19</v>
      </c>
      <c r="D12" s="8">
        <v>31424</v>
      </c>
      <c r="E12" s="21"/>
    </row>
    <row r="13" spans="1:9" ht="19.2" customHeight="1" x14ac:dyDescent="0.4">
      <c r="A13" s="6" t="s">
        <v>17</v>
      </c>
      <c r="B13" s="7" t="s">
        <v>9</v>
      </c>
      <c r="C13" s="7" t="s">
        <v>6</v>
      </c>
      <c r="D13" s="8">
        <v>143362</v>
      </c>
      <c r="E13" s="21"/>
    </row>
    <row r="14" spans="1:9" ht="19.2" customHeight="1" x14ac:dyDescent="0.4">
      <c r="A14" s="6" t="s">
        <v>18</v>
      </c>
      <c r="B14" s="7" t="s">
        <v>9</v>
      </c>
      <c r="C14" s="7" t="s">
        <v>19</v>
      </c>
      <c r="D14" s="8">
        <v>62672</v>
      </c>
      <c r="E14" s="21"/>
    </row>
    <row r="15" spans="1:9" ht="19.2" customHeight="1" x14ac:dyDescent="0.4">
      <c r="A15" s="6" t="s">
        <v>21</v>
      </c>
      <c r="B15" s="7" t="s">
        <v>9</v>
      </c>
      <c r="C15" s="7" t="s">
        <v>19</v>
      </c>
      <c r="D15" s="8">
        <v>91118</v>
      </c>
      <c r="E15" s="21"/>
    </row>
    <row r="16" spans="1:9" ht="19.2" customHeight="1" x14ac:dyDescent="0.4">
      <c r="A16" s="6" t="s">
        <v>22</v>
      </c>
      <c r="B16" s="7" t="s">
        <v>5</v>
      </c>
      <c r="C16" s="7" t="s">
        <v>19</v>
      </c>
      <c r="D16" s="8">
        <v>47956</v>
      </c>
      <c r="E16" s="21"/>
    </row>
    <row r="17" spans="1:5" ht="19.2" customHeight="1" x14ac:dyDescent="0.4">
      <c r="A17" s="6" t="s">
        <v>30</v>
      </c>
      <c r="B17" s="7" t="s">
        <v>9</v>
      </c>
      <c r="C17" s="7" t="s">
        <v>19</v>
      </c>
      <c r="D17" s="8">
        <v>165953</v>
      </c>
      <c r="E17" s="21"/>
    </row>
    <row r="18" spans="1:5" ht="19.2" customHeight="1" x14ac:dyDescent="0.4">
      <c r="A18" s="6" t="s">
        <v>24</v>
      </c>
      <c r="B18" s="7" t="s">
        <v>9</v>
      </c>
      <c r="C18" s="7" t="s">
        <v>19</v>
      </c>
      <c r="D18" s="8">
        <v>50768</v>
      </c>
      <c r="E18" s="21"/>
    </row>
    <row r="19" spans="1:5" ht="19.2" customHeight="1" x14ac:dyDescent="0.4">
      <c r="A19" s="6" t="s">
        <v>25</v>
      </c>
      <c r="B19" s="7" t="s">
        <v>9</v>
      </c>
      <c r="C19" s="7" t="s">
        <v>19</v>
      </c>
      <c r="D19" s="8">
        <v>142881</v>
      </c>
      <c r="E19" s="21"/>
    </row>
    <row r="20" spans="1:5" ht="19.2" customHeight="1" x14ac:dyDescent="0.4">
      <c r="A20" s="6" t="s">
        <v>23</v>
      </c>
      <c r="B20" s="7" t="s">
        <v>9</v>
      </c>
      <c r="C20" s="7" t="s">
        <v>19</v>
      </c>
      <c r="D20" s="8">
        <v>197314</v>
      </c>
      <c r="E20" s="21"/>
    </row>
    <row r="21" spans="1:5" ht="19.2" customHeight="1" x14ac:dyDescent="0.4">
      <c r="A21" s="6" t="s">
        <v>26</v>
      </c>
      <c r="B21" s="7" t="s">
        <v>9</v>
      </c>
      <c r="C21" s="7" t="s">
        <v>19</v>
      </c>
      <c r="D21" s="8">
        <v>140195</v>
      </c>
      <c r="E21" s="21"/>
    </row>
    <row r="22" spans="1:5" ht="19.2" customHeight="1" x14ac:dyDescent="0.4">
      <c r="A22" s="6" t="s">
        <v>27</v>
      </c>
      <c r="B22" s="7" t="s">
        <v>9</v>
      </c>
      <c r="C22" s="7" t="s">
        <v>19</v>
      </c>
      <c r="D22" s="8">
        <v>185081</v>
      </c>
      <c r="E22" s="21"/>
    </row>
    <row r="23" spans="1:5" ht="19.2" customHeight="1" x14ac:dyDescent="0.4">
      <c r="A23" s="6" t="s">
        <v>28</v>
      </c>
      <c r="B23" s="7" t="s">
        <v>9</v>
      </c>
      <c r="C23" s="7" t="s">
        <v>19</v>
      </c>
      <c r="D23" s="8">
        <v>131791</v>
      </c>
      <c r="E23" s="21"/>
    </row>
    <row r="24" spans="1:5" ht="19.2" customHeight="1" x14ac:dyDescent="0.4">
      <c r="A24" s="6" t="s">
        <v>29</v>
      </c>
      <c r="B24" s="7" t="s">
        <v>9</v>
      </c>
      <c r="C24" s="7" t="s">
        <v>19</v>
      </c>
      <c r="D24" s="8">
        <v>156809</v>
      </c>
      <c r="E24" s="21"/>
    </row>
    <row r="30" spans="1:5" ht="19.2" customHeight="1" x14ac:dyDescent="0.25">
      <c r="E30" s="10" t="s">
        <v>32</v>
      </c>
    </row>
  </sheetData>
  <phoneticPr fontId="1" type="noConversion"/>
  <conditionalFormatting sqref="A27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【Match函数与Vlookup函数】</vt:lpstr>
      <vt:lpstr>【IF与IFS】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Administrator</cp:lastModifiedBy>
  <dcterms:created xsi:type="dcterms:W3CDTF">2015-06-05T18:19:34Z</dcterms:created>
  <dcterms:modified xsi:type="dcterms:W3CDTF">2023-02-05T03:07:19Z</dcterms:modified>
</cp:coreProperties>
</file>