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<sst xmlns="http://schemas.openxmlformats.org/spreadsheetml/2006/main" count="57" uniqueCount="47">
  <si>
    <t>英雄名称</t>
  </si>
  <si>
    <t>抗性</t>
  </si>
  <si>
    <t>0级武器</t>
  </si>
  <si>
    <t>4级武器</t>
  </si>
  <si>
    <t>0级护甲</t>
  </si>
  <si>
    <t>4级护甲</t>
  </si>
  <si>
    <t>抗性得分</t>
  </si>
  <si>
    <t>0级武器得分</t>
  </si>
  <si>
    <t>4级武器得分</t>
  </si>
  <si>
    <t>0级护甲得分</t>
  </si>
  <si>
    <t>4级护甲得分</t>
  </si>
  <si>
    <t>总得分</t>
  </si>
  <si>
    <t>stun</t>
  </si>
  <si>
    <t>poison</t>
  </si>
  <si>
    <t>bleed</t>
  </si>
  <si>
    <t>disease</t>
  </si>
  <si>
    <t>move</t>
  </si>
  <si>
    <t>debuff</t>
  </si>
  <si>
    <t>death_blow</t>
  </si>
  <si>
    <t>trap</t>
  </si>
  <si>
    <t>atk</t>
  </si>
  <si>
    <t>dmg_l</t>
  </si>
  <si>
    <t>dmg_h</t>
  </si>
  <si>
    <t>crit</t>
  </si>
  <si>
    <t>spd</t>
  </si>
  <si>
    <t>def</t>
  </si>
  <si>
    <t>prot</t>
  </si>
  <si>
    <t>hp</t>
  </si>
  <si>
    <t>abomination</t>
  </si>
  <si>
    <t>antiquarian</t>
  </si>
  <si>
    <t>arbalest</t>
  </si>
  <si>
    <t>bounty_hunter</t>
  </si>
  <si>
    <t>crusader</t>
  </si>
  <si>
    <t>grave_robber</t>
  </si>
  <si>
    <t>hellion</t>
  </si>
  <si>
    <t>highwayman</t>
  </si>
  <si>
    <t>houndmaster</t>
  </si>
  <si>
    <t>jester</t>
  </si>
  <si>
    <t>leper</t>
  </si>
  <si>
    <t>man_at_arms</t>
  </si>
  <si>
    <t>occultist</t>
  </si>
  <si>
    <t>plague_doctor</t>
  </si>
  <si>
    <t>vestal</t>
  </si>
  <si>
    <t>shieldbreaker</t>
  </si>
  <si>
    <t>flagellant</t>
  </si>
  <si>
    <t>平均</t>
  </si>
  <si>
    <t>去极值平均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</si>
</sst>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3" applyNumberFormat="0" applyFill="0" applyAlignment="0" applyProtection="0">
      <alignment vertical="center"/>
    </xf>
    <xf numFmtId="0" fontId="8" fillId="0" borderId="23" applyNumberFormat="0" applyFill="0" applyAlignment="0" applyProtection="0">
      <alignment vertical="center"/>
    </xf>
    <xf numFmtId="0" fontId="9" fillId="0" borderId="2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25" applyNumberFormat="0" applyAlignment="0" applyProtection="0">
      <alignment vertical="center"/>
    </xf>
    <xf numFmtId="0" fontId="11" fillId="6" borderId="26" applyNumberFormat="0" applyAlignment="0" applyProtection="0">
      <alignment vertical="center"/>
    </xf>
    <xf numFmtId="0" fontId="12" fillId="6" borderId="25" applyNumberFormat="0" applyAlignment="0" applyProtection="0">
      <alignment vertical="center"/>
    </xf>
    <xf numFmtId="0" fontId="13" fillId="7" borderId="27" applyNumberFormat="0" applyAlignment="0" applyProtection="0">
      <alignment vertical="center"/>
    </xf>
    <xf numFmtId="0" fontId="14" fillId="0" borderId="28" applyNumberFormat="0" applyFill="0" applyAlignment="0" applyProtection="0">
      <alignment vertical="center"/>
    </xf>
    <xf numFmtId="0" fontId="15" fillId="0" borderId="2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176" fontId="0" fillId="0" borderId="13" xfId="0" applyNumberFormat="1" applyBorder="1" applyAlignment="1">
      <alignment horizontal="center" vertical="center" wrapText="1"/>
    </xf>
    <xf numFmtId="176" fontId="0" fillId="0" borderId="14" xfId="0" applyNumberFormat="1" applyBorder="1" applyAlignment="1">
      <alignment horizontal="center" vertical="center" wrapText="1"/>
    </xf>
    <xf numFmtId="176" fontId="0" fillId="0" borderId="3" xfId="0" applyNumberForma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1"/>
  <sheetViews>
    <sheetView tabSelected="1" workbookViewId="0">
      <pane xSplit="1" topLeftCell="B1" activePane="topRight" state="frozen"/>
      <selection/>
      <selection pane="topRight" activeCell="A1" sqref="A1:A2"/>
    </sheetView>
  </sheetViews>
  <sheetFormatPr defaultColWidth="8.625" defaultRowHeight="25" customHeight="1"/>
  <cols>
    <col min="1" max="1" width="14.875" style="4" customWidth="1"/>
    <col min="2" max="28" width="8.625" style="4" customWidth="1"/>
    <col min="29" max="29" width="8.75" style="4" customWidth="1"/>
    <col min="30" max="16384" width="8.625" style="4" customWidth="1"/>
  </cols>
  <sheetData>
    <row r="1" customHeight="1" spans="1:33">
      <c r="A1" s="5" t="s">
        <v>0</v>
      </c>
      <c r="B1" s="6" t="s">
        <v>1</v>
      </c>
      <c r="C1" s="7"/>
      <c r="D1" s="7"/>
      <c r="E1" s="7"/>
      <c r="F1" s="7"/>
      <c r="G1" s="7"/>
      <c r="H1" s="7"/>
      <c r="I1" s="29"/>
      <c r="J1" s="30" t="s">
        <v>2</v>
      </c>
      <c r="K1" s="7"/>
      <c r="L1" s="7"/>
      <c r="M1" s="7"/>
      <c r="N1" s="29"/>
      <c r="O1" s="30" t="s">
        <v>3</v>
      </c>
      <c r="P1" s="7"/>
      <c r="Q1" s="7"/>
      <c r="R1" s="7"/>
      <c r="S1" s="29"/>
      <c r="T1" s="30" t="s">
        <v>4</v>
      </c>
      <c r="U1" s="7"/>
      <c r="V1" s="7"/>
      <c r="W1" s="29"/>
      <c r="X1" s="30" t="s">
        <v>5</v>
      </c>
      <c r="Y1" s="7"/>
      <c r="Z1" s="7"/>
      <c r="AA1" s="29"/>
      <c r="AB1" s="30" t="s">
        <v>6</v>
      </c>
      <c r="AC1" s="43" t="s">
        <v>7</v>
      </c>
      <c r="AD1" s="43" t="s">
        <v>8</v>
      </c>
      <c r="AE1" s="43" t="s">
        <v>9</v>
      </c>
      <c r="AF1" s="43" t="s">
        <v>10</v>
      </c>
      <c r="AG1" s="43" t="s">
        <v>11</v>
      </c>
    </row>
    <row r="2" ht="27.75" spans="1:33">
      <c r="A2" s="8"/>
      <c r="B2" s="9" t="s">
        <v>12</v>
      </c>
      <c r="C2" s="10" t="s">
        <v>13</v>
      </c>
      <c r="D2" s="10" t="s">
        <v>14</v>
      </c>
      <c r="E2" s="10" t="s">
        <v>15</v>
      </c>
      <c r="F2" s="10" t="s">
        <v>16</v>
      </c>
      <c r="G2" s="10" t="s">
        <v>17</v>
      </c>
      <c r="H2" s="10" t="s">
        <v>18</v>
      </c>
      <c r="I2" s="31" t="s">
        <v>19</v>
      </c>
      <c r="J2" s="32" t="s">
        <v>20</v>
      </c>
      <c r="K2" s="10" t="s">
        <v>21</v>
      </c>
      <c r="L2" s="10" t="s">
        <v>22</v>
      </c>
      <c r="M2" s="10" t="s">
        <v>23</v>
      </c>
      <c r="N2" s="31" t="s">
        <v>24</v>
      </c>
      <c r="O2" s="32" t="s">
        <v>20</v>
      </c>
      <c r="P2" s="10" t="s">
        <v>21</v>
      </c>
      <c r="Q2" s="10" t="s">
        <v>22</v>
      </c>
      <c r="R2" s="10" t="s">
        <v>23</v>
      </c>
      <c r="S2" s="31" t="s">
        <v>24</v>
      </c>
      <c r="T2" s="32" t="s">
        <v>25</v>
      </c>
      <c r="U2" s="10" t="s">
        <v>26</v>
      </c>
      <c r="V2" s="10" t="s">
        <v>27</v>
      </c>
      <c r="W2" s="31" t="s">
        <v>24</v>
      </c>
      <c r="X2" s="32" t="s">
        <v>25</v>
      </c>
      <c r="Y2" s="10" t="s">
        <v>26</v>
      </c>
      <c r="Z2" s="10" t="s">
        <v>27</v>
      </c>
      <c r="AA2" s="31" t="s">
        <v>24</v>
      </c>
      <c r="AB2" s="44"/>
      <c r="AC2" s="45"/>
      <c r="AD2" s="45"/>
      <c r="AE2" s="45"/>
      <c r="AF2" s="45"/>
      <c r="AG2" s="45"/>
    </row>
    <row r="3" customHeight="1" spans="1:33">
      <c r="A3" s="11" t="s">
        <v>28</v>
      </c>
      <c r="B3" s="12">
        <v>40</v>
      </c>
      <c r="C3" s="13">
        <v>60</v>
      </c>
      <c r="D3" s="13">
        <v>30</v>
      </c>
      <c r="E3" s="13">
        <v>20</v>
      </c>
      <c r="F3" s="13">
        <v>40</v>
      </c>
      <c r="G3" s="13">
        <v>20</v>
      </c>
      <c r="H3" s="13">
        <v>67</v>
      </c>
      <c r="I3" s="33">
        <v>10</v>
      </c>
      <c r="J3" s="34">
        <v>0</v>
      </c>
      <c r="K3" s="13">
        <v>6</v>
      </c>
      <c r="L3" s="13">
        <v>11</v>
      </c>
      <c r="M3" s="13">
        <v>2</v>
      </c>
      <c r="N3" s="33">
        <v>7</v>
      </c>
      <c r="O3" s="34">
        <v>0</v>
      </c>
      <c r="P3" s="13">
        <v>11</v>
      </c>
      <c r="Q3" s="13">
        <v>20</v>
      </c>
      <c r="R3" s="13">
        <v>6</v>
      </c>
      <c r="S3" s="33">
        <v>9</v>
      </c>
      <c r="T3" s="34">
        <v>7.5</v>
      </c>
      <c r="U3" s="13">
        <v>0</v>
      </c>
      <c r="V3" s="13">
        <v>26</v>
      </c>
      <c r="W3" s="33">
        <v>0</v>
      </c>
      <c r="X3" s="34">
        <v>27.5</v>
      </c>
      <c r="Y3" s="13">
        <v>0</v>
      </c>
      <c r="Z3" s="13">
        <v>46</v>
      </c>
      <c r="AA3" s="33">
        <v>0</v>
      </c>
      <c r="AB3" s="34">
        <f>SUM(B3:I3)</f>
        <v>287</v>
      </c>
      <c r="AC3" s="13">
        <f>SUM(J3:N3)</f>
        <v>26</v>
      </c>
      <c r="AD3" s="13">
        <f>SUM(O3:S3)</f>
        <v>46</v>
      </c>
      <c r="AE3" s="13">
        <f>SUM(T3:W3)</f>
        <v>33.5</v>
      </c>
      <c r="AF3" s="13">
        <f>SUM(X3:AA3)</f>
        <v>73.5</v>
      </c>
      <c r="AG3" s="13">
        <f>SUM(AB3:AF3)</f>
        <v>466</v>
      </c>
    </row>
    <row r="4" s="1" customFormat="1" customHeight="1" spans="1:33">
      <c r="A4" s="14" t="s">
        <v>29</v>
      </c>
      <c r="B4" s="15">
        <v>20</v>
      </c>
      <c r="C4" s="16">
        <v>20</v>
      </c>
      <c r="D4" s="16">
        <v>20</v>
      </c>
      <c r="E4" s="16">
        <v>20</v>
      </c>
      <c r="F4" s="16">
        <v>20</v>
      </c>
      <c r="G4" s="16">
        <v>20</v>
      </c>
      <c r="H4" s="16">
        <v>67</v>
      </c>
      <c r="I4" s="35">
        <v>10</v>
      </c>
      <c r="J4" s="36">
        <v>0</v>
      </c>
      <c r="K4" s="16">
        <v>3</v>
      </c>
      <c r="L4" s="16">
        <v>5</v>
      </c>
      <c r="M4" s="16">
        <v>1</v>
      </c>
      <c r="N4" s="35">
        <v>5</v>
      </c>
      <c r="O4" s="36">
        <v>0</v>
      </c>
      <c r="P4" s="16">
        <v>5</v>
      </c>
      <c r="Q4" s="16">
        <v>9</v>
      </c>
      <c r="R4" s="16">
        <v>5</v>
      </c>
      <c r="S4" s="35">
        <v>7</v>
      </c>
      <c r="T4" s="36">
        <v>10</v>
      </c>
      <c r="U4" s="16">
        <v>0</v>
      </c>
      <c r="V4" s="16">
        <v>17</v>
      </c>
      <c r="W4" s="35">
        <v>0</v>
      </c>
      <c r="X4" s="36">
        <v>30</v>
      </c>
      <c r="Y4" s="16">
        <v>0</v>
      </c>
      <c r="Z4" s="16">
        <v>29</v>
      </c>
      <c r="AA4" s="35">
        <v>0</v>
      </c>
      <c r="AB4" s="36">
        <f>SUM(B4:I4)</f>
        <v>197</v>
      </c>
      <c r="AC4" s="16">
        <f t="shared" ref="AC4:AC19" si="0">SUM(J4:N4)</f>
        <v>14</v>
      </c>
      <c r="AD4" s="16">
        <f t="shared" ref="AD4:AD19" si="1">SUM(O4:S4)</f>
        <v>26</v>
      </c>
      <c r="AE4" s="16">
        <f t="shared" ref="AE4:AE19" si="2">SUM(T4:W4)</f>
        <v>27</v>
      </c>
      <c r="AF4" s="16">
        <f t="shared" ref="AF4:AF19" si="3">SUM(X4:AA4)</f>
        <v>59</v>
      </c>
      <c r="AG4" s="16">
        <f t="shared" ref="AG4:AG19" si="4">SUM(AB4:AF4)</f>
        <v>323</v>
      </c>
    </row>
    <row r="5" customHeight="1" spans="1:33">
      <c r="A5" s="17" t="s">
        <v>30</v>
      </c>
      <c r="B5" s="18">
        <v>40</v>
      </c>
      <c r="C5" s="19">
        <v>30</v>
      </c>
      <c r="D5" s="19">
        <v>30</v>
      </c>
      <c r="E5" s="19">
        <v>30</v>
      </c>
      <c r="F5" s="19">
        <v>40</v>
      </c>
      <c r="G5" s="19">
        <v>30</v>
      </c>
      <c r="H5" s="19">
        <v>67</v>
      </c>
      <c r="I5" s="37">
        <v>10</v>
      </c>
      <c r="J5" s="38">
        <v>0</v>
      </c>
      <c r="K5" s="19">
        <v>4</v>
      </c>
      <c r="L5" s="19">
        <v>8</v>
      </c>
      <c r="M5" s="19">
        <v>6</v>
      </c>
      <c r="N5" s="37">
        <v>3</v>
      </c>
      <c r="O5" s="38">
        <v>0</v>
      </c>
      <c r="P5" s="19">
        <v>7</v>
      </c>
      <c r="Q5" s="19">
        <v>14</v>
      </c>
      <c r="R5" s="19">
        <v>10</v>
      </c>
      <c r="S5" s="37">
        <v>5</v>
      </c>
      <c r="T5" s="38">
        <v>0</v>
      </c>
      <c r="U5" s="19">
        <v>0</v>
      </c>
      <c r="V5" s="19">
        <v>27</v>
      </c>
      <c r="W5" s="37">
        <v>0</v>
      </c>
      <c r="X5" s="38">
        <v>20</v>
      </c>
      <c r="Y5" s="19">
        <v>0</v>
      </c>
      <c r="Z5" s="19">
        <v>47</v>
      </c>
      <c r="AA5" s="37">
        <v>0</v>
      </c>
      <c r="AB5" s="38">
        <f t="shared" ref="AB4:AB19" si="5">SUM(B5:I5)</f>
        <v>277</v>
      </c>
      <c r="AC5" s="19">
        <f t="shared" si="0"/>
        <v>21</v>
      </c>
      <c r="AD5" s="19">
        <f t="shared" si="1"/>
        <v>36</v>
      </c>
      <c r="AE5" s="19">
        <f t="shared" si="2"/>
        <v>27</v>
      </c>
      <c r="AF5" s="19">
        <f t="shared" si="3"/>
        <v>67</v>
      </c>
      <c r="AG5" s="19">
        <f t="shared" si="4"/>
        <v>428</v>
      </c>
    </row>
    <row r="6" customHeight="1" spans="1:33">
      <c r="A6" s="17" t="s">
        <v>31</v>
      </c>
      <c r="B6" s="18">
        <v>40</v>
      </c>
      <c r="C6" s="19">
        <v>30</v>
      </c>
      <c r="D6" s="19">
        <v>30</v>
      </c>
      <c r="E6" s="19">
        <v>20</v>
      </c>
      <c r="F6" s="19">
        <v>40</v>
      </c>
      <c r="G6" s="19">
        <v>30</v>
      </c>
      <c r="H6" s="19">
        <v>67</v>
      </c>
      <c r="I6" s="37">
        <v>40</v>
      </c>
      <c r="J6" s="38">
        <v>0</v>
      </c>
      <c r="K6" s="19">
        <v>5</v>
      </c>
      <c r="L6" s="19">
        <v>10</v>
      </c>
      <c r="M6" s="19">
        <v>4</v>
      </c>
      <c r="N6" s="37">
        <v>5</v>
      </c>
      <c r="O6" s="38">
        <v>0</v>
      </c>
      <c r="P6" s="19">
        <v>8</v>
      </c>
      <c r="Q6" s="19">
        <v>16</v>
      </c>
      <c r="R6" s="19">
        <v>8</v>
      </c>
      <c r="S6" s="37">
        <v>7</v>
      </c>
      <c r="T6" s="38">
        <v>5</v>
      </c>
      <c r="U6" s="19">
        <v>0</v>
      </c>
      <c r="V6" s="19">
        <v>25</v>
      </c>
      <c r="W6" s="37">
        <v>0</v>
      </c>
      <c r="X6" s="38">
        <v>25</v>
      </c>
      <c r="Y6" s="19">
        <v>0</v>
      </c>
      <c r="Z6" s="19">
        <v>45</v>
      </c>
      <c r="AA6" s="37">
        <v>0</v>
      </c>
      <c r="AB6" s="38">
        <f t="shared" si="5"/>
        <v>297</v>
      </c>
      <c r="AC6" s="19">
        <f t="shared" si="0"/>
        <v>24</v>
      </c>
      <c r="AD6" s="19">
        <f t="shared" si="1"/>
        <v>39</v>
      </c>
      <c r="AE6" s="19">
        <f t="shared" si="2"/>
        <v>30</v>
      </c>
      <c r="AF6" s="19">
        <f t="shared" si="3"/>
        <v>70</v>
      </c>
      <c r="AG6" s="19">
        <f t="shared" si="4"/>
        <v>460</v>
      </c>
    </row>
    <row r="7" customHeight="1" spans="1:33">
      <c r="A7" s="17" t="s">
        <v>32</v>
      </c>
      <c r="B7" s="18">
        <v>40</v>
      </c>
      <c r="C7" s="19">
        <v>30</v>
      </c>
      <c r="D7" s="19">
        <v>30</v>
      </c>
      <c r="E7" s="19">
        <v>30</v>
      </c>
      <c r="F7" s="19">
        <v>40</v>
      </c>
      <c r="G7" s="19">
        <v>30</v>
      </c>
      <c r="H7" s="19">
        <v>67</v>
      </c>
      <c r="I7" s="37">
        <v>10</v>
      </c>
      <c r="J7" s="38">
        <v>0</v>
      </c>
      <c r="K7" s="19">
        <v>6</v>
      </c>
      <c r="L7" s="19">
        <v>12</v>
      </c>
      <c r="M7" s="19">
        <v>3</v>
      </c>
      <c r="N7" s="37">
        <v>1</v>
      </c>
      <c r="O7" s="38">
        <v>0</v>
      </c>
      <c r="P7" s="19">
        <v>10</v>
      </c>
      <c r="Q7" s="19">
        <v>19</v>
      </c>
      <c r="R7" s="19">
        <v>7</v>
      </c>
      <c r="S7" s="37">
        <v>3</v>
      </c>
      <c r="T7" s="38">
        <v>5</v>
      </c>
      <c r="U7" s="19">
        <v>0</v>
      </c>
      <c r="V7" s="19">
        <v>33</v>
      </c>
      <c r="W7" s="37">
        <v>0</v>
      </c>
      <c r="X7" s="38">
        <v>25</v>
      </c>
      <c r="Y7" s="19">
        <v>0</v>
      </c>
      <c r="Z7" s="19">
        <v>61</v>
      </c>
      <c r="AA7" s="37">
        <v>0</v>
      </c>
      <c r="AB7" s="38">
        <f t="shared" si="5"/>
        <v>277</v>
      </c>
      <c r="AC7" s="19">
        <f t="shared" si="0"/>
        <v>22</v>
      </c>
      <c r="AD7" s="19">
        <f t="shared" si="1"/>
        <v>39</v>
      </c>
      <c r="AE7" s="19">
        <f t="shared" si="2"/>
        <v>38</v>
      </c>
      <c r="AF7" s="19">
        <f t="shared" si="3"/>
        <v>86</v>
      </c>
      <c r="AG7" s="19">
        <f t="shared" si="4"/>
        <v>462</v>
      </c>
    </row>
    <row r="8" customHeight="1" spans="1:33">
      <c r="A8" s="17" t="s">
        <v>33</v>
      </c>
      <c r="B8" s="18">
        <v>20</v>
      </c>
      <c r="C8" s="19">
        <v>50</v>
      </c>
      <c r="D8" s="19">
        <v>30</v>
      </c>
      <c r="E8" s="19">
        <v>30</v>
      </c>
      <c r="F8" s="19">
        <v>20</v>
      </c>
      <c r="G8" s="19">
        <v>30</v>
      </c>
      <c r="H8" s="19">
        <v>67</v>
      </c>
      <c r="I8" s="37">
        <v>50</v>
      </c>
      <c r="J8" s="38">
        <v>0</v>
      </c>
      <c r="K8" s="19">
        <v>4</v>
      </c>
      <c r="L8" s="19">
        <v>8</v>
      </c>
      <c r="M8" s="19">
        <v>6</v>
      </c>
      <c r="N8" s="37">
        <v>8</v>
      </c>
      <c r="O8" s="38">
        <v>0</v>
      </c>
      <c r="P8" s="19">
        <v>7</v>
      </c>
      <c r="Q8" s="19">
        <v>14</v>
      </c>
      <c r="R8" s="19">
        <v>10</v>
      </c>
      <c r="S8" s="37">
        <v>10</v>
      </c>
      <c r="T8" s="38">
        <v>10</v>
      </c>
      <c r="U8" s="19">
        <v>0</v>
      </c>
      <c r="V8" s="19">
        <v>20</v>
      </c>
      <c r="W8" s="37">
        <v>0</v>
      </c>
      <c r="X8" s="38">
        <v>30</v>
      </c>
      <c r="Y8" s="19">
        <v>0</v>
      </c>
      <c r="Z8" s="19">
        <v>36</v>
      </c>
      <c r="AA8" s="37">
        <v>0</v>
      </c>
      <c r="AB8" s="38">
        <f t="shared" si="5"/>
        <v>297</v>
      </c>
      <c r="AC8" s="19">
        <f t="shared" si="0"/>
        <v>26</v>
      </c>
      <c r="AD8" s="19">
        <f t="shared" si="1"/>
        <v>41</v>
      </c>
      <c r="AE8" s="19">
        <f t="shared" si="2"/>
        <v>30</v>
      </c>
      <c r="AF8" s="19">
        <f t="shared" si="3"/>
        <v>66</v>
      </c>
      <c r="AG8" s="19">
        <f t="shared" si="4"/>
        <v>460</v>
      </c>
    </row>
    <row r="9" s="2" customFormat="1" customHeight="1" spans="1:33">
      <c r="A9" s="20" t="s">
        <v>34</v>
      </c>
      <c r="B9" s="21">
        <v>40</v>
      </c>
      <c r="C9" s="22">
        <v>40</v>
      </c>
      <c r="D9" s="22">
        <v>40</v>
      </c>
      <c r="E9" s="22">
        <v>30</v>
      </c>
      <c r="F9" s="22">
        <v>40</v>
      </c>
      <c r="G9" s="22">
        <v>30</v>
      </c>
      <c r="H9" s="22">
        <v>67</v>
      </c>
      <c r="I9" s="39">
        <v>20</v>
      </c>
      <c r="J9" s="40">
        <v>0</v>
      </c>
      <c r="K9" s="22">
        <v>6</v>
      </c>
      <c r="L9" s="22">
        <v>12</v>
      </c>
      <c r="M9" s="22">
        <v>5</v>
      </c>
      <c r="N9" s="39">
        <v>4</v>
      </c>
      <c r="O9" s="40">
        <v>0</v>
      </c>
      <c r="P9" s="22">
        <v>10</v>
      </c>
      <c r="Q9" s="22">
        <v>19</v>
      </c>
      <c r="R9" s="22">
        <v>9</v>
      </c>
      <c r="S9" s="39">
        <v>6</v>
      </c>
      <c r="T9" s="40">
        <v>10</v>
      </c>
      <c r="U9" s="22">
        <v>0</v>
      </c>
      <c r="V9" s="22">
        <v>26</v>
      </c>
      <c r="W9" s="39">
        <v>0</v>
      </c>
      <c r="X9" s="40">
        <v>30</v>
      </c>
      <c r="Y9" s="22">
        <v>0</v>
      </c>
      <c r="Z9" s="22">
        <v>46</v>
      </c>
      <c r="AA9" s="39">
        <v>0</v>
      </c>
      <c r="AB9" s="40">
        <f t="shared" si="5"/>
        <v>307</v>
      </c>
      <c r="AC9" s="22">
        <f t="shared" si="0"/>
        <v>27</v>
      </c>
      <c r="AD9" s="22">
        <f t="shared" si="1"/>
        <v>44</v>
      </c>
      <c r="AE9" s="22">
        <f t="shared" si="2"/>
        <v>36</v>
      </c>
      <c r="AF9" s="22">
        <f t="shared" si="3"/>
        <v>76</v>
      </c>
      <c r="AG9" s="22">
        <f t="shared" si="4"/>
        <v>490</v>
      </c>
    </row>
    <row r="10" customHeight="1" spans="1:33">
      <c r="A10" s="17" t="s">
        <v>35</v>
      </c>
      <c r="B10" s="18">
        <v>30</v>
      </c>
      <c r="C10" s="19">
        <v>30</v>
      </c>
      <c r="D10" s="19">
        <v>30</v>
      </c>
      <c r="E10" s="19">
        <v>30</v>
      </c>
      <c r="F10" s="19">
        <v>30</v>
      </c>
      <c r="G10" s="19">
        <v>30</v>
      </c>
      <c r="H10" s="19">
        <v>67</v>
      </c>
      <c r="I10" s="37">
        <v>40</v>
      </c>
      <c r="J10" s="38">
        <v>0</v>
      </c>
      <c r="K10" s="19">
        <v>5</v>
      </c>
      <c r="L10" s="19">
        <v>10</v>
      </c>
      <c r="M10" s="19">
        <v>5</v>
      </c>
      <c r="N10" s="37">
        <v>5</v>
      </c>
      <c r="O10" s="38">
        <v>0</v>
      </c>
      <c r="P10" s="19">
        <v>9</v>
      </c>
      <c r="Q10" s="19">
        <v>16</v>
      </c>
      <c r="R10" s="19">
        <v>9</v>
      </c>
      <c r="S10" s="37">
        <v>7</v>
      </c>
      <c r="T10" s="38">
        <v>10</v>
      </c>
      <c r="U10" s="19">
        <v>0</v>
      </c>
      <c r="V10" s="19">
        <v>23</v>
      </c>
      <c r="W10" s="37">
        <v>0</v>
      </c>
      <c r="X10" s="38">
        <v>30</v>
      </c>
      <c r="Y10" s="19">
        <v>0</v>
      </c>
      <c r="Z10" s="19">
        <v>43</v>
      </c>
      <c r="AA10" s="37">
        <v>0</v>
      </c>
      <c r="AB10" s="38">
        <f t="shared" si="5"/>
        <v>287</v>
      </c>
      <c r="AC10" s="19">
        <f t="shared" si="0"/>
        <v>25</v>
      </c>
      <c r="AD10" s="19">
        <f t="shared" si="1"/>
        <v>41</v>
      </c>
      <c r="AE10" s="19">
        <f t="shared" si="2"/>
        <v>33</v>
      </c>
      <c r="AF10" s="19">
        <f t="shared" si="3"/>
        <v>73</v>
      </c>
      <c r="AG10" s="19">
        <f t="shared" si="4"/>
        <v>459</v>
      </c>
    </row>
    <row r="11" customHeight="1" spans="1:33">
      <c r="A11" s="17" t="s">
        <v>36</v>
      </c>
      <c r="B11" s="18">
        <v>40</v>
      </c>
      <c r="C11" s="19">
        <v>40</v>
      </c>
      <c r="D11" s="19">
        <v>40</v>
      </c>
      <c r="E11" s="19">
        <v>30</v>
      </c>
      <c r="F11" s="19">
        <v>40</v>
      </c>
      <c r="G11" s="19">
        <v>30</v>
      </c>
      <c r="H11" s="19">
        <v>67</v>
      </c>
      <c r="I11" s="37">
        <v>40</v>
      </c>
      <c r="J11" s="38">
        <v>0</v>
      </c>
      <c r="K11" s="19">
        <v>4</v>
      </c>
      <c r="L11" s="19">
        <v>7</v>
      </c>
      <c r="M11" s="19">
        <v>4</v>
      </c>
      <c r="N11" s="37">
        <v>5</v>
      </c>
      <c r="O11" s="38">
        <v>0</v>
      </c>
      <c r="P11" s="19">
        <v>7</v>
      </c>
      <c r="Q11" s="19">
        <v>13</v>
      </c>
      <c r="R11" s="19">
        <v>8</v>
      </c>
      <c r="S11" s="37">
        <v>7</v>
      </c>
      <c r="T11" s="38">
        <v>10</v>
      </c>
      <c r="U11" s="19">
        <v>0</v>
      </c>
      <c r="V11" s="19">
        <v>21</v>
      </c>
      <c r="W11" s="37">
        <v>0</v>
      </c>
      <c r="X11" s="38">
        <v>30</v>
      </c>
      <c r="Y11" s="19">
        <v>0</v>
      </c>
      <c r="Z11" s="19">
        <v>37</v>
      </c>
      <c r="AA11" s="37">
        <v>0</v>
      </c>
      <c r="AB11" s="38">
        <f t="shared" si="5"/>
        <v>327</v>
      </c>
      <c r="AC11" s="19">
        <f t="shared" si="0"/>
        <v>20</v>
      </c>
      <c r="AD11" s="19">
        <f t="shared" si="1"/>
        <v>35</v>
      </c>
      <c r="AE11" s="19">
        <f t="shared" si="2"/>
        <v>31</v>
      </c>
      <c r="AF11" s="19">
        <f t="shared" si="3"/>
        <v>67</v>
      </c>
      <c r="AG11" s="19">
        <f t="shared" si="4"/>
        <v>480</v>
      </c>
    </row>
    <row r="12" customHeight="1" spans="1:33">
      <c r="A12" s="17" t="s">
        <v>37</v>
      </c>
      <c r="B12" s="18">
        <v>20</v>
      </c>
      <c r="C12" s="19">
        <v>40</v>
      </c>
      <c r="D12" s="19">
        <v>30</v>
      </c>
      <c r="E12" s="19">
        <v>20</v>
      </c>
      <c r="F12" s="19">
        <v>20</v>
      </c>
      <c r="G12" s="19">
        <v>40</v>
      </c>
      <c r="H12" s="19">
        <v>67</v>
      </c>
      <c r="I12" s="37">
        <v>30</v>
      </c>
      <c r="J12" s="38">
        <v>0</v>
      </c>
      <c r="K12" s="19">
        <v>4</v>
      </c>
      <c r="L12" s="19">
        <v>7</v>
      </c>
      <c r="M12" s="19">
        <v>4</v>
      </c>
      <c r="N12" s="37">
        <v>7</v>
      </c>
      <c r="O12" s="38">
        <v>0</v>
      </c>
      <c r="P12" s="19">
        <v>7</v>
      </c>
      <c r="Q12" s="19">
        <v>13</v>
      </c>
      <c r="R12" s="19">
        <v>8</v>
      </c>
      <c r="S12" s="37">
        <v>9</v>
      </c>
      <c r="T12" s="38">
        <v>15</v>
      </c>
      <c r="U12" s="19">
        <v>0</v>
      </c>
      <c r="V12" s="19">
        <v>19</v>
      </c>
      <c r="W12" s="37">
        <v>0</v>
      </c>
      <c r="X12" s="38">
        <v>35</v>
      </c>
      <c r="Y12" s="19">
        <v>0</v>
      </c>
      <c r="Z12" s="19">
        <v>35</v>
      </c>
      <c r="AA12" s="37">
        <v>0</v>
      </c>
      <c r="AB12" s="38">
        <f t="shared" si="5"/>
        <v>267</v>
      </c>
      <c r="AC12" s="19">
        <f t="shared" si="0"/>
        <v>22</v>
      </c>
      <c r="AD12" s="19">
        <f t="shared" si="1"/>
        <v>37</v>
      </c>
      <c r="AE12" s="19">
        <f t="shared" si="2"/>
        <v>34</v>
      </c>
      <c r="AF12" s="19">
        <f t="shared" si="3"/>
        <v>70</v>
      </c>
      <c r="AG12" s="19">
        <f t="shared" si="4"/>
        <v>430</v>
      </c>
    </row>
    <row r="13" s="2" customFormat="1" customHeight="1" spans="1:33">
      <c r="A13" s="20" t="s">
        <v>38</v>
      </c>
      <c r="B13" s="21">
        <v>60</v>
      </c>
      <c r="C13" s="22">
        <v>40</v>
      </c>
      <c r="D13" s="22">
        <v>10</v>
      </c>
      <c r="E13" s="22">
        <v>20</v>
      </c>
      <c r="F13" s="22">
        <v>60</v>
      </c>
      <c r="G13" s="22">
        <v>40</v>
      </c>
      <c r="H13" s="22">
        <v>67</v>
      </c>
      <c r="I13" s="39">
        <v>10</v>
      </c>
      <c r="J13" s="40">
        <v>0</v>
      </c>
      <c r="K13" s="22">
        <v>8</v>
      </c>
      <c r="L13" s="22">
        <v>16</v>
      </c>
      <c r="M13" s="22">
        <v>1</v>
      </c>
      <c r="N13" s="39">
        <v>2</v>
      </c>
      <c r="O13" s="40">
        <v>0</v>
      </c>
      <c r="P13" s="22">
        <v>13</v>
      </c>
      <c r="Q13" s="22">
        <v>26</v>
      </c>
      <c r="R13" s="22">
        <v>5</v>
      </c>
      <c r="S13" s="39">
        <v>4</v>
      </c>
      <c r="T13" s="40">
        <v>0</v>
      </c>
      <c r="U13" s="22">
        <v>0</v>
      </c>
      <c r="V13" s="22">
        <v>35</v>
      </c>
      <c r="W13" s="39">
        <v>0</v>
      </c>
      <c r="X13" s="40">
        <v>20</v>
      </c>
      <c r="Y13" s="22">
        <v>0</v>
      </c>
      <c r="Z13" s="22">
        <v>63</v>
      </c>
      <c r="AA13" s="39">
        <v>0</v>
      </c>
      <c r="AB13" s="40">
        <f t="shared" si="5"/>
        <v>307</v>
      </c>
      <c r="AC13" s="22">
        <f t="shared" si="0"/>
        <v>27</v>
      </c>
      <c r="AD13" s="22">
        <f t="shared" si="1"/>
        <v>48</v>
      </c>
      <c r="AE13" s="22">
        <f t="shared" si="2"/>
        <v>35</v>
      </c>
      <c r="AF13" s="22">
        <f t="shared" si="3"/>
        <v>83</v>
      </c>
      <c r="AG13" s="22">
        <f t="shared" si="4"/>
        <v>500</v>
      </c>
    </row>
    <row r="14" customHeight="1" spans="1:33">
      <c r="A14" s="17" t="s">
        <v>39</v>
      </c>
      <c r="B14" s="18">
        <v>40</v>
      </c>
      <c r="C14" s="19">
        <v>30</v>
      </c>
      <c r="D14" s="19">
        <v>40</v>
      </c>
      <c r="E14" s="19">
        <v>30</v>
      </c>
      <c r="F14" s="19">
        <v>40</v>
      </c>
      <c r="G14" s="19">
        <v>30</v>
      </c>
      <c r="H14" s="19">
        <v>67</v>
      </c>
      <c r="I14" s="37">
        <v>10</v>
      </c>
      <c r="J14" s="38">
        <v>0</v>
      </c>
      <c r="K14" s="19">
        <v>5</v>
      </c>
      <c r="L14" s="19">
        <v>9</v>
      </c>
      <c r="M14" s="19">
        <v>2</v>
      </c>
      <c r="N14" s="37">
        <v>3</v>
      </c>
      <c r="O14" s="38">
        <v>0</v>
      </c>
      <c r="P14" s="19">
        <v>8</v>
      </c>
      <c r="Q14" s="19">
        <v>14</v>
      </c>
      <c r="R14" s="19">
        <v>6</v>
      </c>
      <c r="S14" s="37">
        <v>5</v>
      </c>
      <c r="T14" s="38">
        <v>5</v>
      </c>
      <c r="U14" s="19">
        <v>0</v>
      </c>
      <c r="V14" s="19">
        <v>31</v>
      </c>
      <c r="W14" s="37">
        <v>0</v>
      </c>
      <c r="X14" s="38">
        <v>25</v>
      </c>
      <c r="Y14" s="19">
        <v>0</v>
      </c>
      <c r="Z14" s="19">
        <v>55</v>
      </c>
      <c r="AA14" s="37">
        <v>0</v>
      </c>
      <c r="AB14" s="38">
        <f t="shared" si="5"/>
        <v>287</v>
      </c>
      <c r="AC14" s="19">
        <f t="shared" si="0"/>
        <v>19</v>
      </c>
      <c r="AD14" s="19">
        <f t="shared" si="1"/>
        <v>33</v>
      </c>
      <c r="AE14" s="19">
        <f t="shared" si="2"/>
        <v>36</v>
      </c>
      <c r="AF14" s="19">
        <f t="shared" si="3"/>
        <v>80</v>
      </c>
      <c r="AG14" s="19">
        <f t="shared" si="4"/>
        <v>455</v>
      </c>
    </row>
    <row r="15" customHeight="1" spans="1:33">
      <c r="A15" s="17" t="s">
        <v>40</v>
      </c>
      <c r="B15" s="18">
        <v>20</v>
      </c>
      <c r="C15" s="19">
        <v>30</v>
      </c>
      <c r="D15" s="19">
        <v>40</v>
      </c>
      <c r="E15" s="19">
        <v>40</v>
      </c>
      <c r="F15" s="19">
        <v>20</v>
      </c>
      <c r="G15" s="19">
        <v>60</v>
      </c>
      <c r="H15" s="19">
        <v>67</v>
      </c>
      <c r="I15" s="37">
        <v>10</v>
      </c>
      <c r="J15" s="38">
        <v>0</v>
      </c>
      <c r="K15" s="19">
        <v>4</v>
      </c>
      <c r="L15" s="19">
        <v>7</v>
      </c>
      <c r="M15" s="19">
        <v>6</v>
      </c>
      <c r="N15" s="37">
        <v>6</v>
      </c>
      <c r="O15" s="38">
        <v>0</v>
      </c>
      <c r="P15" s="19">
        <v>7</v>
      </c>
      <c r="Q15" s="19">
        <v>13</v>
      </c>
      <c r="R15" s="19">
        <v>10</v>
      </c>
      <c r="S15" s="37">
        <v>8</v>
      </c>
      <c r="T15" s="38">
        <v>10</v>
      </c>
      <c r="U15" s="19">
        <v>0</v>
      </c>
      <c r="V15" s="19">
        <v>19</v>
      </c>
      <c r="W15" s="37">
        <v>0</v>
      </c>
      <c r="X15" s="38">
        <v>30</v>
      </c>
      <c r="Y15" s="19">
        <v>0</v>
      </c>
      <c r="Z15" s="19">
        <v>35</v>
      </c>
      <c r="AA15" s="37">
        <v>0</v>
      </c>
      <c r="AB15" s="38">
        <f t="shared" si="5"/>
        <v>287</v>
      </c>
      <c r="AC15" s="19">
        <f t="shared" si="0"/>
        <v>23</v>
      </c>
      <c r="AD15" s="19">
        <f t="shared" si="1"/>
        <v>38</v>
      </c>
      <c r="AE15" s="19">
        <f t="shared" si="2"/>
        <v>29</v>
      </c>
      <c r="AF15" s="19">
        <f t="shared" si="3"/>
        <v>65</v>
      </c>
      <c r="AG15" s="19">
        <f t="shared" si="4"/>
        <v>442</v>
      </c>
    </row>
    <row r="16" customHeight="1" spans="1:33">
      <c r="A16" s="17" t="s">
        <v>41</v>
      </c>
      <c r="B16" s="18">
        <v>20</v>
      </c>
      <c r="C16" s="19">
        <v>60</v>
      </c>
      <c r="D16" s="19">
        <v>20</v>
      </c>
      <c r="E16" s="19">
        <v>50</v>
      </c>
      <c r="F16" s="19">
        <v>20</v>
      </c>
      <c r="G16" s="19">
        <v>50</v>
      </c>
      <c r="H16" s="19">
        <v>67</v>
      </c>
      <c r="I16" s="37">
        <v>20</v>
      </c>
      <c r="J16" s="38">
        <v>0</v>
      </c>
      <c r="K16" s="19">
        <v>4</v>
      </c>
      <c r="L16" s="19">
        <v>7</v>
      </c>
      <c r="M16" s="19">
        <v>2</v>
      </c>
      <c r="N16" s="37">
        <v>7</v>
      </c>
      <c r="O16" s="38">
        <v>0</v>
      </c>
      <c r="P16" s="19">
        <v>7</v>
      </c>
      <c r="Q16" s="19">
        <v>13</v>
      </c>
      <c r="R16" s="19">
        <v>6</v>
      </c>
      <c r="S16" s="37">
        <v>9</v>
      </c>
      <c r="T16" s="38">
        <v>0</v>
      </c>
      <c r="U16" s="19">
        <v>0</v>
      </c>
      <c r="V16" s="19">
        <v>22</v>
      </c>
      <c r="W16" s="37">
        <v>0</v>
      </c>
      <c r="X16" s="38">
        <v>20</v>
      </c>
      <c r="Y16" s="19">
        <v>0</v>
      </c>
      <c r="Z16" s="19">
        <v>38</v>
      </c>
      <c r="AA16" s="37">
        <v>0</v>
      </c>
      <c r="AB16" s="38">
        <f t="shared" si="5"/>
        <v>307</v>
      </c>
      <c r="AC16" s="19">
        <f t="shared" si="0"/>
        <v>20</v>
      </c>
      <c r="AD16" s="19">
        <f t="shared" si="1"/>
        <v>35</v>
      </c>
      <c r="AE16" s="19">
        <f t="shared" si="2"/>
        <v>22</v>
      </c>
      <c r="AF16" s="19">
        <f t="shared" si="3"/>
        <v>58</v>
      </c>
      <c r="AG16" s="19">
        <f t="shared" si="4"/>
        <v>442</v>
      </c>
    </row>
    <row r="17" s="1" customFormat="1" customHeight="1" spans="1:33">
      <c r="A17" s="14" t="s">
        <v>42</v>
      </c>
      <c r="B17" s="15">
        <v>30</v>
      </c>
      <c r="C17" s="16">
        <v>30</v>
      </c>
      <c r="D17" s="16">
        <v>40</v>
      </c>
      <c r="E17" s="16">
        <v>30</v>
      </c>
      <c r="F17" s="16">
        <v>30</v>
      </c>
      <c r="G17" s="16">
        <v>30</v>
      </c>
      <c r="H17" s="16">
        <v>67</v>
      </c>
      <c r="I17" s="35">
        <v>10</v>
      </c>
      <c r="J17" s="36">
        <v>0</v>
      </c>
      <c r="K17" s="16">
        <v>4</v>
      </c>
      <c r="L17" s="16">
        <v>8</v>
      </c>
      <c r="M17" s="16">
        <v>1</v>
      </c>
      <c r="N17" s="35">
        <v>4</v>
      </c>
      <c r="O17" s="36">
        <v>0</v>
      </c>
      <c r="P17" s="16">
        <v>7</v>
      </c>
      <c r="Q17" s="16">
        <v>14</v>
      </c>
      <c r="R17" s="16">
        <v>5</v>
      </c>
      <c r="S17" s="35">
        <v>6</v>
      </c>
      <c r="T17" s="36">
        <v>0</v>
      </c>
      <c r="U17" s="16">
        <v>0</v>
      </c>
      <c r="V17" s="16">
        <v>24</v>
      </c>
      <c r="W17" s="35">
        <v>0</v>
      </c>
      <c r="X17" s="36">
        <v>20</v>
      </c>
      <c r="Y17" s="16">
        <v>0</v>
      </c>
      <c r="Z17" s="16">
        <v>44</v>
      </c>
      <c r="AA17" s="35">
        <v>0</v>
      </c>
      <c r="AB17" s="36">
        <f t="shared" si="5"/>
        <v>267</v>
      </c>
      <c r="AC17" s="16">
        <f t="shared" si="0"/>
        <v>17</v>
      </c>
      <c r="AD17" s="16">
        <f t="shared" si="1"/>
        <v>32</v>
      </c>
      <c r="AE17" s="16">
        <f t="shared" si="2"/>
        <v>24</v>
      </c>
      <c r="AF17" s="16">
        <f t="shared" si="3"/>
        <v>64</v>
      </c>
      <c r="AG17" s="16">
        <f t="shared" si="4"/>
        <v>404</v>
      </c>
    </row>
    <row r="18" customHeight="1" spans="1:33">
      <c r="A18" s="17" t="s">
        <v>43</v>
      </c>
      <c r="B18" s="18">
        <v>50</v>
      </c>
      <c r="C18" s="19">
        <v>20</v>
      </c>
      <c r="D18" s="19">
        <v>30</v>
      </c>
      <c r="E18" s="19">
        <v>30</v>
      </c>
      <c r="F18" s="19">
        <v>50</v>
      </c>
      <c r="G18" s="19">
        <v>30</v>
      </c>
      <c r="H18" s="19">
        <v>67</v>
      </c>
      <c r="I18" s="37">
        <v>20</v>
      </c>
      <c r="J18" s="38">
        <v>0</v>
      </c>
      <c r="K18" s="19">
        <v>5</v>
      </c>
      <c r="L18" s="19">
        <v>10</v>
      </c>
      <c r="M18" s="19">
        <v>6</v>
      </c>
      <c r="N18" s="37">
        <v>5</v>
      </c>
      <c r="O18" s="38">
        <v>0</v>
      </c>
      <c r="P18" s="19">
        <v>9</v>
      </c>
      <c r="Q18" s="19">
        <v>18</v>
      </c>
      <c r="R18" s="19">
        <v>10</v>
      </c>
      <c r="S18" s="37">
        <v>9</v>
      </c>
      <c r="T18" s="38">
        <v>8</v>
      </c>
      <c r="U18" s="19">
        <v>0</v>
      </c>
      <c r="V18" s="19">
        <v>20</v>
      </c>
      <c r="W18" s="37">
        <v>0</v>
      </c>
      <c r="X18" s="38">
        <v>28</v>
      </c>
      <c r="Y18" s="19">
        <v>0</v>
      </c>
      <c r="Z18" s="19">
        <v>36</v>
      </c>
      <c r="AA18" s="37">
        <v>0</v>
      </c>
      <c r="AB18" s="38">
        <f t="shared" si="5"/>
        <v>297</v>
      </c>
      <c r="AC18" s="19">
        <f t="shared" si="0"/>
        <v>26</v>
      </c>
      <c r="AD18" s="19">
        <f t="shared" si="1"/>
        <v>46</v>
      </c>
      <c r="AE18" s="19">
        <f t="shared" si="2"/>
        <v>28</v>
      </c>
      <c r="AF18" s="19">
        <f t="shared" si="3"/>
        <v>64</v>
      </c>
      <c r="AG18" s="19">
        <f t="shared" si="4"/>
        <v>461</v>
      </c>
    </row>
    <row r="19" customHeight="1" spans="1:33">
      <c r="A19" s="23" t="s">
        <v>44</v>
      </c>
      <c r="B19" s="24">
        <v>50</v>
      </c>
      <c r="C19" s="25">
        <v>30</v>
      </c>
      <c r="D19" s="25">
        <v>65</v>
      </c>
      <c r="E19" s="25">
        <v>40</v>
      </c>
      <c r="F19" s="25">
        <v>50</v>
      </c>
      <c r="G19" s="25">
        <v>30</v>
      </c>
      <c r="H19" s="25">
        <v>73</v>
      </c>
      <c r="I19" s="41">
        <v>0</v>
      </c>
      <c r="J19" s="42">
        <v>0</v>
      </c>
      <c r="K19" s="25">
        <v>3</v>
      </c>
      <c r="L19" s="25">
        <v>6</v>
      </c>
      <c r="M19" s="25">
        <v>2</v>
      </c>
      <c r="N19" s="41">
        <v>8</v>
      </c>
      <c r="O19" s="42">
        <v>0</v>
      </c>
      <c r="P19" s="25">
        <v>5</v>
      </c>
      <c r="Q19" s="25">
        <v>11</v>
      </c>
      <c r="R19" s="25">
        <v>6</v>
      </c>
      <c r="S19" s="41">
        <v>9</v>
      </c>
      <c r="T19" s="42">
        <v>0</v>
      </c>
      <c r="U19" s="25">
        <v>0</v>
      </c>
      <c r="V19" s="25">
        <v>22</v>
      </c>
      <c r="W19" s="41">
        <v>0</v>
      </c>
      <c r="X19" s="42">
        <v>20</v>
      </c>
      <c r="Y19" s="25">
        <v>0</v>
      </c>
      <c r="Z19" s="25">
        <v>38</v>
      </c>
      <c r="AA19" s="41">
        <v>0</v>
      </c>
      <c r="AB19" s="42">
        <f t="shared" si="5"/>
        <v>338</v>
      </c>
      <c r="AC19" s="25">
        <f t="shared" si="0"/>
        <v>19</v>
      </c>
      <c r="AD19" s="25">
        <f t="shared" si="1"/>
        <v>31</v>
      </c>
      <c r="AE19" s="25">
        <f t="shared" si="2"/>
        <v>22</v>
      </c>
      <c r="AF19" s="25">
        <f t="shared" si="3"/>
        <v>58</v>
      </c>
      <c r="AG19" s="25">
        <f t="shared" si="4"/>
        <v>468</v>
      </c>
    </row>
    <row r="20" s="3" customFormat="1" customHeight="1" spans="1:33">
      <c r="A20" s="26" t="s">
        <v>45</v>
      </c>
      <c r="B20" s="26">
        <f>AVERAGE(B3:B19)</f>
        <v>35.2941176470588</v>
      </c>
      <c r="C20" s="26">
        <f t="shared" ref="C20:AA20" si="6">AVERAGE(C3:C19)</f>
        <v>35.8823529411765</v>
      </c>
      <c r="D20" s="26">
        <f t="shared" si="6"/>
        <v>32.6470588235294</v>
      </c>
      <c r="E20" s="26">
        <f t="shared" si="6"/>
        <v>29.4117647058824</v>
      </c>
      <c r="F20" s="26">
        <f t="shared" si="6"/>
        <v>35.2941176470588</v>
      </c>
      <c r="G20" s="26">
        <f t="shared" si="6"/>
        <v>32.9411764705882</v>
      </c>
      <c r="H20" s="26">
        <f t="shared" si="6"/>
        <v>67.3529411764706</v>
      </c>
      <c r="I20" s="26">
        <f t="shared" si="6"/>
        <v>20</v>
      </c>
      <c r="J20" s="26">
        <f t="shared" si="6"/>
        <v>0</v>
      </c>
      <c r="K20" s="26">
        <f t="shared" si="6"/>
        <v>4.70588235294118</v>
      </c>
      <c r="L20" s="26">
        <f t="shared" si="6"/>
        <v>9</v>
      </c>
      <c r="M20" s="26">
        <f t="shared" si="6"/>
        <v>3.52941176470588</v>
      </c>
      <c r="N20" s="26">
        <f t="shared" si="6"/>
        <v>5</v>
      </c>
      <c r="O20" s="26">
        <f t="shared" si="6"/>
        <v>0</v>
      </c>
      <c r="P20" s="26">
        <f t="shared" si="6"/>
        <v>8.05882352941176</v>
      </c>
      <c r="Q20" s="26">
        <f t="shared" si="6"/>
        <v>15.4117647058824</v>
      </c>
      <c r="R20" s="26">
        <f t="shared" si="6"/>
        <v>7.52941176470588</v>
      </c>
      <c r="S20" s="26">
        <f t="shared" si="6"/>
        <v>7.05882352941176</v>
      </c>
      <c r="T20" s="26">
        <f t="shared" si="6"/>
        <v>6.20588235294118</v>
      </c>
      <c r="U20" s="26">
        <f t="shared" si="6"/>
        <v>0</v>
      </c>
      <c r="V20" s="26">
        <f t="shared" si="6"/>
        <v>24.1176470588235</v>
      </c>
      <c r="W20" s="26">
        <f t="shared" si="6"/>
        <v>0</v>
      </c>
      <c r="X20" s="26">
        <f t="shared" si="6"/>
        <v>26.2058823529412</v>
      </c>
      <c r="Y20" s="26">
        <f t="shared" si="6"/>
        <v>0</v>
      </c>
      <c r="Z20" s="26">
        <f t="shared" si="6"/>
        <v>43.1764705882353</v>
      </c>
      <c r="AA20" s="26">
        <f t="shared" si="6"/>
        <v>0</v>
      </c>
      <c r="AB20" s="26">
        <f>AVERAGE(AB3:AB19)</f>
        <v>288.823529411765</v>
      </c>
      <c r="AC20" s="26">
        <f>AVERAGE(AC3:AC19)</f>
        <v>22.2352941176471</v>
      </c>
      <c r="AD20" s="26">
        <f>AVERAGE(AD3:AD19)</f>
        <v>38.0588235294118</v>
      </c>
      <c r="AE20" s="26">
        <f>AVERAGE(AE3:AE19)</f>
        <v>30.3235294117647</v>
      </c>
      <c r="AF20" s="26">
        <f>AVERAGE(AF3:AF19)</f>
        <v>69.3823529411765</v>
      </c>
      <c r="AG20" s="26">
        <f>AVERAGE(AG3:AG19)</f>
        <v>448.823529411765</v>
      </c>
    </row>
    <row r="21" s="3" customFormat="1" customHeight="1" spans="1:33">
      <c r="A21" s="27" t="s">
        <v>46</v>
      </c>
      <c r="B21" s="28">
        <f>AVERAGE(B3,B5:B8,B10:B12,B14:B16,B18:B19)</f>
        <v>34.6153846153846</v>
      </c>
      <c r="C21" s="28">
        <f t="shared" ref="C21:AG21" si="7">AVERAGE(C3,C5:C8,C10:C12,C14:C16,C18:C19)</f>
        <v>36.9230769230769</v>
      </c>
      <c r="D21" s="28">
        <f t="shared" si="7"/>
        <v>34.2307692307692</v>
      </c>
      <c r="E21" s="28">
        <f t="shared" si="7"/>
        <v>30.7692307692308</v>
      </c>
      <c r="F21" s="28">
        <f t="shared" si="7"/>
        <v>34.6153846153846</v>
      </c>
      <c r="G21" s="28">
        <f t="shared" si="7"/>
        <v>33.8461538461538</v>
      </c>
      <c r="H21" s="28">
        <f t="shared" si="7"/>
        <v>67.4615384615385</v>
      </c>
      <c r="I21" s="28">
        <f t="shared" si="7"/>
        <v>22.3076923076923</v>
      </c>
      <c r="J21" s="28">
        <f t="shared" si="7"/>
        <v>0</v>
      </c>
      <c r="K21" s="28">
        <f t="shared" si="7"/>
        <v>4.53846153846154</v>
      </c>
      <c r="L21" s="28">
        <f t="shared" si="7"/>
        <v>8.61538461538461</v>
      </c>
      <c r="M21" s="28">
        <f t="shared" si="7"/>
        <v>4</v>
      </c>
      <c r="N21" s="28">
        <f t="shared" si="7"/>
        <v>5.38461538461539</v>
      </c>
      <c r="O21" s="28">
        <f t="shared" si="7"/>
        <v>0</v>
      </c>
      <c r="P21" s="28">
        <f t="shared" si="7"/>
        <v>7.84615384615385</v>
      </c>
      <c r="Q21" s="28">
        <f t="shared" si="7"/>
        <v>14.9230769230769</v>
      </c>
      <c r="R21" s="28">
        <f t="shared" si="7"/>
        <v>8</v>
      </c>
      <c r="S21" s="28">
        <f t="shared" si="7"/>
        <v>7.46153846153846</v>
      </c>
      <c r="T21" s="28">
        <f t="shared" si="7"/>
        <v>6.57692307692308</v>
      </c>
      <c r="U21" s="28">
        <f t="shared" si="7"/>
        <v>0</v>
      </c>
      <c r="V21" s="28">
        <f t="shared" si="7"/>
        <v>23.6923076923077</v>
      </c>
      <c r="W21" s="28">
        <f t="shared" si="7"/>
        <v>0</v>
      </c>
      <c r="X21" s="28">
        <f t="shared" si="7"/>
        <v>26.5769230769231</v>
      </c>
      <c r="Y21" s="28">
        <f t="shared" si="7"/>
        <v>0</v>
      </c>
      <c r="Z21" s="28">
        <f t="shared" si="7"/>
        <v>42.4615384615385</v>
      </c>
      <c r="AA21" s="28">
        <f t="shared" si="7"/>
        <v>0</v>
      </c>
      <c r="AB21" s="28">
        <f t="shared" si="7"/>
        <v>294.769230769231</v>
      </c>
      <c r="AC21" s="28">
        <f t="shared" si="7"/>
        <v>22.5384615384615</v>
      </c>
      <c r="AD21" s="28">
        <f t="shared" si="7"/>
        <v>38.2307692307692</v>
      </c>
      <c r="AE21" s="28">
        <f t="shared" si="7"/>
        <v>30.2692307692308</v>
      </c>
      <c r="AF21" s="28">
        <f t="shared" si="7"/>
        <v>69.0384615384615</v>
      </c>
      <c r="AG21" s="28">
        <f t="shared" si="7"/>
        <v>454.846153846154</v>
      </c>
    </row>
  </sheetData>
  <mergeCells count="12">
    <mergeCell ref="B1:I1"/>
    <mergeCell ref="J1:N1"/>
    <mergeCell ref="O1:S1"/>
    <mergeCell ref="T1:W1"/>
    <mergeCell ref="X1:AA1"/>
    <mergeCell ref="A1:A2"/>
    <mergeCell ref="AB1:AB2"/>
    <mergeCell ref="AC1:AC2"/>
    <mergeCell ref="AD1:AD2"/>
    <mergeCell ref="AE1:AE2"/>
    <mergeCell ref="AF1:AF2"/>
    <mergeCell ref="AG1:AG2"/>
  </mergeCells>
  <pageMargins left="0.75" right="0.75" top="1" bottom="1" header="0.5" footer="0.5"/>
  <headerFooter/>
  <ignoredErrors>
    <ignoredError sqref="AB3:AB4 AB5:AB19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2025-05-10T14:58:15Z</dcterms:created>
  <dcterms:modified xsi:type="dcterms:W3CDTF">2025-05-10T16:11:42Z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E69DE8286BDD435794CC770235F4975C_11</vt:lpwstr>
  </property>
  <property fmtid="{D5CDD505-2E9C-101B-9397-08002B2CF9AE}" pid="3" name="KSOProductBuildVer">
    <vt:lpwstr>2052-12.1.0.20784</vt:lpwstr>
  </property>
</Properties>
</file>