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xuehai/work/paper/Program/femcode/fem2d/elas/"/>
    </mc:Choice>
  </mc:AlternateContent>
  <xr:revisionPtr revIDLastSave="0" documentId="13_ncr:1_{568A507D-0D1D-7846-B30E-95DBC88CF680}" xr6:coauthVersionLast="47" xr6:coauthVersionMax="47" xr10:uidLastSave="{00000000-0000-0000-0000-000000000000}"/>
  <bookViews>
    <workbookView xWindow="9500" yWindow="500" windowWidth="28800" windowHeight="16040" xr2:uid="{8D0FA11D-B653-7547-A6EE-29A3A0BD1624}"/>
  </bookViews>
  <sheets>
    <sheet name="HuangZhou element" sheetId="1" r:id="rId1"/>
    <sheet name="reduced HuangZhou el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2" l="1"/>
  <c r="V40" i="2"/>
  <c r="U40" i="2"/>
  <c r="T40" i="2"/>
  <c r="S40" i="2"/>
  <c r="R40" i="2"/>
  <c r="Q40" i="2"/>
  <c r="P40" i="2"/>
  <c r="O40" i="2"/>
  <c r="N40" i="2"/>
  <c r="A40" i="2"/>
  <c r="W39" i="2"/>
  <c r="V39" i="2"/>
  <c r="U39" i="2"/>
  <c r="T39" i="2"/>
  <c r="S39" i="2"/>
  <c r="R39" i="2"/>
  <c r="Q39" i="2"/>
  <c r="P39" i="2"/>
  <c r="O39" i="2"/>
  <c r="N39" i="2"/>
  <c r="A39" i="2"/>
  <c r="W38" i="2"/>
  <c r="V38" i="2"/>
  <c r="U38" i="2"/>
  <c r="T38" i="2"/>
  <c r="S38" i="2"/>
  <c r="R38" i="2"/>
  <c r="Q38" i="2"/>
  <c r="P38" i="2"/>
  <c r="O38" i="2"/>
  <c r="N38" i="2"/>
  <c r="A38" i="2"/>
  <c r="W37" i="2"/>
  <c r="V37" i="2"/>
  <c r="U37" i="2"/>
  <c r="T37" i="2"/>
  <c r="S37" i="2"/>
  <c r="R37" i="2"/>
  <c r="Q37" i="2"/>
  <c r="P37" i="2"/>
  <c r="O37" i="2"/>
  <c r="N37" i="2"/>
  <c r="A37" i="2"/>
  <c r="W36" i="2"/>
  <c r="V36" i="2"/>
  <c r="U36" i="2"/>
  <c r="T36" i="2"/>
  <c r="S36" i="2"/>
  <c r="R36" i="2"/>
  <c r="Q36" i="2"/>
  <c r="P36" i="2"/>
  <c r="O36" i="2"/>
  <c r="N36" i="2"/>
  <c r="A36" i="2"/>
  <c r="W35" i="2"/>
  <c r="V35" i="2"/>
  <c r="U35" i="2"/>
  <c r="T35" i="2"/>
  <c r="S35" i="2"/>
  <c r="R35" i="2"/>
  <c r="Q35" i="2"/>
  <c r="P35" i="2"/>
  <c r="O35" i="2"/>
  <c r="N35" i="2"/>
  <c r="A35" i="2"/>
  <c r="A34" i="2"/>
  <c r="W30" i="2"/>
  <c r="V30" i="2"/>
  <c r="U30" i="2"/>
  <c r="T30" i="2"/>
  <c r="S30" i="2"/>
  <c r="R30" i="2"/>
  <c r="Q30" i="2"/>
  <c r="P30" i="2"/>
  <c r="O30" i="2"/>
  <c r="N30" i="2"/>
  <c r="A30" i="2"/>
  <c r="W29" i="2"/>
  <c r="V29" i="2"/>
  <c r="U29" i="2"/>
  <c r="T29" i="2"/>
  <c r="S29" i="2"/>
  <c r="R29" i="2"/>
  <c r="Q29" i="2"/>
  <c r="P29" i="2"/>
  <c r="O29" i="2"/>
  <c r="N29" i="2"/>
  <c r="A29" i="2"/>
  <c r="W28" i="2"/>
  <c r="V28" i="2"/>
  <c r="U28" i="2"/>
  <c r="T28" i="2"/>
  <c r="S28" i="2"/>
  <c r="R28" i="2"/>
  <c r="Q28" i="2"/>
  <c r="P28" i="2"/>
  <c r="O28" i="2"/>
  <c r="N28" i="2"/>
  <c r="A28" i="2"/>
  <c r="W27" i="2"/>
  <c r="V27" i="2"/>
  <c r="U27" i="2"/>
  <c r="T27" i="2"/>
  <c r="S27" i="2"/>
  <c r="R27" i="2"/>
  <c r="Q27" i="2"/>
  <c r="P27" i="2"/>
  <c r="O27" i="2"/>
  <c r="N27" i="2"/>
  <c r="A27" i="2"/>
  <c r="W26" i="2"/>
  <c r="V26" i="2"/>
  <c r="U26" i="2"/>
  <c r="T26" i="2"/>
  <c r="S26" i="2"/>
  <c r="R26" i="2"/>
  <c r="Q26" i="2"/>
  <c r="P26" i="2"/>
  <c r="O26" i="2"/>
  <c r="N26" i="2"/>
  <c r="A26" i="2"/>
  <c r="W25" i="2"/>
  <c r="V25" i="2"/>
  <c r="U25" i="2"/>
  <c r="T25" i="2"/>
  <c r="S25" i="2"/>
  <c r="R25" i="2"/>
  <c r="Q25" i="2"/>
  <c r="P25" i="2"/>
  <c r="O25" i="2"/>
  <c r="N25" i="2"/>
  <c r="A25" i="2"/>
  <c r="A24" i="2"/>
  <c r="W20" i="2"/>
  <c r="V20" i="2"/>
  <c r="U20" i="2"/>
  <c r="T20" i="2"/>
  <c r="S20" i="2"/>
  <c r="R20" i="2"/>
  <c r="Q20" i="2"/>
  <c r="P20" i="2"/>
  <c r="O20" i="2"/>
  <c r="N20" i="2"/>
  <c r="A20" i="2"/>
  <c r="W19" i="2"/>
  <c r="V19" i="2"/>
  <c r="U19" i="2"/>
  <c r="T19" i="2"/>
  <c r="S19" i="2"/>
  <c r="R19" i="2"/>
  <c r="Q19" i="2"/>
  <c r="P19" i="2"/>
  <c r="O19" i="2"/>
  <c r="N19" i="2"/>
  <c r="A19" i="2"/>
  <c r="W18" i="2"/>
  <c r="V18" i="2"/>
  <c r="U18" i="2"/>
  <c r="T18" i="2"/>
  <c r="S18" i="2"/>
  <c r="R18" i="2"/>
  <c r="Q18" i="2"/>
  <c r="P18" i="2"/>
  <c r="O18" i="2"/>
  <c r="N18" i="2"/>
  <c r="A18" i="2"/>
  <c r="W17" i="2"/>
  <c r="V17" i="2"/>
  <c r="U17" i="2"/>
  <c r="T17" i="2"/>
  <c r="S17" i="2"/>
  <c r="R17" i="2"/>
  <c r="Q17" i="2"/>
  <c r="P17" i="2"/>
  <c r="O17" i="2"/>
  <c r="N17" i="2"/>
  <c r="A17" i="2"/>
  <c r="W16" i="2"/>
  <c r="V16" i="2"/>
  <c r="U16" i="2"/>
  <c r="T16" i="2"/>
  <c r="S16" i="2"/>
  <c r="R16" i="2"/>
  <c r="Q16" i="2"/>
  <c r="P16" i="2"/>
  <c r="O16" i="2"/>
  <c r="N16" i="2"/>
  <c r="A16" i="2"/>
  <c r="W15" i="2"/>
  <c r="V15" i="2"/>
  <c r="U15" i="2"/>
  <c r="T15" i="2"/>
  <c r="S15" i="2"/>
  <c r="R15" i="2"/>
  <c r="Q15" i="2"/>
  <c r="P15" i="2"/>
  <c r="O15" i="2"/>
  <c r="N15" i="2"/>
  <c r="A15" i="2"/>
  <c r="A14" i="2"/>
  <c r="W10" i="2"/>
  <c r="V10" i="2"/>
  <c r="U10" i="2"/>
  <c r="T10" i="2"/>
  <c r="S10" i="2"/>
  <c r="R10" i="2"/>
  <c r="Q10" i="2"/>
  <c r="P10" i="2"/>
  <c r="O10" i="2"/>
  <c r="N10" i="2"/>
  <c r="A10" i="2"/>
  <c r="W9" i="2"/>
  <c r="V9" i="2"/>
  <c r="U9" i="2"/>
  <c r="T9" i="2"/>
  <c r="S9" i="2"/>
  <c r="R9" i="2"/>
  <c r="Q9" i="2"/>
  <c r="P9" i="2"/>
  <c r="O9" i="2"/>
  <c r="N9" i="2"/>
  <c r="A9" i="2"/>
  <c r="W8" i="2"/>
  <c r="V8" i="2"/>
  <c r="U8" i="2"/>
  <c r="T8" i="2"/>
  <c r="S8" i="2"/>
  <c r="R8" i="2"/>
  <c r="Q8" i="2"/>
  <c r="P8" i="2"/>
  <c r="O8" i="2"/>
  <c r="N8" i="2"/>
  <c r="A8" i="2"/>
  <c r="W7" i="2"/>
  <c r="V7" i="2"/>
  <c r="U7" i="2"/>
  <c r="T7" i="2"/>
  <c r="S7" i="2"/>
  <c r="R7" i="2"/>
  <c r="Q7" i="2"/>
  <c r="P7" i="2"/>
  <c r="O7" i="2"/>
  <c r="N7" i="2"/>
  <c r="A7" i="2"/>
  <c r="W6" i="2"/>
  <c r="V6" i="2"/>
  <c r="U6" i="2"/>
  <c r="T6" i="2"/>
  <c r="S6" i="2"/>
  <c r="R6" i="2"/>
  <c r="Q6" i="2"/>
  <c r="P6" i="2"/>
  <c r="O6" i="2"/>
  <c r="N6" i="2"/>
  <c r="A6" i="2"/>
  <c r="W5" i="2"/>
  <c r="V5" i="2"/>
  <c r="U5" i="2"/>
  <c r="T5" i="2"/>
  <c r="S5" i="2"/>
  <c r="R5" i="2"/>
  <c r="Q5" i="2"/>
  <c r="P5" i="2"/>
  <c r="O5" i="2"/>
  <c r="N5" i="2"/>
  <c r="A5" i="2"/>
  <c r="A4" i="2"/>
  <c r="W40" i="1"/>
  <c r="V40" i="1"/>
  <c r="U40" i="1"/>
  <c r="T40" i="1"/>
  <c r="S40" i="1"/>
  <c r="R40" i="1"/>
  <c r="Q40" i="1"/>
  <c r="P40" i="1"/>
  <c r="O40" i="1"/>
  <c r="N40" i="1"/>
  <c r="A40" i="1"/>
  <c r="W39" i="1"/>
  <c r="V39" i="1"/>
  <c r="U39" i="1"/>
  <c r="T39" i="1"/>
  <c r="S39" i="1"/>
  <c r="R39" i="1"/>
  <c r="Q39" i="1"/>
  <c r="P39" i="1"/>
  <c r="O39" i="1"/>
  <c r="N39" i="1"/>
  <c r="A39" i="1"/>
  <c r="W38" i="1"/>
  <c r="V38" i="1"/>
  <c r="U38" i="1"/>
  <c r="T38" i="1"/>
  <c r="S38" i="1"/>
  <c r="R38" i="1"/>
  <c r="Q38" i="1"/>
  <c r="P38" i="1"/>
  <c r="O38" i="1"/>
  <c r="N38" i="1"/>
  <c r="A38" i="1"/>
  <c r="W37" i="1"/>
  <c r="V37" i="1"/>
  <c r="U37" i="1"/>
  <c r="T37" i="1"/>
  <c r="S37" i="1"/>
  <c r="R37" i="1"/>
  <c r="Q37" i="1"/>
  <c r="P37" i="1"/>
  <c r="O37" i="1"/>
  <c r="N37" i="1"/>
  <c r="A37" i="1"/>
  <c r="W36" i="1"/>
  <c r="V36" i="1"/>
  <c r="U36" i="1"/>
  <c r="T36" i="1"/>
  <c r="S36" i="1"/>
  <c r="R36" i="1"/>
  <c r="Q36" i="1"/>
  <c r="P36" i="1"/>
  <c r="O36" i="1"/>
  <c r="N36" i="1"/>
  <c r="A36" i="1"/>
  <c r="W35" i="1"/>
  <c r="V35" i="1"/>
  <c r="U35" i="1"/>
  <c r="T35" i="1"/>
  <c r="S35" i="1"/>
  <c r="R35" i="1"/>
  <c r="Q35" i="1"/>
  <c r="P35" i="1"/>
  <c r="O35" i="1"/>
  <c r="N35" i="1"/>
  <c r="A35" i="1"/>
  <c r="A34" i="1"/>
  <c r="W30" i="1"/>
  <c r="V30" i="1"/>
  <c r="U30" i="1"/>
  <c r="T30" i="1"/>
  <c r="S30" i="1"/>
  <c r="R30" i="1"/>
  <c r="Q30" i="1"/>
  <c r="P30" i="1"/>
  <c r="O30" i="1"/>
  <c r="N30" i="1"/>
  <c r="A30" i="1"/>
  <c r="W29" i="1"/>
  <c r="V29" i="1"/>
  <c r="U29" i="1"/>
  <c r="T29" i="1"/>
  <c r="S29" i="1"/>
  <c r="R29" i="1"/>
  <c r="Q29" i="1"/>
  <c r="P29" i="1"/>
  <c r="O29" i="1"/>
  <c r="N29" i="1"/>
  <c r="A29" i="1"/>
  <c r="W28" i="1"/>
  <c r="V28" i="1"/>
  <c r="U28" i="1"/>
  <c r="T28" i="1"/>
  <c r="S28" i="1"/>
  <c r="R28" i="1"/>
  <c r="Q28" i="1"/>
  <c r="P28" i="1"/>
  <c r="O28" i="1"/>
  <c r="N28" i="1"/>
  <c r="A28" i="1"/>
  <c r="W27" i="1"/>
  <c r="V27" i="1"/>
  <c r="U27" i="1"/>
  <c r="T27" i="1"/>
  <c r="S27" i="1"/>
  <c r="R27" i="1"/>
  <c r="Q27" i="1"/>
  <c r="P27" i="1"/>
  <c r="O27" i="1"/>
  <c r="N27" i="1"/>
  <c r="A27" i="1"/>
  <c r="W26" i="1"/>
  <c r="V26" i="1"/>
  <c r="U26" i="1"/>
  <c r="T26" i="1"/>
  <c r="S26" i="1"/>
  <c r="R26" i="1"/>
  <c r="Q26" i="1"/>
  <c r="P26" i="1"/>
  <c r="O26" i="1"/>
  <c r="N26" i="1"/>
  <c r="A26" i="1"/>
  <c r="W25" i="1"/>
  <c r="V25" i="1"/>
  <c r="U25" i="1"/>
  <c r="T25" i="1"/>
  <c r="S25" i="1"/>
  <c r="R25" i="1"/>
  <c r="Q25" i="1"/>
  <c r="P25" i="1"/>
  <c r="O25" i="1"/>
  <c r="N25" i="1"/>
  <c r="A25" i="1"/>
  <c r="A24" i="1"/>
  <c r="W20" i="1"/>
  <c r="V20" i="1"/>
  <c r="U20" i="1"/>
  <c r="T20" i="1"/>
  <c r="S20" i="1"/>
  <c r="R20" i="1"/>
  <c r="Q20" i="1"/>
  <c r="P20" i="1"/>
  <c r="O20" i="1"/>
  <c r="N20" i="1"/>
  <c r="A20" i="1"/>
  <c r="W19" i="1"/>
  <c r="V19" i="1"/>
  <c r="U19" i="1"/>
  <c r="T19" i="1"/>
  <c r="S19" i="1"/>
  <c r="R19" i="1"/>
  <c r="Q19" i="1"/>
  <c r="P19" i="1"/>
  <c r="O19" i="1"/>
  <c r="N19" i="1"/>
  <c r="A19" i="1"/>
  <c r="W18" i="1"/>
  <c r="V18" i="1"/>
  <c r="U18" i="1"/>
  <c r="T18" i="1"/>
  <c r="S18" i="1"/>
  <c r="R18" i="1"/>
  <c r="Q18" i="1"/>
  <c r="P18" i="1"/>
  <c r="O18" i="1"/>
  <c r="N18" i="1"/>
  <c r="A18" i="1"/>
  <c r="W17" i="1"/>
  <c r="V17" i="1"/>
  <c r="U17" i="1"/>
  <c r="T17" i="1"/>
  <c r="S17" i="1"/>
  <c r="R17" i="1"/>
  <c r="Q17" i="1"/>
  <c r="P17" i="1"/>
  <c r="O17" i="1"/>
  <c r="N17" i="1"/>
  <c r="A17" i="1"/>
  <c r="W16" i="1"/>
  <c r="V16" i="1"/>
  <c r="U16" i="1"/>
  <c r="T16" i="1"/>
  <c r="S16" i="1"/>
  <c r="R16" i="1"/>
  <c r="Q16" i="1"/>
  <c r="P16" i="1"/>
  <c r="O16" i="1"/>
  <c r="N16" i="1"/>
  <c r="A16" i="1"/>
  <c r="W15" i="1"/>
  <c r="V15" i="1"/>
  <c r="U15" i="1"/>
  <c r="T15" i="1"/>
  <c r="S15" i="1"/>
  <c r="R15" i="1"/>
  <c r="Q15" i="1"/>
  <c r="P15" i="1"/>
  <c r="O15" i="1"/>
  <c r="N15" i="1"/>
  <c r="A15" i="1"/>
  <c r="A14" i="1"/>
  <c r="W10" i="1"/>
  <c r="V10" i="1"/>
  <c r="U10" i="1"/>
  <c r="T10" i="1"/>
  <c r="S10" i="1"/>
  <c r="R10" i="1"/>
  <c r="Q10" i="1"/>
  <c r="P10" i="1"/>
  <c r="O10" i="1"/>
  <c r="N10" i="1"/>
  <c r="A10" i="1"/>
  <c r="W9" i="1"/>
  <c r="V9" i="1"/>
  <c r="U9" i="1"/>
  <c r="T9" i="1"/>
  <c r="S9" i="1"/>
  <c r="R9" i="1"/>
  <c r="Q9" i="1"/>
  <c r="P9" i="1"/>
  <c r="O9" i="1"/>
  <c r="N9" i="1"/>
  <c r="A9" i="1"/>
  <c r="W8" i="1"/>
  <c r="V8" i="1"/>
  <c r="U8" i="1"/>
  <c r="T8" i="1"/>
  <c r="S8" i="1"/>
  <c r="R8" i="1"/>
  <c r="Q8" i="1"/>
  <c r="P8" i="1"/>
  <c r="O8" i="1"/>
  <c r="N8" i="1"/>
  <c r="A8" i="1"/>
  <c r="W7" i="1"/>
  <c r="V7" i="1"/>
  <c r="U7" i="1"/>
  <c r="T7" i="1"/>
  <c r="S7" i="1"/>
  <c r="R7" i="1"/>
  <c r="Q7" i="1"/>
  <c r="P7" i="1"/>
  <c r="O7" i="1"/>
  <c r="N7" i="1"/>
  <c r="A7" i="1"/>
  <c r="W6" i="1"/>
  <c r="V6" i="1"/>
  <c r="U6" i="1"/>
  <c r="T6" i="1"/>
  <c r="S6" i="1"/>
  <c r="R6" i="1"/>
  <c r="Q6" i="1"/>
  <c r="P6" i="1"/>
  <c r="O6" i="1"/>
  <c r="N6" i="1"/>
  <c r="A6" i="1"/>
  <c r="W5" i="1"/>
  <c r="V5" i="1"/>
  <c r="U5" i="1"/>
  <c r="T5" i="1"/>
  <c r="S5" i="1"/>
  <c r="R5" i="1"/>
  <c r="Q5" i="1"/>
  <c r="P5" i="1"/>
  <c r="O5" i="1"/>
  <c r="N5" i="1"/>
  <c r="A5" i="1"/>
  <c r="A4" i="1"/>
</calcChain>
</file>

<file path=xl/sharedStrings.xml><?xml version="1.0" encoding="utf-8"?>
<sst xmlns="http://schemas.openxmlformats.org/spreadsheetml/2006/main" count="138" uniqueCount="27">
  <si>
    <t>k=2</t>
    <phoneticPr fontId="3" type="noConversion"/>
  </si>
  <si>
    <t>scale1=1</t>
    <phoneticPr fontId="3" type="noConversion"/>
  </si>
  <si>
    <t>scale2=1</t>
    <phoneticPr fontId="3" type="noConversion"/>
  </si>
  <si>
    <r>
      <t>restart=</t>
    </r>
    <r>
      <rPr>
        <sz val="12"/>
        <color indexed="21"/>
        <rFont val="宋体"/>
        <family val="3"/>
        <charset val="134"/>
      </rPr>
      <t>20</t>
    </r>
    <phoneticPr fontId="3" type="noConversion"/>
  </si>
  <si>
    <t>smoother=3</t>
    <phoneticPr fontId="3" type="noConversion"/>
  </si>
  <si>
    <t>Shur_gmres20_full_mgv</t>
  </si>
  <si>
    <t>mu=1</t>
    <phoneticPr fontId="3" type="noConversion"/>
  </si>
  <si>
    <t>lambda=1</t>
    <phoneticPr fontId="3" type="noConversion"/>
  </si>
  <si>
    <t>h</t>
  </si>
  <si>
    <t>||sigma-sigmah||0</t>
    <phoneticPr fontId="3" type="noConversion"/>
  </si>
  <si>
    <t>||sigma-sigmah||A</t>
    <phoneticPr fontId="3" type="noConversion"/>
  </si>
  <si>
    <t>|div(sigma-sigmah)|0</t>
  </si>
  <si>
    <t>||u-uh||0</t>
    <phoneticPr fontId="3" type="noConversion"/>
  </si>
  <si>
    <r>
      <t>||</t>
    </r>
    <r>
      <rPr>
        <sz val="12"/>
        <rFont val="宋体"/>
        <family val="3"/>
        <charset val="134"/>
      </rPr>
      <t>Qh</t>
    </r>
    <r>
      <rPr>
        <sz val="12"/>
        <color theme="1"/>
        <rFont val="等线"/>
        <family val="2"/>
        <charset val="134"/>
        <scheme val="minor"/>
      </rPr>
      <t>u-uh||0</t>
    </r>
    <phoneticPr fontId="3" type="noConversion"/>
  </si>
  <si>
    <t>|u-uhstar|1</t>
    <phoneticPr fontId="3" type="noConversion"/>
  </si>
  <si>
    <r>
      <t>||</t>
    </r>
    <r>
      <rPr>
        <sz val="12"/>
        <rFont val="宋体"/>
        <family val="3"/>
        <charset val="134"/>
      </rPr>
      <t>u-uhstar</t>
    </r>
    <r>
      <rPr>
        <sz val="12"/>
        <color theme="1"/>
        <rFont val="等线"/>
        <family val="2"/>
        <charset val="134"/>
        <scheme val="minor"/>
      </rPr>
      <t>||0</t>
    </r>
    <phoneticPr fontId="3" type="noConversion"/>
  </si>
  <si>
    <t>Gdofs</t>
  </si>
  <si>
    <t>nnz</t>
  </si>
  <si>
    <t>lambda=1000</t>
    <phoneticPr fontId="3" type="noConversion"/>
  </si>
  <si>
    <t>lambda=1000000</t>
    <phoneticPr fontId="3" type="noConversion"/>
  </si>
  <si>
    <t>lambda=inf</t>
    <phoneticPr fontId="3" type="noConversion"/>
  </si>
  <si>
    <r>
      <t>||def(Qh</t>
    </r>
    <r>
      <rPr>
        <sz val="12"/>
        <color theme="1"/>
        <rFont val="等线"/>
        <family val="2"/>
        <charset val="134"/>
        <scheme val="minor"/>
      </rPr>
      <t>u-uh)||0</t>
    </r>
    <phoneticPr fontId="3" type="noConversion"/>
  </si>
  <si>
    <t>jump of Qhu-uh</t>
    <phoneticPr fontId="3" type="noConversion"/>
  </si>
  <si>
    <r>
      <t>|Qh</t>
    </r>
    <r>
      <rPr>
        <sz val="12"/>
        <color theme="1"/>
        <rFont val="等线"/>
        <family val="2"/>
        <charset val="134"/>
        <scheme val="minor"/>
      </rPr>
      <t>u-uh|1h</t>
    </r>
    <phoneticPr fontId="3" type="noConversion"/>
  </si>
  <si>
    <r>
      <t>||Qh</t>
    </r>
    <r>
      <rPr>
        <sz val="12"/>
        <color theme="1"/>
        <rFont val="宋体"/>
        <family val="3"/>
        <charset val="134"/>
      </rPr>
      <t>u-uh||0</t>
    </r>
    <phoneticPr fontId="3" type="noConversion"/>
  </si>
  <si>
    <r>
      <t>||def(Qh</t>
    </r>
    <r>
      <rPr>
        <sz val="12"/>
        <color theme="1"/>
        <rFont val="宋体"/>
        <family val="3"/>
        <charset val="134"/>
      </rPr>
      <t>u-uh)||0</t>
    </r>
    <phoneticPr fontId="3" type="noConversion"/>
  </si>
  <si>
    <r>
      <t>|Qh</t>
    </r>
    <r>
      <rPr>
        <sz val="12"/>
        <color theme="1"/>
        <rFont val="宋体"/>
        <family val="3"/>
        <charset val="134"/>
      </rPr>
      <t>u-uh|1h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</si>
</sst>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\ ???/???"/>
    <numFmt numFmtId="177" formatCode="0.0000E+00"/>
  </numFmts>
  <fonts count="8">
    <font>
      <sz val="12"/>
      <color theme="1"/>
      <name val="等线"/>
      <family val="2"/>
      <charset val="134"/>
      <scheme val="minor"/>
    </font>
    <font>
      <sz val="12"/>
      <color indexed="2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76" fontId="0" fillId="0" borderId="0" xfId="0" applyNumberFormat="1" applyAlignment="1"/>
    <xf numFmtId="177" fontId="5" fillId="0" borderId="0" xfId="0" applyNumberFormat="1" applyFont="1" applyAlignment="1"/>
    <xf numFmtId="177" fontId="6" fillId="0" borderId="0" xfId="0" applyNumberFormat="1" applyFont="1" applyAlignment="1"/>
    <xf numFmtId="0" fontId="1" fillId="0" borderId="0" xfId="0" applyFont="1" applyAlignment="1">
      <alignment horizontal="left" vertical="center"/>
    </xf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DDD6-A99A-894E-97C6-915ACAC88081}">
  <dimension ref="A1:W40"/>
  <sheetViews>
    <sheetView tabSelected="1" zoomScale="137" workbookViewId="0">
      <selection activeCell="B4" sqref="B4"/>
    </sheetView>
  </sheetViews>
  <sheetFormatPr baseColWidth="10" defaultColWidth="8.83203125" defaultRowHeight="16"/>
  <cols>
    <col min="1" max="1" width="9.1640625" style="4" customWidth="1"/>
    <col min="2" max="2" width="15.1640625" style="4" customWidth="1"/>
    <col min="3" max="3" width="15.6640625" style="4" customWidth="1"/>
    <col min="4" max="4" width="12.83203125" style="4" customWidth="1"/>
    <col min="5" max="5" width="12" style="4" customWidth="1"/>
    <col min="6" max="6" width="12.33203125" style="4" customWidth="1"/>
    <col min="7" max="7" width="12.1640625" style="4" customWidth="1"/>
    <col min="8" max="8" width="11.1640625" style="4" customWidth="1"/>
    <col min="9" max="10" width="12.1640625" style="4" customWidth="1"/>
    <col min="11" max="11" width="13.6640625" style="4" customWidth="1"/>
    <col min="12" max="12" width="7.6640625" style="4" customWidth="1"/>
    <col min="13" max="14" width="12" style="4" customWidth="1"/>
    <col min="15" max="15" width="10.83203125" style="4" customWidth="1"/>
    <col min="16" max="16" width="12.6640625" style="4" bestFit="1" customWidth="1"/>
    <col min="17" max="17" width="11.1640625" style="4" customWidth="1"/>
    <col min="18" max="18" width="11" style="4" customWidth="1"/>
    <col min="19" max="19" width="12.6640625" style="4" bestFit="1" customWidth="1"/>
    <col min="20" max="23" width="12.6640625" style="4" customWidth="1"/>
    <col min="24" max="256" width="8.83203125" style="4"/>
    <col min="257" max="257" width="9.1640625" style="4" customWidth="1"/>
    <col min="258" max="258" width="15.1640625" style="4" customWidth="1"/>
    <col min="259" max="259" width="15.6640625" style="4" customWidth="1"/>
    <col min="260" max="260" width="12.83203125" style="4" customWidth="1"/>
    <col min="261" max="261" width="12" style="4" customWidth="1"/>
    <col min="262" max="262" width="12.33203125" style="4" customWidth="1"/>
    <col min="263" max="263" width="12.1640625" style="4" customWidth="1"/>
    <col min="264" max="264" width="11.1640625" style="4" customWidth="1"/>
    <col min="265" max="266" width="12.1640625" style="4" customWidth="1"/>
    <col min="267" max="267" width="13.6640625" style="4" customWidth="1"/>
    <col min="268" max="268" width="7.6640625" style="4" customWidth="1"/>
    <col min="269" max="270" width="12" style="4" customWidth="1"/>
    <col min="271" max="271" width="10.83203125" style="4" customWidth="1"/>
    <col min="272" max="272" width="12.6640625" style="4" bestFit="1" customWidth="1"/>
    <col min="273" max="273" width="11.1640625" style="4" customWidth="1"/>
    <col min="274" max="274" width="11" style="4" customWidth="1"/>
    <col min="275" max="275" width="12.6640625" style="4" bestFit="1" customWidth="1"/>
    <col min="276" max="279" width="12.6640625" style="4" customWidth="1"/>
    <col min="280" max="512" width="8.83203125" style="4"/>
    <col min="513" max="513" width="9.1640625" style="4" customWidth="1"/>
    <col min="514" max="514" width="15.1640625" style="4" customWidth="1"/>
    <col min="515" max="515" width="15.6640625" style="4" customWidth="1"/>
    <col min="516" max="516" width="12.83203125" style="4" customWidth="1"/>
    <col min="517" max="517" width="12" style="4" customWidth="1"/>
    <col min="518" max="518" width="12.33203125" style="4" customWidth="1"/>
    <col min="519" max="519" width="12.1640625" style="4" customWidth="1"/>
    <col min="520" max="520" width="11.1640625" style="4" customWidth="1"/>
    <col min="521" max="522" width="12.1640625" style="4" customWidth="1"/>
    <col min="523" max="523" width="13.6640625" style="4" customWidth="1"/>
    <col min="524" max="524" width="7.6640625" style="4" customWidth="1"/>
    <col min="525" max="526" width="12" style="4" customWidth="1"/>
    <col min="527" max="527" width="10.83203125" style="4" customWidth="1"/>
    <col min="528" max="528" width="12.6640625" style="4" bestFit="1" customWidth="1"/>
    <col min="529" max="529" width="11.1640625" style="4" customWidth="1"/>
    <col min="530" max="530" width="11" style="4" customWidth="1"/>
    <col min="531" max="531" width="12.6640625" style="4" bestFit="1" customWidth="1"/>
    <col min="532" max="535" width="12.6640625" style="4" customWidth="1"/>
    <col min="536" max="768" width="8.83203125" style="4"/>
    <col min="769" max="769" width="9.1640625" style="4" customWidth="1"/>
    <col min="770" max="770" width="15.1640625" style="4" customWidth="1"/>
    <col min="771" max="771" width="15.6640625" style="4" customWidth="1"/>
    <col min="772" max="772" width="12.83203125" style="4" customWidth="1"/>
    <col min="773" max="773" width="12" style="4" customWidth="1"/>
    <col min="774" max="774" width="12.33203125" style="4" customWidth="1"/>
    <col min="775" max="775" width="12.1640625" style="4" customWidth="1"/>
    <col min="776" max="776" width="11.1640625" style="4" customWidth="1"/>
    <col min="777" max="778" width="12.1640625" style="4" customWidth="1"/>
    <col min="779" max="779" width="13.6640625" style="4" customWidth="1"/>
    <col min="780" max="780" width="7.6640625" style="4" customWidth="1"/>
    <col min="781" max="782" width="12" style="4" customWidth="1"/>
    <col min="783" max="783" width="10.83203125" style="4" customWidth="1"/>
    <col min="784" max="784" width="12.6640625" style="4" bestFit="1" customWidth="1"/>
    <col min="785" max="785" width="11.1640625" style="4" customWidth="1"/>
    <col min="786" max="786" width="11" style="4" customWidth="1"/>
    <col min="787" max="787" width="12.6640625" style="4" bestFit="1" customWidth="1"/>
    <col min="788" max="791" width="12.6640625" style="4" customWidth="1"/>
    <col min="792" max="1024" width="8.83203125" style="4"/>
    <col min="1025" max="1025" width="9.1640625" style="4" customWidth="1"/>
    <col min="1026" max="1026" width="15.1640625" style="4" customWidth="1"/>
    <col min="1027" max="1027" width="15.6640625" style="4" customWidth="1"/>
    <col min="1028" max="1028" width="12.83203125" style="4" customWidth="1"/>
    <col min="1029" max="1029" width="12" style="4" customWidth="1"/>
    <col min="1030" max="1030" width="12.33203125" style="4" customWidth="1"/>
    <col min="1031" max="1031" width="12.1640625" style="4" customWidth="1"/>
    <col min="1032" max="1032" width="11.1640625" style="4" customWidth="1"/>
    <col min="1033" max="1034" width="12.1640625" style="4" customWidth="1"/>
    <col min="1035" max="1035" width="13.6640625" style="4" customWidth="1"/>
    <col min="1036" max="1036" width="7.6640625" style="4" customWidth="1"/>
    <col min="1037" max="1038" width="12" style="4" customWidth="1"/>
    <col min="1039" max="1039" width="10.83203125" style="4" customWidth="1"/>
    <col min="1040" max="1040" width="12.6640625" style="4" bestFit="1" customWidth="1"/>
    <col min="1041" max="1041" width="11.1640625" style="4" customWidth="1"/>
    <col min="1042" max="1042" width="11" style="4" customWidth="1"/>
    <col min="1043" max="1043" width="12.6640625" style="4" bestFit="1" customWidth="1"/>
    <col min="1044" max="1047" width="12.6640625" style="4" customWidth="1"/>
    <col min="1048" max="1280" width="8.83203125" style="4"/>
    <col min="1281" max="1281" width="9.1640625" style="4" customWidth="1"/>
    <col min="1282" max="1282" width="15.1640625" style="4" customWidth="1"/>
    <col min="1283" max="1283" width="15.6640625" style="4" customWidth="1"/>
    <col min="1284" max="1284" width="12.83203125" style="4" customWidth="1"/>
    <col min="1285" max="1285" width="12" style="4" customWidth="1"/>
    <col min="1286" max="1286" width="12.33203125" style="4" customWidth="1"/>
    <col min="1287" max="1287" width="12.1640625" style="4" customWidth="1"/>
    <col min="1288" max="1288" width="11.1640625" style="4" customWidth="1"/>
    <col min="1289" max="1290" width="12.1640625" style="4" customWidth="1"/>
    <col min="1291" max="1291" width="13.6640625" style="4" customWidth="1"/>
    <col min="1292" max="1292" width="7.6640625" style="4" customWidth="1"/>
    <col min="1293" max="1294" width="12" style="4" customWidth="1"/>
    <col min="1295" max="1295" width="10.83203125" style="4" customWidth="1"/>
    <col min="1296" max="1296" width="12.6640625" style="4" bestFit="1" customWidth="1"/>
    <col min="1297" max="1297" width="11.1640625" style="4" customWidth="1"/>
    <col min="1298" max="1298" width="11" style="4" customWidth="1"/>
    <col min="1299" max="1299" width="12.6640625" style="4" bestFit="1" customWidth="1"/>
    <col min="1300" max="1303" width="12.6640625" style="4" customWidth="1"/>
    <col min="1304" max="1536" width="8.83203125" style="4"/>
    <col min="1537" max="1537" width="9.1640625" style="4" customWidth="1"/>
    <col min="1538" max="1538" width="15.1640625" style="4" customWidth="1"/>
    <col min="1539" max="1539" width="15.6640625" style="4" customWidth="1"/>
    <col min="1540" max="1540" width="12.83203125" style="4" customWidth="1"/>
    <col min="1541" max="1541" width="12" style="4" customWidth="1"/>
    <col min="1542" max="1542" width="12.33203125" style="4" customWidth="1"/>
    <col min="1543" max="1543" width="12.1640625" style="4" customWidth="1"/>
    <col min="1544" max="1544" width="11.1640625" style="4" customWidth="1"/>
    <col min="1545" max="1546" width="12.1640625" style="4" customWidth="1"/>
    <col min="1547" max="1547" width="13.6640625" style="4" customWidth="1"/>
    <col min="1548" max="1548" width="7.6640625" style="4" customWidth="1"/>
    <col min="1549" max="1550" width="12" style="4" customWidth="1"/>
    <col min="1551" max="1551" width="10.83203125" style="4" customWidth="1"/>
    <col min="1552" max="1552" width="12.6640625" style="4" bestFit="1" customWidth="1"/>
    <col min="1553" max="1553" width="11.1640625" style="4" customWidth="1"/>
    <col min="1554" max="1554" width="11" style="4" customWidth="1"/>
    <col min="1555" max="1555" width="12.6640625" style="4" bestFit="1" customWidth="1"/>
    <col min="1556" max="1559" width="12.6640625" style="4" customWidth="1"/>
    <col min="1560" max="1792" width="8.83203125" style="4"/>
    <col min="1793" max="1793" width="9.1640625" style="4" customWidth="1"/>
    <col min="1794" max="1794" width="15.1640625" style="4" customWidth="1"/>
    <col min="1795" max="1795" width="15.6640625" style="4" customWidth="1"/>
    <col min="1796" max="1796" width="12.83203125" style="4" customWidth="1"/>
    <col min="1797" max="1797" width="12" style="4" customWidth="1"/>
    <col min="1798" max="1798" width="12.33203125" style="4" customWidth="1"/>
    <col min="1799" max="1799" width="12.1640625" style="4" customWidth="1"/>
    <col min="1800" max="1800" width="11.1640625" style="4" customWidth="1"/>
    <col min="1801" max="1802" width="12.1640625" style="4" customWidth="1"/>
    <col min="1803" max="1803" width="13.6640625" style="4" customWidth="1"/>
    <col min="1804" max="1804" width="7.6640625" style="4" customWidth="1"/>
    <col min="1805" max="1806" width="12" style="4" customWidth="1"/>
    <col min="1807" max="1807" width="10.83203125" style="4" customWidth="1"/>
    <col min="1808" max="1808" width="12.6640625" style="4" bestFit="1" customWidth="1"/>
    <col min="1809" max="1809" width="11.1640625" style="4" customWidth="1"/>
    <col min="1810" max="1810" width="11" style="4" customWidth="1"/>
    <col min="1811" max="1811" width="12.6640625" style="4" bestFit="1" customWidth="1"/>
    <col min="1812" max="1815" width="12.6640625" style="4" customWidth="1"/>
    <col min="1816" max="2048" width="8.83203125" style="4"/>
    <col min="2049" max="2049" width="9.1640625" style="4" customWidth="1"/>
    <col min="2050" max="2050" width="15.1640625" style="4" customWidth="1"/>
    <col min="2051" max="2051" width="15.6640625" style="4" customWidth="1"/>
    <col min="2052" max="2052" width="12.83203125" style="4" customWidth="1"/>
    <col min="2053" max="2053" width="12" style="4" customWidth="1"/>
    <col min="2054" max="2054" width="12.33203125" style="4" customWidth="1"/>
    <col min="2055" max="2055" width="12.1640625" style="4" customWidth="1"/>
    <col min="2056" max="2056" width="11.1640625" style="4" customWidth="1"/>
    <col min="2057" max="2058" width="12.1640625" style="4" customWidth="1"/>
    <col min="2059" max="2059" width="13.6640625" style="4" customWidth="1"/>
    <col min="2060" max="2060" width="7.6640625" style="4" customWidth="1"/>
    <col min="2061" max="2062" width="12" style="4" customWidth="1"/>
    <col min="2063" max="2063" width="10.83203125" style="4" customWidth="1"/>
    <col min="2064" max="2064" width="12.6640625" style="4" bestFit="1" customWidth="1"/>
    <col min="2065" max="2065" width="11.1640625" style="4" customWidth="1"/>
    <col min="2066" max="2066" width="11" style="4" customWidth="1"/>
    <col min="2067" max="2067" width="12.6640625" style="4" bestFit="1" customWidth="1"/>
    <col min="2068" max="2071" width="12.6640625" style="4" customWidth="1"/>
    <col min="2072" max="2304" width="8.83203125" style="4"/>
    <col min="2305" max="2305" width="9.1640625" style="4" customWidth="1"/>
    <col min="2306" max="2306" width="15.1640625" style="4" customWidth="1"/>
    <col min="2307" max="2307" width="15.6640625" style="4" customWidth="1"/>
    <col min="2308" max="2308" width="12.83203125" style="4" customWidth="1"/>
    <col min="2309" max="2309" width="12" style="4" customWidth="1"/>
    <col min="2310" max="2310" width="12.33203125" style="4" customWidth="1"/>
    <col min="2311" max="2311" width="12.1640625" style="4" customWidth="1"/>
    <col min="2312" max="2312" width="11.1640625" style="4" customWidth="1"/>
    <col min="2313" max="2314" width="12.1640625" style="4" customWidth="1"/>
    <col min="2315" max="2315" width="13.6640625" style="4" customWidth="1"/>
    <col min="2316" max="2316" width="7.6640625" style="4" customWidth="1"/>
    <col min="2317" max="2318" width="12" style="4" customWidth="1"/>
    <col min="2319" max="2319" width="10.83203125" style="4" customWidth="1"/>
    <col min="2320" max="2320" width="12.6640625" style="4" bestFit="1" customWidth="1"/>
    <col min="2321" max="2321" width="11.1640625" style="4" customWidth="1"/>
    <col min="2322" max="2322" width="11" style="4" customWidth="1"/>
    <col min="2323" max="2323" width="12.6640625" style="4" bestFit="1" customWidth="1"/>
    <col min="2324" max="2327" width="12.6640625" style="4" customWidth="1"/>
    <col min="2328" max="2560" width="8.83203125" style="4"/>
    <col min="2561" max="2561" width="9.1640625" style="4" customWidth="1"/>
    <col min="2562" max="2562" width="15.1640625" style="4" customWidth="1"/>
    <col min="2563" max="2563" width="15.6640625" style="4" customWidth="1"/>
    <col min="2564" max="2564" width="12.83203125" style="4" customWidth="1"/>
    <col min="2565" max="2565" width="12" style="4" customWidth="1"/>
    <col min="2566" max="2566" width="12.33203125" style="4" customWidth="1"/>
    <col min="2567" max="2567" width="12.1640625" style="4" customWidth="1"/>
    <col min="2568" max="2568" width="11.1640625" style="4" customWidth="1"/>
    <col min="2569" max="2570" width="12.1640625" style="4" customWidth="1"/>
    <col min="2571" max="2571" width="13.6640625" style="4" customWidth="1"/>
    <col min="2572" max="2572" width="7.6640625" style="4" customWidth="1"/>
    <col min="2573" max="2574" width="12" style="4" customWidth="1"/>
    <col min="2575" max="2575" width="10.83203125" style="4" customWidth="1"/>
    <col min="2576" max="2576" width="12.6640625" style="4" bestFit="1" customWidth="1"/>
    <col min="2577" max="2577" width="11.1640625" style="4" customWidth="1"/>
    <col min="2578" max="2578" width="11" style="4" customWidth="1"/>
    <col min="2579" max="2579" width="12.6640625" style="4" bestFit="1" customWidth="1"/>
    <col min="2580" max="2583" width="12.6640625" style="4" customWidth="1"/>
    <col min="2584" max="2816" width="8.83203125" style="4"/>
    <col min="2817" max="2817" width="9.1640625" style="4" customWidth="1"/>
    <col min="2818" max="2818" width="15.1640625" style="4" customWidth="1"/>
    <col min="2819" max="2819" width="15.6640625" style="4" customWidth="1"/>
    <col min="2820" max="2820" width="12.83203125" style="4" customWidth="1"/>
    <col min="2821" max="2821" width="12" style="4" customWidth="1"/>
    <col min="2822" max="2822" width="12.33203125" style="4" customWidth="1"/>
    <col min="2823" max="2823" width="12.1640625" style="4" customWidth="1"/>
    <col min="2824" max="2824" width="11.1640625" style="4" customWidth="1"/>
    <col min="2825" max="2826" width="12.1640625" style="4" customWidth="1"/>
    <col min="2827" max="2827" width="13.6640625" style="4" customWidth="1"/>
    <col min="2828" max="2828" width="7.6640625" style="4" customWidth="1"/>
    <col min="2829" max="2830" width="12" style="4" customWidth="1"/>
    <col min="2831" max="2831" width="10.83203125" style="4" customWidth="1"/>
    <col min="2832" max="2832" width="12.6640625" style="4" bestFit="1" customWidth="1"/>
    <col min="2833" max="2833" width="11.1640625" style="4" customWidth="1"/>
    <col min="2834" max="2834" width="11" style="4" customWidth="1"/>
    <col min="2835" max="2835" width="12.6640625" style="4" bestFit="1" customWidth="1"/>
    <col min="2836" max="2839" width="12.6640625" style="4" customWidth="1"/>
    <col min="2840" max="3072" width="8.83203125" style="4"/>
    <col min="3073" max="3073" width="9.1640625" style="4" customWidth="1"/>
    <col min="3074" max="3074" width="15.1640625" style="4" customWidth="1"/>
    <col min="3075" max="3075" width="15.6640625" style="4" customWidth="1"/>
    <col min="3076" max="3076" width="12.83203125" style="4" customWidth="1"/>
    <col min="3077" max="3077" width="12" style="4" customWidth="1"/>
    <col min="3078" max="3078" width="12.33203125" style="4" customWidth="1"/>
    <col min="3079" max="3079" width="12.1640625" style="4" customWidth="1"/>
    <col min="3080" max="3080" width="11.1640625" style="4" customWidth="1"/>
    <col min="3081" max="3082" width="12.1640625" style="4" customWidth="1"/>
    <col min="3083" max="3083" width="13.6640625" style="4" customWidth="1"/>
    <col min="3084" max="3084" width="7.6640625" style="4" customWidth="1"/>
    <col min="3085" max="3086" width="12" style="4" customWidth="1"/>
    <col min="3087" max="3087" width="10.83203125" style="4" customWidth="1"/>
    <col min="3088" max="3088" width="12.6640625" style="4" bestFit="1" customWidth="1"/>
    <col min="3089" max="3089" width="11.1640625" style="4" customWidth="1"/>
    <col min="3090" max="3090" width="11" style="4" customWidth="1"/>
    <col min="3091" max="3091" width="12.6640625" style="4" bestFit="1" customWidth="1"/>
    <col min="3092" max="3095" width="12.6640625" style="4" customWidth="1"/>
    <col min="3096" max="3328" width="8.83203125" style="4"/>
    <col min="3329" max="3329" width="9.1640625" style="4" customWidth="1"/>
    <col min="3330" max="3330" width="15.1640625" style="4" customWidth="1"/>
    <col min="3331" max="3331" width="15.6640625" style="4" customWidth="1"/>
    <col min="3332" max="3332" width="12.83203125" style="4" customWidth="1"/>
    <col min="3333" max="3333" width="12" style="4" customWidth="1"/>
    <col min="3334" max="3334" width="12.33203125" style="4" customWidth="1"/>
    <col min="3335" max="3335" width="12.1640625" style="4" customWidth="1"/>
    <col min="3336" max="3336" width="11.1640625" style="4" customWidth="1"/>
    <col min="3337" max="3338" width="12.1640625" style="4" customWidth="1"/>
    <col min="3339" max="3339" width="13.6640625" style="4" customWidth="1"/>
    <col min="3340" max="3340" width="7.6640625" style="4" customWidth="1"/>
    <col min="3341" max="3342" width="12" style="4" customWidth="1"/>
    <col min="3343" max="3343" width="10.83203125" style="4" customWidth="1"/>
    <col min="3344" max="3344" width="12.6640625" style="4" bestFit="1" customWidth="1"/>
    <col min="3345" max="3345" width="11.1640625" style="4" customWidth="1"/>
    <col min="3346" max="3346" width="11" style="4" customWidth="1"/>
    <col min="3347" max="3347" width="12.6640625" style="4" bestFit="1" customWidth="1"/>
    <col min="3348" max="3351" width="12.6640625" style="4" customWidth="1"/>
    <col min="3352" max="3584" width="8.83203125" style="4"/>
    <col min="3585" max="3585" width="9.1640625" style="4" customWidth="1"/>
    <col min="3586" max="3586" width="15.1640625" style="4" customWidth="1"/>
    <col min="3587" max="3587" width="15.6640625" style="4" customWidth="1"/>
    <col min="3588" max="3588" width="12.83203125" style="4" customWidth="1"/>
    <col min="3589" max="3589" width="12" style="4" customWidth="1"/>
    <col min="3590" max="3590" width="12.33203125" style="4" customWidth="1"/>
    <col min="3591" max="3591" width="12.1640625" style="4" customWidth="1"/>
    <col min="3592" max="3592" width="11.1640625" style="4" customWidth="1"/>
    <col min="3593" max="3594" width="12.1640625" style="4" customWidth="1"/>
    <col min="3595" max="3595" width="13.6640625" style="4" customWidth="1"/>
    <col min="3596" max="3596" width="7.6640625" style="4" customWidth="1"/>
    <col min="3597" max="3598" width="12" style="4" customWidth="1"/>
    <col min="3599" max="3599" width="10.83203125" style="4" customWidth="1"/>
    <col min="3600" max="3600" width="12.6640625" style="4" bestFit="1" customWidth="1"/>
    <col min="3601" max="3601" width="11.1640625" style="4" customWidth="1"/>
    <col min="3602" max="3602" width="11" style="4" customWidth="1"/>
    <col min="3603" max="3603" width="12.6640625" style="4" bestFit="1" customWidth="1"/>
    <col min="3604" max="3607" width="12.6640625" style="4" customWidth="1"/>
    <col min="3608" max="3840" width="8.83203125" style="4"/>
    <col min="3841" max="3841" width="9.1640625" style="4" customWidth="1"/>
    <col min="3842" max="3842" width="15.1640625" style="4" customWidth="1"/>
    <col min="3843" max="3843" width="15.6640625" style="4" customWidth="1"/>
    <col min="3844" max="3844" width="12.83203125" style="4" customWidth="1"/>
    <col min="3845" max="3845" width="12" style="4" customWidth="1"/>
    <col min="3846" max="3846" width="12.33203125" style="4" customWidth="1"/>
    <col min="3847" max="3847" width="12.1640625" style="4" customWidth="1"/>
    <col min="3848" max="3848" width="11.1640625" style="4" customWidth="1"/>
    <col min="3849" max="3850" width="12.1640625" style="4" customWidth="1"/>
    <col min="3851" max="3851" width="13.6640625" style="4" customWidth="1"/>
    <col min="3852" max="3852" width="7.6640625" style="4" customWidth="1"/>
    <col min="3853" max="3854" width="12" style="4" customWidth="1"/>
    <col min="3855" max="3855" width="10.83203125" style="4" customWidth="1"/>
    <col min="3856" max="3856" width="12.6640625" style="4" bestFit="1" customWidth="1"/>
    <col min="3857" max="3857" width="11.1640625" style="4" customWidth="1"/>
    <col min="3858" max="3858" width="11" style="4" customWidth="1"/>
    <col min="3859" max="3859" width="12.6640625" style="4" bestFit="1" customWidth="1"/>
    <col min="3860" max="3863" width="12.6640625" style="4" customWidth="1"/>
    <col min="3864" max="4096" width="8.83203125" style="4"/>
    <col min="4097" max="4097" width="9.1640625" style="4" customWidth="1"/>
    <col min="4098" max="4098" width="15.1640625" style="4" customWidth="1"/>
    <col min="4099" max="4099" width="15.6640625" style="4" customWidth="1"/>
    <col min="4100" max="4100" width="12.83203125" style="4" customWidth="1"/>
    <col min="4101" max="4101" width="12" style="4" customWidth="1"/>
    <col min="4102" max="4102" width="12.33203125" style="4" customWidth="1"/>
    <col min="4103" max="4103" width="12.1640625" style="4" customWidth="1"/>
    <col min="4104" max="4104" width="11.1640625" style="4" customWidth="1"/>
    <col min="4105" max="4106" width="12.1640625" style="4" customWidth="1"/>
    <col min="4107" max="4107" width="13.6640625" style="4" customWidth="1"/>
    <col min="4108" max="4108" width="7.6640625" style="4" customWidth="1"/>
    <col min="4109" max="4110" width="12" style="4" customWidth="1"/>
    <col min="4111" max="4111" width="10.83203125" style="4" customWidth="1"/>
    <col min="4112" max="4112" width="12.6640625" style="4" bestFit="1" customWidth="1"/>
    <col min="4113" max="4113" width="11.1640625" style="4" customWidth="1"/>
    <col min="4114" max="4114" width="11" style="4" customWidth="1"/>
    <col min="4115" max="4115" width="12.6640625" style="4" bestFit="1" customWidth="1"/>
    <col min="4116" max="4119" width="12.6640625" style="4" customWidth="1"/>
    <col min="4120" max="4352" width="8.83203125" style="4"/>
    <col min="4353" max="4353" width="9.1640625" style="4" customWidth="1"/>
    <col min="4354" max="4354" width="15.1640625" style="4" customWidth="1"/>
    <col min="4355" max="4355" width="15.6640625" style="4" customWidth="1"/>
    <col min="4356" max="4356" width="12.83203125" style="4" customWidth="1"/>
    <col min="4357" max="4357" width="12" style="4" customWidth="1"/>
    <col min="4358" max="4358" width="12.33203125" style="4" customWidth="1"/>
    <col min="4359" max="4359" width="12.1640625" style="4" customWidth="1"/>
    <col min="4360" max="4360" width="11.1640625" style="4" customWidth="1"/>
    <col min="4361" max="4362" width="12.1640625" style="4" customWidth="1"/>
    <col min="4363" max="4363" width="13.6640625" style="4" customWidth="1"/>
    <col min="4364" max="4364" width="7.6640625" style="4" customWidth="1"/>
    <col min="4365" max="4366" width="12" style="4" customWidth="1"/>
    <col min="4367" max="4367" width="10.83203125" style="4" customWidth="1"/>
    <col min="4368" max="4368" width="12.6640625" style="4" bestFit="1" customWidth="1"/>
    <col min="4369" max="4369" width="11.1640625" style="4" customWidth="1"/>
    <col min="4370" max="4370" width="11" style="4" customWidth="1"/>
    <col min="4371" max="4371" width="12.6640625" style="4" bestFit="1" customWidth="1"/>
    <col min="4372" max="4375" width="12.6640625" style="4" customWidth="1"/>
    <col min="4376" max="4608" width="8.83203125" style="4"/>
    <col min="4609" max="4609" width="9.1640625" style="4" customWidth="1"/>
    <col min="4610" max="4610" width="15.1640625" style="4" customWidth="1"/>
    <col min="4611" max="4611" width="15.6640625" style="4" customWidth="1"/>
    <col min="4612" max="4612" width="12.83203125" style="4" customWidth="1"/>
    <col min="4613" max="4613" width="12" style="4" customWidth="1"/>
    <col min="4614" max="4614" width="12.33203125" style="4" customWidth="1"/>
    <col min="4615" max="4615" width="12.1640625" style="4" customWidth="1"/>
    <col min="4616" max="4616" width="11.1640625" style="4" customWidth="1"/>
    <col min="4617" max="4618" width="12.1640625" style="4" customWidth="1"/>
    <col min="4619" max="4619" width="13.6640625" style="4" customWidth="1"/>
    <col min="4620" max="4620" width="7.6640625" style="4" customWidth="1"/>
    <col min="4621" max="4622" width="12" style="4" customWidth="1"/>
    <col min="4623" max="4623" width="10.83203125" style="4" customWidth="1"/>
    <col min="4624" max="4624" width="12.6640625" style="4" bestFit="1" customWidth="1"/>
    <col min="4625" max="4625" width="11.1640625" style="4" customWidth="1"/>
    <col min="4626" max="4626" width="11" style="4" customWidth="1"/>
    <col min="4627" max="4627" width="12.6640625" style="4" bestFit="1" customWidth="1"/>
    <col min="4628" max="4631" width="12.6640625" style="4" customWidth="1"/>
    <col min="4632" max="4864" width="8.83203125" style="4"/>
    <col min="4865" max="4865" width="9.1640625" style="4" customWidth="1"/>
    <col min="4866" max="4866" width="15.1640625" style="4" customWidth="1"/>
    <col min="4867" max="4867" width="15.6640625" style="4" customWidth="1"/>
    <col min="4868" max="4868" width="12.83203125" style="4" customWidth="1"/>
    <col min="4869" max="4869" width="12" style="4" customWidth="1"/>
    <col min="4870" max="4870" width="12.33203125" style="4" customWidth="1"/>
    <col min="4871" max="4871" width="12.1640625" style="4" customWidth="1"/>
    <col min="4872" max="4872" width="11.1640625" style="4" customWidth="1"/>
    <col min="4873" max="4874" width="12.1640625" style="4" customWidth="1"/>
    <col min="4875" max="4875" width="13.6640625" style="4" customWidth="1"/>
    <col min="4876" max="4876" width="7.6640625" style="4" customWidth="1"/>
    <col min="4877" max="4878" width="12" style="4" customWidth="1"/>
    <col min="4879" max="4879" width="10.83203125" style="4" customWidth="1"/>
    <col min="4880" max="4880" width="12.6640625" style="4" bestFit="1" customWidth="1"/>
    <col min="4881" max="4881" width="11.1640625" style="4" customWidth="1"/>
    <col min="4882" max="4882" width="11" style="4" customWidth="1"/>
    <col min="4883" max="4883" width="12.6640625" style="4" bestFit="1" customWidth="1"/>
    <col min="4884" max="4887" width="12.6640625" style="4" customWidth="1"/>
    <col min="4888" max="5120" width="8.83203125" style="4"/>
    <col min="5121" max="5121" width="9.1640625" style="4" customWidth="1"/>
    <col min="5122" max="5122" width="15.1640625" style="4" customWidth="1"/>
    <col min="5123" max="5123" width="15.6640625" style="4" customWidth="1"/>
    <col min="5124" max="5124" width="12.83203125" style="4" customWidth="1"/>
    <col min="5125" max="5125" width="12" style="4" customWidth="1"/>
    <col min="5126" max="5126" width="12.33203125" style="4" customWidth="1"/>
    <col min="5127" max="5127" width="12.1640625" style="4" customWidth="1"/>
    <col min="5128" max="5128" width="11.1640625" style="4" customWidth="1"/>
    <col min="5129" max="5130" width="12.1640625" style="4" customWidth="1"/>
    <col min="5131" max="5131" width="13.6640625" style="4" customWidth="1"/>
    <col min="5132" max="5132" width="7.6640625" style="4" customWidth="1"/>
    <col min="5133" max="5134" width="12" style="4" customWidth="1"/>
    <col min="5135" max="5135" width="10.83203125" style="4" customWidth="1"/>
    <col min="5136" max="5136" width="12.6640625" style="4" bestFit="1" customWidth="1"/>
    <col min="5137" max="5137" width="11.1640625" style="4" customWidth="1"/>
    <col min="5138" max="5138" width="11" style="4" customWidth="1"/>
    <col min="5139" max="5139" width="12.6640625" style="4" bestFit="1" customWidth="1"/>
    <col min="5140" max="5143" width="12.6640625" style="4" customWidth="1"/>
    <col min="5144" max="5376" width="8.83203125" style="4"/>
    <col min="5377" max="5377" width="9.1640625" style="4" customWidth="1"/>
    <col min="5378" max="5378" width="15.1640625" style="4" customWidth="1"/>
    <col min="5379" max="5379" width="15.6640625" style="4" customWidth="1"/>
    <col min="5380" max="5380" width="12.83203125" style="4" customWidth="1"/>
    <col min="5381" max="5381" width="12" style="4" customWidth="1"/>
    <col min="5382" max="5382" width="12.33203125" style="4" customWidth="1"/>
    <col min="5383" max="5383" width="12.1640625" style="4" customWidth="1"/>
    <col min="5384" max="5384" width="11.1640625" style="4" customWidth="1"/>
    <col min="5385" max="5386" width="12.1640625" style="4" customWidth="1"/>
    <col min="5387" max="5387" width="13.6640625" style="4" customWidth="1"/>
    <col min="5388" max="5388" width="7.6640625" style="4" customWidth="1"/>
    <col min="5389" max="5390" width="12" style="4" customWidth="1"/>
    <col min="5391" max="5391" width="10.83203125" style="4" customWidth="1"/>
    <col min="5392" max="5392" width="12.6640625" style="4" bestFit="1" customWidth="1"/>
    <col min="5393" max="5393" width="11.1640625" style="4" customWidth="1"/>
    <col min="5394" max="5394" width="11" style="4" customWidth="1"/>
    <col min="5395" max="5395" width="12.6640625" style="4" bestFit="1" customWidth="1"/>
    <col min="5396" max="5399" width="12.6640625" style="4" customWidth="1"/>
    <col min="5400" max="5632" width="8.83203125" style="4"/>
    <col min="5633" max="5633" width="9.1640625" style="4" customWidth="1"/>
    <col min="5634" max="5634" width="15.1640625" style="4" customWidth="1"/>
    <col min="5635" max="5635" width="15.6640625" style="4" customWidth="1"/>
    <col min="5636" max="5636" width="12.83203125" style="4" customWidth="1"/>
    <col min="5637" max="5637" width="12" style="4" customWidth="1"/>
    <col min="5638" max="5638" width="12.33203125" style="4" customWidth="1"/>
    <col min="5639" max="5639" width="12.1640625" style="4" customWidth="1"/>
    <col min="5640" max="5640" width="11.1640625" style="4" customWidth="1"/>
    <col min="5641" max="5642" width="12.1640625" style="4" customWidth="1"/>
    <col min="5643" max="5643" width="13.6640625" style="4" customWidth="1"/>
    <col min="5644" max="5644" width="7.6640625" style="4" customWidth="1"/>
    <col min="5645" max="5646" width="12" style="4" customWidth="1"/>
    <col min="5647" max="5647" width="10.83203125" style="4" customWidth="1"/>
    <col min="5648" max="5648" width="12.6640625" style="4" bestFit="1" customWidth="1"/>
    <col min="5649" max="5649" width="11.1640625" style="4" customWidth="1"/>
    <col min="5650" max="5650" width="11" style="4" customWidth="1"/>
    <col min="5651" max="5651" width="12.6640625" style="4" bestFit="1" customWidth="1"/>
    <col min="5652" max="5655" width="12.6640625" style="4" customWidth="1"/>
    <col min="5656" max="5888" width="8.83203125" style="4"/>
    <col min="5889" max="5889" width="9.1640625" style="4" customWidth="1"/>
    <col min="5890" max="5890" width="15.1640625" style="4" customWidth="1"/>
    <col min="5891" max="5891" width="15.6640625" style="4" customWidth="1"/>
    <col min="5892" max="5892" width="12.83203125" style="4" customWidth="1"/>
    <col min="5893" max="5893" width="12" style="4" customWidth="1"/>
    <col min="5894" max="5894" width="12.33203125" style="4" customWidth="1"/>
    <col min="5895" max="5895" width="12.1640625" style="4" customWidth="1"/>
    <col min="5896" max="5896" width="11.1640625" style="4" customWidth="1"/>
    <col min="5897" max="5898" width="12.1640625" style="4" customWidth="1"/>
    <col min="5899" max="5899" width="13.6640625" style="4" customWidth="1"/>
    <col min="5900" max="5900" width="7.6640625" style="4" customWidth="1"/>
    <col min="5901" max="5902" width="12" style="4" customWidth="1"/>
    <col min="5903" max="5903" width="10.83203125" style="4" customWidth="1"/>
    <col min="5904" max="5904" width="12.6640625" style="4" bestFit="1" customWidth="1"/>
    <col min="5905" max="5905" width="11.1640625" style="4" customWidth="1"/>
    <col min="5906" max="5906" width="11" style="4" customWidth="1"/>
    <col min="5907" max="5907" width="12.6640625" style="4" bestFit="1" customWidth="1"/>
    <col min="5908" max="5911" width="12.6640625" style="4" customWidth="1"/>
    <col min="5912" max="6144" width="8.83203125" style="4"/>
    <col min="6145" max="6145" width="9.1640625" style="4" customWidth="1"/>
    <col min="6146" max="6146" width="15.1640625" style="4" customWidth="1"/>
    <col min="6147" max="6147" width="15.6640625" style="4" customWidth="1"/>
    <col min="6148" max="6148" width="12.83203125" style="4" customWidth="1"/>
    <col min="6149" max="6149" width="12" style="4" customWidth="1"/>
    <col min="6150" max="6150" width="12.33203125" style="4" customWidth="1"/>
    <col min="6151" max="6151" width="12.1640625" style="4" customWidth="1"/>
    <col min="6152" max="6152" width="11.1640625" style="4" customWidth="1"/>
    <col min="6153" max="6154" width="12.1640625" style="4" customWidth="1"/>
    <col min="6155" max="6155" width="13.6640625" style="4" customWidth="1"/>
    <col min="6156" max="6156" width="7.6640625" style="4" customWidth="1"/>
    <col min="6157" max="6158" width="12" style="4" customWidth="1"/>
    <col min="6159" max="6159" width="10.83203125" style="4" customWidth="1"/>
    <col min="6160" max="6160" width="12.6640625" style="4" bestFit="1" customWidth="1"/>
    <col min="6161" max="6161" width="11.1640625" style="4" customWidth="1"/>
    <col min="6162" max="6162" width="11" style="4" customWidth="1"/>
    <col min="6163" max="6163" width="12.6640625" style="4" bestFit="1" customWidth="1"/>
    <col min="6164" max="6167" width="12.6640625" style="4" customWidth="1"/>
    <col min="6168" max="6400" width="8.83203125" style="4"/>
    <col min="6401" max="6401" width="9.1640625" style="4" customWidth="1"/>
    <col min="6402" max="6402" width="15.1640625" style="4" customWidth="1"/>
    <col min="6403" max="6403" width="15.6640625" style="4" customWidth="1"/>
    <col min="6404" max="6404" width="12.83203125" style="4" customWidth="1"/>
    <col min="6405" max="6405" width="12" style="4" customWidth="1"/>
    <col min="6406" max="6406" width="12.33203125" style="4" customWidth="1"/>
    <col min="6407" max="6407" width="12.1640625" style="4" customWidth="1"/>
    <col min="6408" max="6408" width="11.1640625" style="4" customWidth="1"/>
    <col min="6409" max="6410" width="12.1640625" style="4" customWidth="1"/>
    <col min="6411" max="6411" width="13.6640625" style="4" customWidth="1"/>
    <col min="6412" max="6412" width="7.6640625" style="4" customWidth="1"/>
    <col min="6413" max="6414" width="12" style="4" customWidth="1"/>
    <col min="6415" max="6415" width="10.83203125" style="4" customWidth="1"/>
    <col min="6416" max="6416" width="12.6640625" style="4" bestFit="1" customWidth="1"/>
    <col min="6417" max="6417" width="11.1640625" style="4" customWidth="1"/>
    <col min="6418" max="6418" width="11" style="4" customWidth="1"/>
    <col min="6419" max="6419" width="12.6640625" style="4" bestFit="1" customWidth="1"/>
    <col min="6420" max="6423" width="12.6640625" style="4" customWidth="1"/>
    <col min="6424" max="6656" width="8.83203125" style="4"/>
    <col min="6657" max="6657" width="9.1640625" style="4" customWidth="1"/>
    <col min="6658" max="6658" width="15.1640625" style="4" customWidth="1"/>
    <col min="6659" max="6659" width="15.6640625" style="4" customWidth="1"/>
    <col min="6660" max="6660" width="12.83203125" style="4" customWidth="1"/>
    <col min="6661" max="6661" width="12" style="4" customWidth="1"/>
    <col min="6662" max="6662" width="12.33203125" style="4" customWidth="1"/>
    <col min="6663" max="6663" width="12.1640625" style="4" customWidth="1"/>
    <col min="6664" max="6664" width="11.1640625" style="4" customWidth="1"/>
    <col min="6665" max="6666" width="12.1640625" style="4" customWidth="1"/>
    <col min="6667" max="6667" width="13.6640625" style="4" customWidth="1"/>
    <col min="6668" max="6668" width="7.6640625" style="4" customWidth="1"/>
    <col min="6669" max="6670" width="12" style="4" customWidth="1"/>
    <col min="6671" max="6671" width="10.83203125" style="4" customWidth="1"/>
    <col min="6672" max="6672" width="12.6640625" style="4" bestFit="1" customWidth="1"/>
    <col min="6673" max="6673" width="11.1640625" style="4" customWidth="1"/>
    <col min="6674" max="6674" width="11" style="4" customWidth="1"/>
    <col min="6675" max="6675" width="12.6640625" style="4" bestFit="1" customWidth="1"/>
    <col min="6676" max="6679" width="12.6640625" style="4" customWidth="1"/>
    <col min="6680" max="6912" width="8.83203125" style="4"/>
    <col min="6913" max="6913" width="9.1640625" style="4" customWidth="1"/>
    <col min="6914" max="6914" width="15.1640625" style="4" customWidth="1"/>
    <col min="6915" max="6915" width="15.6640625" style="4" customWidth="1"/>
    <col min="6916" max="6916" width="12.83203125" style="4" customWidth="1"/>
    <col min="6917" max="6917" width="12" style="4" customWidth="1"/>
    <col min="6918" max="6918" width="12.33203125" style="4" customWidth="1"/>
    <col min="6919" max="6919" width="12.1640625" style="4" customWidth="1"/>
    <col min="6920" max="6920" width="11.1640625" style="4" customWidth="1"/>
    <col min="6921" max="6922" width="12.1640625" style="4" customWidth="1"/>
    <col min="6923" max="6923" width="13.6640625" style="4" customWidth="1"/>
    <col min="6924" max="6924" width="7.6640625" style="4" customWidth="1"/>
    <col min="6925" max="6926" width="12" style="4" customWidth="1"/>
    <col min="6927" max="6927" width="10.83203125" style="4" customWidth="1"/>
    <col min="6928" max="6928" width="12.6640625" style="4" bestFit="1" customWidth="1"/>
    <col min="6929" max="6929" width="11.1640625" style="4" customWidth="1"/>
    <col min="6930" max="6930" width="11" style="4" customWidth="1"/>
    <col min="6931" max="6931" width="12.6640625" style="4" bestFit="1" customWidth="1"/>
    <col min="6932" max="6935" width="12.6640625" style="4" customWidth="1"/>
    <col min="6936" max="7168" width="8.83203125" style="4"/>
    <col min="7169" max="7169" width="9.1640625" style="4" customWidth="1"/>
    <col min="7170" max="7170" width="15.1640625" style="4" customWidth="1"/>
    <col min="7171" max="7171" width="15.6640625" style="4" customWidth="1"/>
    <col min="7172" max="7172" width="12.83203125" style="4" customWidth="1"/>
    <col min="7173" max="7173" width="12" style="4" customWidth="1"/>
    <col min="7174" max="7174" width="12.33203125" style="4" customWidth="1"/>
    <col min="7175" max="7175" width="12.1640625" style="4" customWidth="1"/>
    <col min="7176" max="7176" width="11.1640625" style="4" customWidth="1"/>
    <col min="7177" max="7178" width="12.1640625" style="4" customWidth="1"/>
    <col min="7179" max="7179" width="13.6640625" style="4" customWidth="1"/>
    <col min="7180" max="7180" width="7.6640625" style="4" customWidth="1"/>
    <col min="7181" max="7182" width="12" style="4" customWidth="1"/>
    <col min="7183" max="7183" width="10.83203125" style="4" customWidth="1"/>
    <col min="7184" max="7184" width="12.6640625" style="4" bestFit="1" customWidth="1"/>
    <col min="7185" max="7185" width="11.1640625" style="4" customWidth="1"/>
    <col min="7186" max="7186" width="11" style="4" customWidth="1"/>
    <col min="7187" max="7187" width="12.6640625" style="4" bestFit="1" customWidth="1"/>
    <col min="7188" max="7191" width="12.6640625" style="4" customWidth="1"/>
    <col min="7192" max="7424" width="8.83203125" style="4"/>
    <col min="7425" max="7425" width="9.1640625" style="4" customWidth="1"/>
    <col min="7426" max="7426" width="15.1640625" style="4" customWidth="1"/>
    <col min="7427" max="7427" width="15.6640625" style="4" customWidth="1"/>
    <col min="7428" max="7428" width="12.83203125" style="4" customWidth="1"/>
    <col min="7429" max="7429" width="12" style="4" customWidth="1"/>
    <col min="7430" max="7430" width="12.33203125" style="4" customWidth="1"/>
    <col min="7431" max="7431" width="12.1640625" style="4" customWidth="1"/>
    <col min="7432" max="7432" width="11.1640625" style="4" customWidth="1"/>
    <col min="7433" max="7434" width="12.1640625" style="4" customWidth="1"/>
    <col min="7435" max="7435" width="13.6640625" style="4" customWidth="1"/>
    <col min="7436" max="7436" width="7.6640625" style="4" customWidth="1"/>
    <col min="7437" max="7438" width="12" style="4" customWidth="1"/>
    <col min="7439" max="7439" width="10.83203125" style="4" customWidth="1"/>
    <col min="7440" max="7440" width="12.6640625" style="4" bestFit="1" customWidth="1"/>
    <col min="7441" max="7441" width="11.1640625" style="4" customWidth="1"/>
    <col min="7442" max="7442" width="11" style="4" customWidth="1"/>
    <col min="7443" max="7443" width="12.6640625" style="4" bestFit="1" customWidth="1"/>
    <col min="7444" max="7447" width="12.6640625" style="4" customWidth="1"/>
    <col min="7448" max="7680" width="8.83203125" style="4"/>
    <col min="7681" max="7681" width="9.1640625" style="4" customWidth="1"/>
    <col min="7682" max="7682" width="15.1640625" style="4" customWidth="1"/>
    <col min="7683" max="7683" width="15.6640625" style="4" customWidth="1"/>
    <col min="7684" max="7684" width="12.83203125" style="4" customWidth="1"/>
    <col min="7685" max="7685" width="12" style="4" customWidth="1"/>
    <col min="7686" max="7686" width="12.33203125" style="4" customWidth="1"/>
    <col min="7687" max="7687" width="12.1640625" style="4" customWidth="1"/>
    <col min="7688" max="7688" width="11.1640625" style="4" customWidth="1"/>
    <col min="7689" max="7690" width="12.1640625" style="4" customWidth="1"/>
    <col min="7691" max="7691" width="13.6640625" style="4" customWidth="1"/>
    <col min="7692" max="7692" width="7.6640625" style="4" customWidth="1"/>
    <col min="7693" max="7694" width="12" style="4" customWidth="1"/>
    <col min="7695" max="7695" width="10.83203125" style="4" customWidth="1"/>
    <col min="7696" max="7696" width="12.6640625" style="4" bestFit="1" customWidth="1"/>
    <col min="7697" max="7697" width="11.1640625" style="4" customWidth="1"/>
    <col min="7698" max="7698" width="11" style="4" customWidth="1"/>
    <col min="7699" max="7699" width="12.6640625" style="4" bestFit="1" customWidth="1"/>
    <col min="7700" max="7703" width="12.6640625" style="4" customWidth="1"/>
    <col min="7704" max="7936" width="8.83203125" style="4"/>
    <col min="7937" max="7937" width="9.1640625" style="4" customWidth="1"/>
    <col min="7938" max="7938" width="15.1640625" style="4" customWidth="1"/>
    <col min="7939" max="7939" width="15.6640625" style="4" customWidth="1"/>
    <col min="7940" max="7940" width="12.83203125" style="4" customWidth="1"/>
    <col min="7941" max="7941" width="12" style="4" customWidth="1"/>
    <col min="7942" max="7942" width="12.33203125" style="4" customWidth="1"/>
    <col min="7943" max="7943" width="12.1640625" style="4" customWidth="1"/>
    <col min="7944" max="7944" width="11.1640625" style="4" customWidth="1"/>
    <col min="7945" max="7946" width="12.1640625" style="4" customWidth="1"/>
    <col min="7947" max="7947" width="13.6640625" style="4" customWidth="1"/>
    <col min="7948" max="7948" width="7.6640625" style="4" customWidth="1"/>
    <col min="7949" max="7950" width="12" style="4" customWidth="1"/>
    <col min="7951" max="7951" width="10.83203125" style="4" customWidth="1"/>
    <col min="7952" max="7952" width="12.6640625" style="4" bestFit="1" customWidth="1"/>
    <col min="7953" max="7953" width="11.1640625" style="4" customWidth="1"/>
    <col min="7954" max="7954" width="11" style="4" customWidth="1"/>
    <col min="7955" max="7955" width="12.6640625" style="4" bestFit="1" customWidth="1"/>
    <col min="7956" max="7959" width="12.6640625" style="4" customWidth="1"/>
    <col min="7960" max="8192" width="8.83203125" style="4"/>
    <col min="8193" max="8193" width="9.1640625" style="4" customWidth="1"/>
    <col min="8194" max="8194" width="15.1640625" style="4" customWidth="1"/>
    <col min="8195" max="8195" width="15.6640625" style="4" customWidth="1"/>
    <col min="8196" max="8196" width="12.83203125" style="4" customWidth="1"/>
    <col min="8197" max="8197" width="12" style="4" customWidth="1"/>
    <col min="8198" max="8198" width="12.33203125" style="4" customWidth="1"/>
    <col min="8199" max="8199" width="12.1640625" style="4" customWidth="1"/>
    <col min="8200" max="8200" width="11.1640625" style="4" customWidth="1"/>
    <col min="8201" max="8202" width="12.1640625" style="4" customWidth="1"/>
    <col min="8203" max="8203" width="13.6640625" style="4" customWidth="1"/>
    <col min="8204" max="8204" width="7.6640625" style="4" customWidth="1"/>
    <col min="8205" max="8206" width="12" style="4" customWidth="1"/>
    <col min="8207" max="8207" width="10.83203125" style="4" customWidth="1"/>
    <col min="8208" max="8208" width="12.6640625" style="4" bestFit="1" customWidth="1"/>
    <col min="8209" max="8209" width="11.1640625" style="4" customWidth="1"/>
    <col min="8210" max="8210" width="11" style="4" customWidth="1"/>
    <col min="8211" max="8211" width="12.6640625" style="4" bestFit="1" customWidth="1"/>
    <col min="8212" max="8215" width="12.6640625" style="4" customWidth="1"/>
    <col min="8216" max="8448" width="8.83203125" style="4"/>
    <col min="8449" max="8449" width="9.1640625" style="4" customWidth="1"/>
    <col min="8450" max="8450" width="15.1640625" style="4" customWidth="1"/>
    <col min="8451" max="8451" width="15.6640625" style="4" customWidth="1"/>
    <col min="8452" max="8452" width="12.83203125" style="4" customWidth="1"/>
    <col min="8453" max="8453" width="12" style="4" customWidth="1"/>
    <col min="8454" max="8454" width="12.33203125" style="4" customWidth="1"/>
    <col min="8455" max="8455" width="12.1640625" style="4" customWidth="1"/>
    <col min="8456" max="8456" width="11.1640625" style="4" customWidth="1"/>
    <col min="8457" max="8458" width="12.1640625" style="4" customWidth="1"/>
    <col min="8459" max="8459" width="13.6640625" style="4" customWidth="1"/>
    <col min="8460" max="8460" width="7.6640625" style="4" customWidth="1"/>
    <col min="8461" max="8462" width="12" style="4" customWidth="1"/>
    <col min="8463" max="8463" width="10.83203125" style="4" customWidth="1"/>
    <col min="8464" max="8464" width="12.6640625" style="4" bestFit="1" customWidth="1"/>
    <col min="8465" max="8465" width="11.1640625" style="4" customWidth="1"/>
    <col min="8466" max="8466" width="11" style="4" customWidth="1"/>
    <col min="8467" max="8467" width="12.6640625" style="4" bestFit="1" customWidth="1"/>
    <col min="8468" max="8471" width="12.6640625" style="4" customWidth="1"/>
    <col min="8472" max="8704" width="8.83203125" style="4"/>
    <col min="8705" max="8705" width="9.1640625" style="4" customWidth="1"/>
    <col min="8706" max="8706" width="15.1640625" style="4" customWidth="1"/>
    <col min="8707" max="8707" width="15.6640625" style="4" customWidth="1"/>
    <col min="8708" max="8708" width="12.83203125" style="4" customWidth="1"/>
    <col min="8709" max="8709" width="12" style="4" customWidth="1"/>
    <col min="8710" max="8710" width="12.33203125" style="4" customWidth="1"/>
    <col min="8711" max="8711" width="12.1640625" style="4" customWidth="1"/>
    <col min="8712" max="8712" width="11.1640625" style="4" customWidth="1"/>
    <col min="8713" max="8714" width="12.1640625" style="4" customWidth="1"/>
    <col min="8715" max="8715" width="13.6640625" style="4" customWidth="1"/>
    <col min="8716" max="8716" width="7.6640625" style="4" customWidth="1"/>
    <col min="8717" max="8718" width="12" style="4" customWidth="1"/>
    <col min="8719" max="8719" width="10.83203125" style="4" customWidth="1"/>
    <col min="8720" max="8720" width="12.6640625" style="4" bestFit="1" customWidth="1"/>
    <col min="8721" max="8721" width="11.1640625" style="4" customWidth="1"/>
    <col min="8722" max="8722" width="11" style="4" customWidth="1"/>
    <col min="8723" max="8723" width="12.6640625" style="4" bestFit="1" customWidth="1"/>
    <col min="8724" max="8727" width="12.6640625" style="4" customWidth="1"/>
    <col min="8728" max="8960" width="8.83203125" style="4"/>
    <col min="8961" max="8961" width="9.1640625" style="4" customWidth="1"/>
    <col min="8962" max="8962" width="15.1640625" style="4" customWidth="1"/>
    <col min="8963" max="8963" width="15.6640625" style="4" customWidth="1"/>
    <col min="8964" max="8964" width="12.83203125" style="4" customWidth="1"/>
    <col min="8965" max="8965" width="12" style="4" customWidth="1"/>
    <col min="8966" max="8966" width="12.33203125" style="4" customWidth="1"/>
    <col min="8967" max="8967" width="12.1640625" style="4" customWidth="1"/>
    <col min="8968" max="8968" width="11.1640625" style="4" customWidth="1"/>
    <col min="8969" max="8970" width="12.1640625" style="4" customWidth="1"/>
    <col min="8971" max="8971" width="13.6640625" style="4" customWidth="1"/>
    <col min="8972" max="8972" width="7.6640625" style="4" customWidth="1"/>
    <col min="8973" max="8974" width="12" style="4" customWidth="1"/>
    <col min="8975" max="8975" width="10.83203125" style="4" customWidth="1"/>
    <col min="8976" max="8976" width="12.6640625" style="4" bestFit="1" customWidth="1"/>
    <col min="8977" max="8977" width="11.1640625" style="4" customWidth="1"/>
    <col min="8978" max="8978" width="11" style="4" customWidth="1"/>
    <col min="8979" max="8979" width="12.6640625" style="4" bestFit="1" customWidth="1"/>
    <col min="8980" max="8983" width="12.6640625" style="4" customWidth="1"/>
    <col min="8984" max="9216" width="8.83203125" style="4"/>
    <col min="9217" max="9217" width="9.1640625" style="4" customWidth="1"/>
    <col min="9218" max="9218" width="15.1640625" style="4" customWidth="1"/>
    <col min="9219" max="9219" width="15.6640625" style="4" customWidth="1"/>
    <col min="9220" max="9220" width="12.83203125" style="4" customWidth="1"/>
    <col min="9221" max="9221" width="12" style="4" customWidth="1"/>
    <col min="9222" max="9222" width="12.33203125" style="4" customWidth="1"/>
    <col min="9223" max="9223" width="12.1640625" style="4" customWidth="1"/>
    <col min="9224" max="9224" width="11.1640625" style="4" customWidth="1"/>
    <col min="9225" max="9226" width="12.1640625" style="4" customWidth="1"/>
    <col min="9227" max="9227" width="13.6640625" style="4" customWidth="1"/>
    <col min="9228" max="9228" width="7.6640625" style="4" customWidth="1"/>
    <col min="9229" max="9230" width="12" style="4" customWidth="1"/>
    <col min="9231" max="9231" width="10.83203125" style="4" customWidth="1"/>
    <col min="9232" max="9232" width="12.6640625" style="4" bestFit="1" customWidth="1"/>
    <col min="9233" max="9233" width="11.1640625" style="4" customWidth="1"/>
    <col min="9234" max="9234" width="11" style="4" customWidth="1"/>
    <col min="9235" max="9235" width="12.6640625" style="4" bestFit="1" customWidth="1"/>
    <col min="9236" max="9239" width="12.6640625" style="4" customWidth="1"/>
    <col min="9240" max="9472" width="8.83203125" style="4"/>
    <col min="9473" max="9473" width="9.1640625" style="4" customWidth="1"/>
    <col min="9474" max="9474" width="15.1640625" style="4" customWidth="1"/>
    <col min="9475" max="9475" width="15.6640625" style="4" customWidth="1"/>
    <col min="9476" max="9476" width="12.83203125" style="4" customWidth="1"/>
    <col min="9477" max="9477" width="12" style="4" customWidth="1"/>
    <col min="9478" max="9478" width="12.33203125" style="4" customWidth="1"/>
    <col min="9479" max="9479" width="12.1640625" style="4" customWidth="1"/>
    <col min="9480" max="9480" width="11.1640625" style="4" customWidth="1"/>
    <col min="9481" max="9482" width="12.1640625" style="4" customWidth="1"/>
    <col min="9483" max="9483" width="13.6640625" style="4" customWidth="1"/>
    <col min="9484" max="9484" width="7.6640625" style="4" customWidth="1"/>
    <col min="9485" max="9486" width="12" style="4" customWidth="1"/>
    <col min="9487" max="9487" width="10.83203125" style="4" customWidth="1"/>
    <col min="9488" max="9488" width="12.6640625" style="4" bestFit="1" customWidth="1"/>
    <col min="9489" max="9489" width="11.1640625" style="4" customWidth="1"/>
    <col min="9490" max="9490" width="11" style="4" customWidth="1"/>
    <col min="9491" max="9491" width="12.6640625" style="4" bestFit="1" customWidth="1"/>
    <col min="9492" max="9495" width="12.6640625" style="4" customWidth="1"/>
    <col min="9496" max="9728" width="8.83203125" style="4"/>
    <col min="9729" max="9729" width="9.1640625" style="4" customWidth="1"/>
    <col min="9730" max="9730" width="15.1640625" style="4" customWidth="1"/>
    <col min="9731" max="9731" width="15.6640625" style="4" customWidth="1"/>
    <col min="9732" max="9732" width="12.83203125" style="4" customWidth="1"/>
    <col min="9733" max="9733" width="12" style="4" customWidth="1"/>
    <col min="9734" max="9734" width="12.33203125" style="4" customWidth="1"/>
    <col min="9735" max="9735" width="12.1640625" style="4" customWidth="1"/>
    <col min="9736" max="9736" width="11.1640625" style="4" customWidth="1"/>
    <col min="9737" max="9738" width="12.1640625" style="4" customWidth="1"/>
    <col min="9739" max="9739" width="13.6640625" style="4" customWidth="1"/>
    <col min="9740" max="9740" width="7.6640625" style="4" customWidth="1"/>
    <col min="9741" max="9742" width="12" style="4" customWidth="1"/>
    <col min="9743" max="9743" width="10.83203125" style="4" customWidth="1"/>
    <col min="9744" max="9744" width="12.6640625" style="4" bestFit="1" customWidth="1"/>
    <col min="9745" max="9745" width="11.1640625" style="4" customWidth="1"/>
    <col min="9746" max="9746" width="11" style="4" customWidth="1"/>
    <col min="9747" max="9747" width="12.6640625" style="4" bestFit="1" customWidth="1"/>
    <col min="9748" max="9751" width="12.6640625" style="4" customWidth="1"/>
    <col min="9752" max="9984" width="8.83203125" style="4"/>
    <col min="9985" max="9985" width="9.1640625" style="4" customWidth="1"/>
    <col min="9986" max="9986" width="15.1640625" style="4" customWidth="1"/>
    <col min="9987" max="9987" width="15.6640625" style="4" customWidth="1"/>
    <col min="9988" max="9988" width="12.83203125" style="4" customWidth="1"/>
    <col min="9989" max="9989" width="12" style="4" customWidth="1"/>
    <col min="9990" max="9990" width="12.33203125" style="4" customWidth="1"/>
    <col min="9991" max="9991" width="12.1640625" style="4" customWidth="1"/>
    <col min="9992" max="9992" width="11.1640625" style="4" customWidth="1"/>
    <col min="9993" max="9994" width="12.1640625" style="4" customWidth="1"/>
    <col min="9995" max="9995" width="13.6640625" style="4" customWidth="1"/>
    <col min="9996" max="9996" width="7.6640625" style="4" customWidth="1"/>
    <col min="9997" max="9998" width="12" style="4" customWidth="1"/>
    <col min="9999" max="9999" width="10.83203125" style="4" customWidth="1"/>
    <col min="10000" max="10000" width="12.6640625" style="4" bestFit="1" customWidth="1"/>
    <col min="10001" max="10001" width="11.1640625" style="4" customWidth="1"/>
    <col min="10002" max="10002" width="11" style="4" customWidth="1"/>
    <col min="10003" max="10003" width="12.6640625" style="4" bestFit="1" customWidth="1"/>
    <col min="10004" max="10007" width="12.6640625" style="4" customWidth="1"/>
    <col min="10008" max="10240" width="8.83203125" style="4"/>
    <col min="10241" max="10241" width="9.1640625" style="4" customWidth="1"/>
    <col min="10242" max="10242" width="15.1640625" style="4" customWidth="1"/>
    <col min="10243" max="10243" width="15.6640625" style="4" customWidth="1"/>
    <col min="10244" max="10244" width="12.83203125" style="4" customWidth="1"/>
    <col min="10245" max="10245" width="12" style="4" customWidth="1"/>
    <col min="10246" max="10246" width="12.33203125" style="4" customWidth="1"/>
    <col min="10247" max="10247" width="12.1640625" style="4" customWidth="1"/>
    <col min="10248" max="10248" width="11.1640625" style="4" customWidth="1"/>
    <col min="10249" max="10250" width="12.1640625" style="4" customWidth="1"/>
    <col min="10251" max="10251" width="13.6640625" style="4" customWidth="1"/>
    <col min="10252" max="10252" width="7.6640625" style="4" customWidth="1"/>
    <col min="10253" max="10254" width="12" style="4" customWidth="1"/>
    <col min="10255" max="10255" width="10.83203125" style="4" customWidth="1"/>
    <col min="10256" max="10256" width="12.6640625" style="4" bestFit="1" customWidth="1"/>
    <col min="10257" max="10257" width="11.1640625" style="4" customWidth="1"/>
    <col min="10258" max="10258" width="11" style="4" customWidth="1"/>
    <col min="10259" max="10259" width="12.6640625" style="4" bestFit="1" customWidth="1"/>
    <col min="10260" max="10263" width="12.6640625" style="4" customWidth="1"/>
    <col min="10264" max="10496" width="8.83203125" style="4"/>
    <col min="10497" max="10497" width="9.1640625" style="4" customWidth="1"/>
    <col min="10498" max="10498" width="15.1640625" style="4" customWidth="1"/>
    <col min="10499" max="10499" width="15.6640625" style="4" customWidth="1"/>
    <col min="10500" max="10500" width="12.83203125" style="4" customWidth="1"/>
    <col min="10501" max="10501" width="12" style="4" customWidth="1"/>
    <col min="10502" max="10502" width="12.33203125" style="4" customWidth="1"/>
    <col min="10503" max="10503" width="12.1640625" style="4" customWidth="1"/>
    <col min="10504" max="10504" width="11.1640625" style="4" customWidth="1"/>
    <col min="10505" max="10506" width="12.1640625" style="4" customWidth="1"/>
    <col min="10507" max="10507" width="13.6640625" style="4" customWidth="1"/>
    <col min="10508" max="10508" width="7.6640625" style="4" customWidth="1"/>
    <col min="10509" max="10510" width="12" style="4" customWidth="1"/>
    <col min="10511" max="10511" width="10.83203125" style="4" customWidth="1"/>
    <col min="10512" max="10512" width="12.6640625" style="4" bestFit="1" customWidth="1"/>
    <col min="10513" max="10513" width="11.1640625" style="4" customWidth="1"/>
    <col min="10514" max="10514" width="11" style="4" customWidth="1"/>
    <col min="10515" max="10515" width="12.6640625" style="4" bestFit="1" customWidth="1"/>
    <col min="10516" max="10519" width="12.6640625" style="4" customWidth="1"/>
    <col min="10520" max="10752" width="8.83203125" style="4"/>
    <col min="10753" max="10753" width="9.1640625" style="4" customWidth="1"/>
    <col min="10754" max="10754" width="15.1640625" style="4" customWidth="1"/>
    <col min="10755" max="10755" width="15.6640625" style="4" customWidth="1"/>
    <col min="10756" max="10756" width="12.83203125" style="4" customWidth="1"/>
    <col min="10757" max="10757" width="12" style="4" customWidth="1"/>
    <col min="10758" max="10758" width="12.33203125" style="4" customWidth="1"/>
    <col min="10759" max="10759" width="12.1640625" style="4" customWidth="1"/>
    <col min="10760" max="10760" width="11.1640625" style="4" customWidth="1"/>
    <col min="10761" max="10762" width="12.1640625" style="4" customWidth="1"/>
    <col min="10763" max="10763" width="13.6640625" style="4" customWidth="1"/>
    <col min="10764" max="10764" width="7.6640625" style="4" customWidth="1"/>
    <col min="10765" max="10766" width="12" style="4" customWidth="1"/>
    <col min="10767" max="10767" width="10.83203125" style="4" customWidth="1"/>
    <col min="10768" max="10768" width="12.6640625" style="4" bestFit="1" customWidth="1"/>
    <col min="10769" max="10769" width="11.1640625" style="4" customWidth="1"/>
    <col min="10770" max="10770" width="11" style="4" customWidth="1"/>
    <col min="10771" max="10771" width="12.6640625" style="4" bestFit="1" customWidth="1"/>
    <col min="10772" max="10775" width="12.6640625" style="4" customWidth="1"/>
    <col min="10776" max="11008" width="8.83203125" style="4"/>
    <col min="11009" max="11009" width="9.1640625" style="4" customWidth="1"/>
    <col min="11010" max="11010" width="15.1640625" style="4" customWidth="1"/>
    <col min="11011" max="11011" width="15.6640625" style="4" customWidth="1"/>
    <col min="11012" max="11012" width="12.83203125" style="4" customWidth="1"/>
    <col min="11013" max="11013" width="12" style="4" customWidth="1"/>
    <col min="11014" max="11014" width="12.33203125" style="4" customWidth="1"/>
    <col min="11015" max="11015" width="12.1640625" style="4" customWidth="1"/>
    <col min="11016" max="11016" width="11.1640625" style="4" customWidth="1"/>
    <col min="11017" max="11018" width="12.1640625" style="4" customWidth="1"/>
    <col min="11019" max="11019" width="13.6640625" style="4" customWidth="1"/>
    <col min="11020" max="11020" width="7.6640625" style="4" customWidth="1"/>
    <col min="11021" max="11022" width="12" style="4" customWidth="1"/>
    <col min="11023" max="11023" width="10.83203125" style="4" customWidth="1"/>
    <col min="11024" max="11024" width="12.6640625" style="4" bestFit="1" customWidth="1"/>
    <col min="11025" max="11025" width="11.1640625" style="4" customWidth="1"/>
    <col min="11026" max="11026" width="11" style="4" customWidth="1"/>
    <col min="11027" max="11027" width="12.6640625" style="4" bestFit="1" customWidth="1"/>
    <col min="11028" max="11031" width="12.6640625" style="4" customWidth="1"/>
    <col min="11032" max="11264" width="8.83203125" style="4"/>
    <col min="11265" max="11265" width="9.1640625" style="4" customWidth="1"/>
    <col min="11266" max="11266" width="15.1640625" style="4" customWidth="1"/>
    <col min="11267" max="11267" width="15.6640625" style="4" customWidth="1"/>
    <col min="11268" max="11268" width="12.83203125" style="4" customWidth="1"/>
    <col min="11269" max="11269" width="12" style="4" customWidth="1"/>
    <col min="11270" max="11270" width="12.33203125" style="4" customWidth="1"/>
    <col min="11271" max="11271" width="12.1640625" style="4" customWidth="1"/>
    <col min="11272" max="11272" width="11.1640625" style="4" customWidth="1"/>
    <col min="11273" max="11274" width="12.1640625" style="4" customWidth="1"/>
    <col min="11275" max="11275" width="13.6640625" style="4" customWidth="1"/>
    <col min="11276" max="11276" width="7.6640625" style="4" customWidth="1"/>
    <col min="11277" max="11278" width="12" style="4" customWidth="1"/>
    <col min="11279" max="11279" width="10.83203125" style="4" customWidth="1"/>
    <col min="11280" max="11280" width="12.6640625" style="4" bestFit="1" customWidth="1"/>
    <col min="11281" max="11281" width="11.1640625" style="4" customWidth="1"/>
    <col min="11282" max="11282" width="11" style="4" customWidth="1"/>
    <col min="11283" max="11283" width="12.6640625" style="4" bestFit="1" customWidth="1"/>
    <col min="11284" max="11287" width="12.6640625" style="4" customWidth="1"/>
    <col min="11288" max="11520" width="8.83203125" style="4"/>
    <col min="11521" max="11521" width="9.1640625" style="4" customWidth="1"/>
    <col min="11522" max="11522" width="15.1640625" style="4" customWidth="1"/>
    <col min="11523" max="11523" width="15.6640625" style="4" customWidth="1"/>
    <col min="11524" max="11524" width="12.83203125" style="4" customWidth="1"/>
    <col min="11525" max="11525" width="12" style="4" customWidth="1"/>
    <col min="11526" max="11526" width="12.33203125" style="4" customWidth="1"/>
    <col min="11527" max="11527" width="12.1640625" style="4" customWidth="1"/>
    <col min="11528" max="11528" width="11.1640625" style="4" customWidth="1"/>
    <col min="11529" max="11530" width="12.1640625" style="4" customWidth="1"/>
    <col min="11531" max="11531" width="13.6640625" style="4" customWidth="1"/>
    <col min="11532" max="11532" width="7.6640625" style="4" customWidth="1"/>
    <col min="11533" max="11534" width="12" style="4" customWidth="1"/>
    <col min="11535" max="11535" width="10.83203125" style="4" customWidth="1"/>
    <col min="11536" max="11536" width="12.6640625" style="4" bestFit="1" customWidth="1"/>
    <col min="11537" max="11537" width="11.1640625" style="4" customWidth="1"/>
    <col min="11538" max="11538" width="11" style="4" customWidth="1"/>
    <col min="11539" max="11539" width="12.6640625" style="4" bestFit="1" customWidth="1"/>
    <col min="11540" max="11543" width="12.6640625" style="4" customWidth="1"/>
    <col min="11544" max="11776" width="8.83203125" style="4"/>
    <col min="11777" max="11777" width="9.1640625" style="4" customWidth="1"/>
    <col min="11778" max="11778" width="15.1640625" style="4" customWidth="1"/>
    <col min="11779" max="11779" width="15.6640625" style="4" customWidth="1"/>
    <col min="11780" max="11780" width="12.83203125" style="4" customWidth="1"/>
    <col min="11781" max="11781" width="12" style="4" customWidth="1"/>
    <col min="11782" max="11782" width="12.33203125" style="4" customWidth="1"/>
    <col min="11783" max="11783" width="12.1640625" style="4" customWidth="1"/>
    <col min="11784" max="11784" width="11.1640625" style="4" customWidth="1"/>
    <col min="11785" max="11786" width="12.1640625" style="4" customWidth="1"/>
    <col min="11787" max="11787" width="13.6640625" style="4" customWidth="1"/>
    <col min="11788" max="11788" width="7.6640625" style="4" customWidth="1"/>
    <col min="11789" max="11790" width="12" style="4" customWidth="1"/>
    <col min="11791" max="11791" width="10.83203125" style="4" customWidth="1"/>
    <col min="11792" max="11792" width="12.6640625" style="4" bestFit="1" customWidth="1"/>
    <col min="11793" max="11793" width="11.1640625" style="4" customWidth="1"/>
    <col min="11794" max="11794" width="11" style="4" customWidth="1"/>
    <col min="11795" max="11795" width="12.6640625" style="4" bestFit="1" customWidth="1"/>
    <col min="11796" max="11799" width="12.6640625" style="4" customWidth="1"/>
    <col min="11800" max="12032" width="8.83203125" style="4"/>
    <col min="12033" max="12033" width="9.1640625" style="4" customWidth="1"/>
    <col min="12034" max="12034" width="15.1640625" style="4" customWidth="1"/>
    <col min="12035" max="12035" width="15.6640625" style="4" customWidth="1"/>
    <col min="12036" max="12036" width="12.83203125" style="4" customWidth="1"/>
    <col min="12037" max="12037" width="12" style="4" customWidth="1"/>
    <col min="12038" max="12038" width="12.33203125" style="4" customWidth="1"/>
    <col min="12039" max="12039" width="12.1640625" style="4" customWidth="1"/>
    <col min="12040" max="12040" width="11.1640625" style="4" customWidth="1"/>
    <col min="12041" max="12042" width="12.1640625" style="4" customWidth="1"/>
    <col min="12043" max="12043" width="13.6640625" style="4" customWidth="1"/>
    <col min="12044" max="12044" width="7.6640625" style="4" customWidth="1"/>
    <col min="12045" max="12046" width="12" style="4" customWidth="1"/>
    <col min="12047" max="12047" width="10.83203125" style="4" customWidth="1"/>
    <col min="12048" max="12048" width="12.6640625" style="4" bestFit="1" customWidth="1"/>
    <col min="12049" max="12049" width="11.1640625" style="4" customWidth="1"/>
    <col min="12050" max="12050" width="11" style="4" customWidth="1"/>
    <col min="12051" max="12051" width="12.6640625" style="4" bestFit="1" customWidth="1"/>
    <col min="12052" max="12055" width="12.6640625" style="4" customWidth="1"/>
    <col min="12056" max="12288" width="8.83203125" style="4"/>
    <col min="12289" max="12289" width="9.1640625" style="4" customWidth="1"/>
    <col min="12290" max="12290" width="15.1640625" style="4" customWidth="1"/>
    <col min="12291" max="12291" width="15.6640625" style="4" customWidth="1"/>
    <col min="12292" max="12292" width="12.83203125" style="4" customWidth="1"/>
    <col min="12293" max="12293" width="12" style="4" customWidth="1"/>
    <col min="12294" max="12294" width="12.33203125" style="4" customWidth="1"/>
    <col min="12295" max="12295" width="12.1640625" style="4" customWidth="1"/>
    <col min="12296" max="12296" width="11.1640625" style="4" customWidth="1"/>
    <col min="12297" max="12298" width="12.1640625" style="4" customWidth="1"/>
    <col min="12299" max="12299" width="13.6640625" style="4" customWidth="1"/>
    <col min="12300" max="12300" width="7.6640625" style="4" customWidth="1"/>
    <col min="12301" max="12302" width="12" style="4" customWidth="1"/>
    <col min="12303" max="12303" width="10.83203125" style="4" customWidth="1"/>
    <col min="12304" max="12304" width="12.6640625" style="4" bestFit="1" customWidth="1"/>
    <col min="12305" max="12305" width="11.1640625" style="4" customWidth="1"/>
    <col min="12306" max="12306" width="11" style="4" customWidth="1"/>
    <col min="12307" max="12307" width="12.6640625" style="4" bestFit="1" customWidth="1"/>
    <col min="12308" max="12311" width="12.6640625" style="4" customWidth="1"/>
    <col min="12312" max="12544" width="8.83203125" style="4"/>
    <col min="12545" max="12545" width="9.1640625" style="4" customWidth="1"/>
    <col min="12546" max="12546" width="15.1640625" style="4" customWidth="1"/>
    <col min="12547" max="12547" width="15.6640625" style="4" customWidth="1"/>
    <col min="12548" max="12548" width="12.83203125" style="4" customWidth="1"/>
    <col min="12549" max="12549" width="12" style="4" customWidth="1"/>
    <col min="12550" max="12550" width="12.33203125" style="4" customWidth="1"/>
    <col min="12551" max="12551" width="12.1640625" style="4" customWidth="1"/>
    <col min="12552" max="12552" width="11.1640625" style="4" customWidth="1"/>
    <col min="12553" max="12554" width="12.1640625" style="4" customWidth="1"/>
    <col min="12555" max="12555" width="13.6640625" style="4" customWidth="1"/>
    <col min="12556" max="12556" width="7.6640625" style="4" customWidth="1"/>
    <col min="12557" max="12558" width="12" style="4" customWidth="1"/>
    <col min="12559" max="12559" width="10.83203125" style="4" customWidth="1"/>
    <col min="12560" max="12560" width="12.6640625" style="4" bestFit="1" customWidth="1"/>
    <col min="12561" max="12561" width="11.1640625" style="4" customWidth="1"/>
    <col min="12562" max="12562" width="11" style="4" customWidth="1"/>
    <col min="12563" max="12563" width="12.6640625" style="4" bestFit="1" customWidth="1"/>
    <col min="12564" max="12567" width="12.6640625" style="4" customWidth="1"/>
    <col min="12568" max="12800" width="8.83203125" style="4"/>
    <col min="12801" max="12801" width="9.1640625" style="4" customWidth="1"/>
    <col min="12802" max="12802" width="15.1640625" style="4" customWidth="1"/>
    <col min="12803" max="12803" width="15.6640625" style="4" customWidth="1"/>
    <col min="12804" max="12804" width="12.83203125" style="4" customWidth="1"/>
    <col min="12805" max="12805" width="12" style="4" customWidth="1"/>
    <col min="12806" max="12806" width="12.33203125" style="4" customWidth="1"/>
    <col min="12807" max="12807" width="12.1640625" style="4" customWidth="1"/>
    <col min="12808" max="12808" width="11.1640625" style="4" customWidth="1"/>
    <col min="12809" max="12810" width="12.1640625" style="4" customWidth="1"/>
    <col min="12811" max="12811" width="13.6640625" style="4" customWidth="1"/>
    <col min="12812" max="12812" width="7.6640625" style="4" customWidth="1"/>
    <col min="12813" max="12814" width="12" style="4" customWidth="1"/>
    <col min="12815" max="12815" width="10.83203125" style="4" customWidth="1"/>
    <col min="12816" max="12816" width="12.6640625" style="4" bestFit="1" customWidth="1"/>
    <col min="12817" max="12817" width="11.1640625" style="4" customWidth="1"/>
    <col min="12818" max="12818" width="11" style="4" customWidth="1"/>
    <col min="12819" max="12819" width="12.6640625" style="4" bestFit="1" customWidth="1"/>
    <col min="12820" max="12823" width="12.6640625" style="4" customWidth="1"/>
    <col min="12824" max="13056" width="8.83203125" style="4"/>
    <col min="13057" max="13057" width="9.1640625" style="4" customWidth="1"/>
    <col min="13058" max="13058" width="15.1640625" style="4" customWidth="1"/>
    <col min="13059" max="13059" width="15.6640625" style="4" customWidth="1"/>
    <col min="13060" max="13060" width="12.83203125" style="4" customWidth="1"/>
    <col min="13061" max="13061" width="12" style="4" customWidth="1"/>
    <col min="13062" max="13062" width="12.33203125" style="4" customWidth="1"/>
    <col min="13063" max="13063" width="12.1640625" style="4" customWidth="1"/>
    <col min="13064" max="13064" width="11.1640625" style="4" customWidth="1"/>
    <col min="13065" max="13066" width="12.1640625" style="4" customWidth="1"/>
    <col min="13067" max="13067" width="13.6640625" style="4" customWidth="1"/>
    <col min="13068" max="13068" width="7.6640625" style="4" customWidth="1"/>
    <col min="13069" max="13070" width="12" style="4" customWidth="1"/>
    <col min="13071" max="13071" width="10.83203125" style="4" customWidth="1"/>
    <col min="13072" max="13072" width="12.6640625" style="4" bestFit="1" customWidth="1"/>
    <col min="13073" max="13073" width="11.1640625" style="4" customWidth="1"/>
    <col min="13074" max="13074" width="11" style="4" customWidth="1"/>
    <col min="13075" max="13075" width="12.6640625" style="4" bestFit="1" customWidth="1"/>
    <col min="13076" max="13079" width="12.6640625" style="4" customWidth="1"/>
    <col min="13080" max="13312" width="8.83203125" style="4"/>
    <col min="13313" max="13313" width="9.1640625" style="4" customWidth="1"/>
    <col min="13314" max="13314" width="15.1640625" style="4" customWidth="1"/>
    <col min="13315" max="13315" width="15.6640625" style="4" customWidth="1"/>
    <col min="13316" max="13316" width="12.83203125" style="4" customWidth="1"/>
    <col min="13317" max="13317" width="12" style="4" customWidth="1"/>
    <col min="13318" max="13318" width="12.33203125" style="4" customWidth="1"/>
    <col min="13319" max="13319" width="12.1640625" style="4" customWidth="1"/>
    <col min="13320" max="13320" width="11.1640625" style="4" customWidth="1"/>
    <col min="13321" max="13322" width="12.1640625" style="4" customWidth="1"/>
    <col min="13323" max="13323" width="13.6640625" style="4" customWidth="1"/>
    <col min="13324" max="13324" width="7.6640625" style="4" customWidth="1"/>
    <col min="13325" max="13326" width="12" style="4" customWidth="1"/>
    <col min="13327" max="13327" width="10.83203125" style="4" customWidth="1"/>
    <col min="13328" max="13328" width="12.6640625" style="4" bestFit="1" customWidth="1"/>
    <col min="13329" max="13329" width="11.1640625" style="4" customWidth="1"/>
    <col min="13330" max="13330" width="11" style="4" customWidth="1"/>
    <col min="13331" max="13331" width="12.6640625" style="4" bestFit="1" customWidth="1"/>
    <col min="13332" max="13335" width="12.6640625" style="4" customWidth="1"/>
    <col min="13336" max="13568" width="8.83203125" style="4"/>
    <col min="13569" max="13569" width="9.1640625" style="4" customWidth="1"/>
    <col min="13570" max="13570" width="15.1640625" style="4" customWidth="1"/>
    <col min="13571" max="13571" width="15.6640625" style="4" customWidth="1"/>
    <col min="13572" max="13572" width="12.83203125" style="4" customWidth="1"/>
    <col min="13573" max="13573" width="12" style="4" customWidth="1"/>
    <col min="13574" max="13574" width="12.33203125" style="4" customWidth="1"/>
    <col min="13575" max="13575" width="12.1640625" style="4" customWidth="1"/>
    <col min="13576" max="13576" width="11.1640625" style="4" customWidth="1"/>
    <col min="13577" max="13578" width="12.1640625" style="4" customWidth="1"/>
    <col min="13579" max="13579" width="13.6640625" style="4" customWidth="1"/>
    <col min="13580" max="13580" width="7.6640625" style="4" customWidth="1"/>
    <col min="13581" max="13582" width="12" style="4" customWidth="1"/>
    <col min="13583" max="13583" width="10.83203125" style="4" customWidth="1"/>
    <col min="13584" max="13584" width="12.6640625" style="4" bestFit="1" customWidth="1"/>
    <col min="13585" max="13585" width="11.1640625" style="4" customWidth="1"/>
    <col min="13586" max="13586" width="11" style="4" customWidth="1"/>
    <col min="13587" max="13587" width="12.6640625" style="4" bestFit="1" customWidth="1"/>
    <col min="13588" max="13591" width="12.6640625" style="4" customWidth="1"/>
    <col min="13592" max="13824" width="8.83203125" style="4"/>
    <col min="13825" max="13825" width="9.1640625" style="4" customWidth="1"/>
    <col min="13826" max="13826" width="15.1640625" style="4" customWidth="1"/>
    <col min="13827" max="13827" width="15.6640625" style="4" customWidth="1"/>
    <col min="13828" max="13828" width="12.83203125" style="4" customWidth="1"/>
    <col min="13829" max="13829" width="12" style="4" customWidth="1"/>
    <col min="13830" max="13830" width="12.33203125" style="4" customWidth="1"/>
    <col min="13831" max="13831" width="12.1640625" style="4" customWidth="1"/>
    <col min="13832" max="13832" width="11.1640625" style="4" customWidth="1"/>
    <col min="13833" max="13834" width="12.1640625" style="4" customWidth="1"/>
    <col min="13835" max="13835" width="13.6640625" style="4" customWidth="1"/>
    <col min="13836" max="13836" width="7.6640625" style="4" customWidth="1"/>
    <col min="13837" max="13838" width="12" style="4" customWidth="1"/>
    <col min="13839" max="13839" width="10.83203125" style="4" customWidth="1"/>
    <col min="13840" max="13840" width="12.6640625" style="4" bestFit="1" customWidth="1"/>
    <col min="13841" max="13841" width="11.1640625" style="4" customWidth="1"/>
    <col min="13842" max="13842" width="11" style="4" customWidth="1"/>
    <col min="13843" max="13843" width="12.6640625" style="4" bestFit="1" customWidth="1"/>
    <col min="13844" max="13847" width="12.6640625" style="4" customWidth="1"/>
    <col min="13848" max="14080" width="8.83203125" style="4"/>
    <col min="14081" max="14081" width="9.1640625" style="4" customWidth="1"/>
    <col min="14082" max="14082" width="15.1640625" style="4" customWidth="1"/>
    <col min="14083" max="14083" width="15.6640625" style="4" customWidth="1"/>
    <col min="14084" max="14084" width="12.83203125" style="4" customWidth="1"/>
    <col min="14085" max="14085" width="12" style="4" customWidth="1"/>
    <col min="14086" max="14086" width="12.33203125" style="4" customWidth="1"/>
    <col min="14087" max="14087" width="12.1640625" style="4" customWidth="1"/>
    <col min="14088" max="14088" width="11.1640625" style="4" customWidth="1"/>
    <col min="14089" max="14090" width="12.1640625" style="4" customWidth="1"/>
    <col min="14091" max="14091" width="13.6640625" style="4" customWidth="1"/>
    <col min="14092" max="14092" width="7.6640625" style="4" customWidth="1"/>
    <col min="14093" max="14094" width="12" style="4" customWidth="1"/>
    <col min="14095" max="14095" width="10.83203125" style="4" customWidth="1"/>
    <col min="14096" max="14096" width="12.6640625" style="4" bestFit="1" customWidth="1"/>
    <col min="14097" max="14097" width="11.1640625" style="4" customWidth="1"/>
    <col min="14098" max="14098" width="11" style="4" customWidth="1"/>
    <col min="14099" max="14099" width="12.6640625" style="4" bestFit="1" customWidth="1"/>
    <col min="14100" max="14103" width="12.6640625" style="4" customWidth="1"/>
    <col min="14104" max="14336" width="8.83203125" style="4"/>
    <col min="14337" max="14337" width="9.1640625" style="4" customWidth="1"/>
    <col min="14338" max="14338" width="15.1640625" style="4" customWidth="1"/>
    <col min="14339" max="14339" width="15.6640625" style="4" customWidth="1"/>
    <col min="14340" max="14340" width="12.83203125" style="4" customWidth="1"/>
    <col min="14341" max="14341" width="12" style="4" customWidth="1"/>
    <col min="14342" max="14342" width="12.33203125" style="4" customWidth="1"/>
    <col min="14343" max="14343" width="12.1640625" style="4" customWidth="1"/>
    <col min="14344" max="14344" width="11.1640625" style="4" customWidth="1"/>
    <col min="14345" max="14346" width="12.1640625" style="4" customWidth="1"/>
    <col min="14347" max="14347" width="13.6640625" style="4" customWidth="1"/>
    <col min="14348" max="14348" width="7.6640625" style="4" customWidth="1"/>
    <col min="14349" max="14350" width="12" style="4" customWidth="1"/>
    <col min="14351" max="14351" width="10.83203125" style="4" customWidth="1"/>
    <col min="14352" max="14352" width="12.6640625" style="4" bestFit="1" customWidth="1"/>
    <col min="14353" max="14353" width="11.1640625" style="4" customWidth="1"/>
    <col min="14354" max="14354" width="11" style="4" customWidth="1"/>
    <col min="14355" max="14355" width="12.6640625" style="4" bestFit="1" customWidth="1"/>
    <col min="14356" max="14359" width="12.6640625" style="4" customWidth="1"/>
    <col min="14360" max="14592" width="8.83203125" style="4"/>
    <col min="14593" max="14593" width="9.1640625" style="4" customWidth="1"/>
    <col min="14594" max="14594" width="15.1640625" style="4" customWidth="1"/>
    <col min="14595" max="14595" width="15.6640625" style="4" customWidth="1"/>
    <col min="14596" max="14596" width="12.83203125" style="4" customWidth="1"/>
    <col min="14597" max="14597" width="12" style="4" customWidth="1"/>
    <col min="14598" max="14598" width="12.33203125" style="4" customWidth="1"/>
    <col min="14599" max="14599" width="12.1640625" style="4" customWidth="1"/>
    <col min="14600" max="14600" width="11.1640625" style="4" customWidth="1"/>
    <col min="14601" max="14602" width="12.1640625" style="4" customWidth="1"/>
    <col min="14603" max="14603" width="13.6640625" style="4" customWidth="1"/>
    <col min="14604" max="14604" width="7.6640625" style="4" customWidth="1"/>
    <col min="14605" max="14606" width="12" style="4" customWidth="1"/>
    <col min="14607" max="14607" width="10.83203125" style="4" customWidth="1"/>
    <col min="14608" max="14608" width="12.6640625" style="4" bestFit="1" customWidth="1"/>
    <col min="14609" max="14609" width="11.1640625" style="4" customWidth="1"/>
    <col min="14610" max="14610" width="11" style="4" customWidth="1"/>
    <col min="14611" max="14611" width="12.6640625" style="4" bestFit="1" customWidth="1"/>
    <col min="14612" max="14615" width="12.6640625" style="4" customWidth="1"/>
    <col min="14616" max="14848" width="8.83203125" style="4"/>
    <col min="14849" max="14849" width="9.1640625" style="4" customWidth="1"/>
    <col min="14850" max="14850" width="15.1640625" style="4" customWidth="1"/>
    <col min="14851" max="14851" width="15.6640625" style="4" customWidth="1"/>
    <col min="14852" max="14852" width="12.83203125" style="4" customWidth="1"/>
    <col min="14853" max="14853" width="12" style="4" customWidth="1"/>
    <col min="14854" max="14854" width="12.33203125" style="4" customWidth="1"/>
    <col min="14855" max="14855" width="12.1640625" style="4" customWidth="1"/>
    <col min="14856" max="14856" width="11.1640625" style="4" customWidth="1"/>
    <col min="14857" max="14858" width="12.1640625" style="4" customWidth="1"/>
    <col min="14859" max="14859" width="13.6640625" style="4" customWidth="1"/>
    <col min="14860" max="14860" width="7.6640625" style="4" customWidth="1"/>
    <col min="14861" max="14862" width="12" style="4" customWidth="1"/>
    <col min="14863" max="14863" width="10.83203125" style="4" customWidth="1"/>
    <col min="14864" max="14864" width="12.6640625" style="4" bestFit="1" customWidth="1"/>
    <col min="14865" max="14865" width="11.1640625" style="4" customWidth="1"/>
    <col min="14866" max="14866" width="11" style="4" customWidth="1"/>
    <col min="14867" max="14867" width="12.6640625" style="4" bestFit="1" customWidth="1"/>
    <col min="14868" max="14871" width="12.6640625" style="4" customWidth="1"/>
    <col min="14872" max="15104" width="8.83203125" style="4"/>
    <col min="15105" max="15105" width="9.1640625" style="4" customWidth="1"/>
    <col min="15106" max="15106" width="15.1640625" style="4" customWidth="1"/>
    <col min="15107" max="15107" width="15.6640625" style="4" customWidth="1"/>
    <col min="15108" max="15108" width="12.83203125" style="4" customWidth="1"/>
    <col min="15109" max="15109" width="12" style="4" customWidth="1"/>
    <col min="15110" max="15110" width="12.33203125" style="4" customWidth="1"/>
    <col min="15111" max="15111" width="12.1640625" style="4" customWidth="1"/>
    <col min="15112" max="15112" width="11.1640625" style="4" customWidth="1"/>
    <col min="15113" max="15114" width="12.1640625" style="4" customWidth="1"/>
    <col min="15115" max="15115" width="13.6640625" style="4" customWidth="1"/>
    <col min="15116" max="15116" width="7.6640625" style="4" customWidth="1"/>
    <col min="15117" max="15118" width="12" style="4" customWidth="1"/>
    <col min="15119" max="15119" width="10.83203125" style="4" customWidth="1"/>
    <col min="15120" max="15120" width="12.6640625" style="4" bestFit="1" customWidth="1"/>
    <col min="15121" max="15121" width="11.1640625" style="4" customWidth="1"/>
    <col min="15122" max="15122" width="11" style="4" customWidth="1"/>
    <col min="15123" max="15123" width="12.6640625" style="4" bestFit="1" customWidth="1"/>
    <col min="15124" max="15127" width="12.6640625" style="4" customWidth="1"/>
    <col min="15128" max="15360" width="8.83203125" style="4"/>
    <col min="15361" max="15361" width="9.1640625" style="4" customWidth="1"/>
    <col min="15362" max="15362" width="15.1640625" style="4" customWidth="1"/>
    <col min="15363" max="15363" width="15.6640625" style="4" customWidth="1"/>
    <col min="15364" max="15364" width="12.83203125" style="4" customWidth="1"/>
    <col min="15365" max="15365" width="12" style="4" customWidth="1"/>
    <col min="15366" max="15366" width="12.33203125" style="4" customWidth="1"/>
    <col min="15367" max="15367" width="12.1640625" style="4" customWidth="1"/>
    <col min="15368" max="15368" width="11.1640625" style="4" customWidth="1"/>
    <col min="15369" max="15370" width="12.1640625" style="4" customWidth="1"/>
    <col min="15371" max="15371" width="13.6640625" style="4" customWidth="1"/>
    <col min="15372" max="15372" width="7.6640625" style="4" customWidth="1"/>
    <col min="15373" max="15374" width="12" style="4" customWidth="1"/>
    <col min="15375" max="15375" width="10.83203125" style="4" customWidth="1"/>
    <col min="15376" max="15376" width="12.6640625" style="4" bestFit="1" customWidth="1"/>
    <col min="15377" max="15377" width="11.1640625" style="4" customWidth="1"/>
    <col min="15378" max="15378" width="11" style="4" customWidth="1"/>
    <col min="15379" max="15379" width="12.6640625" style="4" bestFit="1" customWidth="1"/>
    <col min="15380" max="15383" width="12.6640625" style="4" customWidth="1"/>
    <col min="15384" max="15616" width="8.83203125" style="4"/>
    <col min="15617" max="15617" width="9.1640625" style="4" customWidth="1"/>
    <col min="15618" max="15618" width="15.1640625" style="4" customWidth="1"/>
    <col min="15619" max="15619" width="15.6640625" style="4" customWidth="1"/>
    <col min="15620" max="15620" width="12.83203125" style="4" customWidth="1"/>
    <col min="15621" max="15621" width="12" style="4" customWidth="1"/>
    <col min="15622" max="15622" width="12.33203125" style="4" customWidth="1"/>
    <col min="15623" max="15623" width="12.1640625" style="4" customWidth="1"/>
    <col min="15624" max="15624" width="11.1640625" style="4" customWidth="1"/>
    <col min="15625" max="15626" width="12.1640625" style="4" customWidth="1"/>
    <col min="15627" max="15627" width="13.6640625" style="4" customWidth="1"/>
    <col min="15628" max="15628" width="7.6640625" style="4" customWidth="1"/>
    <col min="15629" max="15630" width="12" style="4" customWidth="1"/>
    <col min="15631" max="15631" width="10.83203125" style="4" customWidth="1"/>
    <col min="15632" max="15632" width="12.6640625" style="4" bestFit="1" customWidth="1"/>
    <col min="15633" max="15633" width="11.1640625" style="4" customWidth="1"/>
    <col min="15634" max="15634" width="11" style="4" customWidth="1"/>
    <col min="15635" max="15635" width="12.6640625" style="4" bestFit="1" customWidth="1"/>
    <col min="15636" max="15639" width="12.6640625" style="4" customWidth="1"/>
    <col min="15640" max="15872" width="8.83203125" style="4"/>
    <col min="15873" max="15873" width="9.1640625" style="4" customWidth="1"/>
    <col min="15874" max="15874" width="15.1640625" style="4" customWidth="1"/>
    <col min="15875" max="15875" width="15.6640625" style="4" customWidth="1"/>
    <col min="15876" max="15876" width="12.83203125" style="4" customWidth="1"/>
    <col min="15877" max="15877" width="12" style="4" customWidth="1"/>
    <col min="15878" max="15878" width="12.33203125" style="4" customWidth="1"/>
    <col min="15879" max="15879" width="12.1640625" style="4" customWidth="1"/>
    <col min="15880" max="15880" width="11.1640625" style="4" customWidth="1"/>
    <col min="15881" max="15882" width="12.1640625" style="4" customWidth="1"/>
    <col min="15883" max="15883" width="13.6640625" style="4" customWidth="1"/>
    <col min="15884" max="15884" width="7.6640625" style="4" customWidth="1"/>
    <col min="15885" max="15886" width="12" style="4" customWidth="1"/>
    <col min="15887" max="15887" width="10.83203125" style="4" customWidth="1"/>
    <col min="15888" max="15888" width="12.6640625" style="4" bestFit="1" customWidth="1"/>
    <col min="15889" max="15889" width="11.1640625" style="4" customWidth="1"/>
    <col min="15890" max="15890" width="11" style="4" customWidth="1"/>
    <col min="15891" max="15891" width="12.6640625" style="4" bestFit="1" customWidth="1"/>
    <col min="15892" max="15895" width="12.6640625" style="4" customWidth="1"/>
    <col min="15896" max="16128" width="8.83203125" style="4"/>
    <col min="16129" max="16129" width="9.1640625" style="4" customWidth="1"/>
    <col min="16130" max="16130" width="15.1640625" style="4" customWidth="1"/>
    <col min="16131" max="16131" width="15.6640625" style="4" customWidth="1"/>
    <col min="16132" max="16132" width="12.83203125" style="4" customWidth="1"/>
    <col min="16133" max="16133" width="12" style="4" customWidth="1"/>
    <col min="16134" max="16134" width="12.33203125" style="4" customWidth="1"/>
    <col min="16135" max="16135" width="12.1640625" style="4" customWidth="1"/>
    <col min="16136" max="16136" width="11.1640625" style="4" customWidth="1"/>
    <col min="16137" max="16138" width="12.1640625" style="4" customWidth="1"/>
    <col min="16139" max="16139" width="13.6640625" style="4" customWidth="1"/>
    <col min="16140" max="16140" width="7.6640625" style="4" customWidth="1"/>
    <col min="16141" max="16142" width="12" style="4" customWidth="1"/>
    <col min="16143" max="16143" width="10.83203125" style="4" customWidth="1"/>
    <col min="16144" max="16144" width="12.6640625" style="4" bestFit="1" customWidth="1"/>
    <col min="16145" max="16145" width="11.1640625" style="4" customWidth="1"/>
    <col min="16146" max="16146" width="11" style="4" customWidth="1"/>
    <col min="16147" max="16147" width="12.6640625" style="4" bestFit="1" customWidth="1"/>
    <col min="16148" max="16151" width="12.6640625" style="4" customWidth="1"/>
    <col min="16152" max="16384" width="8.83203125" style="4"/>
  </cols>
  <sheetData>
    <row r="1" spans="1:23" s="2" customFormat="1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</row>
    <row r="2" spans="1:23">
      <c r="A2" s="3" t="s">
        <v>5</v>
      </c>
      <c r="B2" s="3"/>
      <c r="E2" s="1" t="s">
        <v>6</v>
      </c>
      <c r="F2" s="1" t="s">
        <v>7</v>
      </c>
    </row>
    <row r="3" spans="1:23">
      <c r="A3" s="4" t="s">
        <v>8</v>
      </c>
      <c r="B3" s="5" t="s">
        <v>9</v>
      </c>
      <c r="C3" s="5" t="s">
        <v>10</v>
      </c>
      <c r="D3" s="6" t="s">
        <v>11</v>
      </c>
      <c r="E3" s="13" t="s">
        <v>12</v>
      </c>
      <c r="F3" s="7" t="s">
        <v>24</v>
      </c>
      <c r="G3" s="7" t="s">
        <v>25</v>
      </c>
      <c r="H3" s="7" t="s">
        <v>22</v>
      </c>
      <c r="I3" s="7" t="s">
        <v>26</v>
      </c>
      <c r="J3" s="8" t="s">
        <v>14</v>
      </c>
      <c r="K3" s="7" t="s">
        <v>15</v>
      </c>
      <c r="L3" s="4" t="s">
        <v>16</v>
      </c>
      <c r="M3" s="4" t="s">
        <v>17</v>
      </c>
    </row>
    <row r="4" spans="1:23">
      <c r="A4" s="9">
        <f>1/2</f>
        <v>0.5</v>
      </c>
      <c r="B4" s="10">
        <v>2.3007610000000001</v>
      </c>
      <c r="C4" s="10">
        <v>1.5363290000000001</v>
      </c>
      <c r="D4" s="10">
        <v>20.307179999999999</v>
      </c>
      <c r="E4" s="10">
        <v>0.36045470000000002</v>
      </c>
      <c r="F4" s="10">
        <v>0.1052912</v>
      </c>
      <c r="G4" s="10">
        <v>0.21643499999999999</v>
      </c>
      <c r="H4" s="10">
        <v>0.51517780000000002</v>
      </c>
      <c r="I4" s="10">
        <v>0.55879540000000005</v>
      </c>
      <c r="J4" s="10"/>
      <c r="K4" s="10"/>
    </row>
    <row r="5" spans="1:23">
      <c r="A5" s="9">
        <f>1/2^2</f>
        <v>0.25</v>
      </c>
      <c r="B5" s="10">
        <v>0.44164520000000002</v>
      </c>
      <c r="C5" s="10">
        <v>0.29514040000000002</v>
      </c>
      <c r="D5" s="10">
        <v>6.7611150000000002</v>
      </c>
      <c r="E5" s="10">
        <v>9.8566909999999994E-2</v>
      </c>
      <c r="F5" s="10">
        <v>1.302385E-2</v>
      </c>
      <c r="G5" s="10">
        <v>6.5919549999999993E-2</v>
      </c>
      <c r="H5" s="10">
        <v>9.745579E-2</v>
      </c>
      <c r="I5" s="10">
        <v>0.11765639999999999</v>
      </c>
      <c r="J5" s="10"/>
      <c r="K5" s="10"/>
      <c r="N5" s="4">
        <f t="shared" ref="N5:W10" si="0">LOG(B4/B5,2)</f>
        <v>2.381151389271257</v>
      </c>
      <c r="O5" s="4">
        <f t="shared" si="0"/>
        <v>2.3800138764524581</v>
      </c>
      <c r="P5" s="4">
        <f t="shared" si="0"/>
        <v>1.5866568192968278</v>
      </c>
      <c r="Q5" s="4">
        <f t="shared" si="0"/>
        <v>1.8706426563966323</v>
      </c>
      <c r="R5" s="4">
        <f t="shared" si="0"/>
        <v>3.0151569702906329</v>
      </c>
      <c r="S5" s="4">
        <f t="shared" si="0"/>
        <v>1.7151555191140364</v>
      </c>
      <c r="T5" s="4">
        <f t="shared" si="0"/>
        <v>2.4022506203967784</v>
      </c>
      <c r="U5" s="4">
        <f t="shared" si="0"/>
        <v>2.2477403454644436</v>
      </c>
      <c r="V5" s="4" t="e">
        <f t="shared" si="0"/>
        <v>#DIV/0!</v>
      </c>
      <c r="W5" s="4" t="e">
        <f t="shared" si="0"/>
        <v>#DIV/0!</v>
      </c>
    </row>
    <row r="6" spans="1:23">
      <c r="A6" s="9">
        <f>1/2^3</f>
        <v>0.125</v>
      </c>
      <c r="B6" s="10">
        <v>7.5474169999999993E-2</v>
      </c>
      <c r="C6" s="10">
        <v>4.9552209999999999E-2</v>
      </c>
      <c r="D6" s="10">
        <v>1.794589</v>
      </c>
      <c r="E6" s="10">
        <v>2.5738069999999998E-2</v>
      </c>
      <c r="F6" s="10">
        <v>1.1380229999999999E-3</v>
      </c>
      <c r="G6" s="10">
        <v>1.747868E-2</v>
      </c>
      <c r="H6" s="10">
        <v>2.0079570000000001E-2</v>
      </c>
      <c r="I6" s="10">
        <v>2.6621300000000001E-2</v>
      </c>
      <c r="J6" s="10"/>
      <c r="K6" s="10"/>
      <c r="N6" s="4">
        <f t="shared" si="0"/>
        <v>2.548832940295112</v>
      </c>
      <c r="O6" s="4">
        <f t="shared" si="0"/>
        <v>2.574380108836035</v>
      </c>
      <c r="P6" s="4">
        <f t="shared" si="0"/>
        <v>1.9136077129349234</v>
      </c>
      <c r="Q6" s="4">
        <f t="shared" si="0"/>
        <v>1.9371995238284432</v>
      </c>
      <c r="R6" s="4">
        <f t="shared" si="0"/>
        <v>3.5165543681928488</v>
      </c>
      <c r="S6" s="4">
        <f t="shared" si="0"/>
        <v>1.9151101582024648</v>
      </c>
      <c r="T6" s="4">
        <f t="shared" si="0"/>
        <v>2.2790195261928172</v>
      </c>
      <c r="U6" s="4">
        <f t="shared" si="0"/>
        <v>2.1439268697547891</v>
      </c>
      <c r="V6" s="4" t="e">
        <f t="shared" si="0"/>
        <v>#DIV/0!</v>
      </c>
      <c r="W6" s="4" t="e">
        <f t="shared" si="0"/>
        <v>#DIV/0!</v>
      </c>
    </row>
    <row r="7" spans="1:23">
      <c r="A7" s="9">
        <f>1/2^4</f>
        <v>6.25E-2</v>
      </c>
      <c r="B7" s="10">
        <v>1.137883E-2</v>
      </c>
      <c r="C7" s="10">
        <v>7.4197919999999997E-3</v>
      </c>
      <c r="D7" s="10">
        <v>0.45548909999999998</v>
      </c>
      <c r="E7" s="10">
        <v>6.5131909999999998E-3</v>
      </c>
      <c r="F7" s="10">
        <v>8.5163599999999999E-5</v>
      </c>
      <c r="G7" s="10">
        <v>3.1927909999999999E-3</v>
      </c>
      <c r="H7" s="10">
        <v>3.3066699999999998E-3</v>
      </c>
      <c r="I7" s="10">
        <v>4.5965190000000003E-3</v>
      </c>
      <c r="J7" s="10"/>
      <c r="K7" s="10"/>
      <c r="N7" s="4">
        <f t="shared" si="0"/>
        <v>2.7296307625794962</v>
      </c>
      <c r="O7" s="4">
        <f t="shared" si="0"/>
        <v>2.7394987529470529</v>
      </c>
      <c r="P7" s="4">
        <f t="shared" si="0"/>
        <v>1.9781650378664686</v>
      </c>
      <c r="Q7" s="4">
        <f t="shared" si="0"/>
        <v>1.9824674358107008</v>
      </c>
      <c r="R7" s="4">
        <f t="shared" si="0"/>
        <v>3.7401489692052214</v>
      </c>
      <c r="S7" s="4">
        <f t="shared" si="0"/>
        <v>2.4527062134516018</v>
      </c>
      <c r="T7" s="4">
        <f t="shared" si="0"/>
        <v>2.6022773952593967</v>
      </c>
      <c r="U7" s="4">
        <f t="shared" si="0"/>
        <v>2.5339674150080245</v>
      </c>
      <c r="V7" s="4" t="e">
        <f t="shared" si="0"/>
        <v>#DIV/0!</v>
      </c>
      <c r="W7" s="4" t="e">
        <f t="shared" si="0"/>
        <v>#DIV/0!</v>
      </c>
    </row>
    <row r="8" spans="1:23">
      <c r="A8" s="9">
        <f>1/2^5</f>
        <v>3.125E-2</v>
      </c>
      <c r="B8" s="10">
        <v>1.537503E-3</v>
      </c>
      <c r="C8" s="10">
        <v>9.9988690000000005E-4</v>
      </c>
      <c r="D8" s="10">
        <v>0.11430510000000001</v>
      </c>
      <c r="E8" s="10">
        <v>1.6335080000000001E-3</v>
      </c>
      <c r="F8" s="10">
        <v>5.7457599999999999E-6</v>
      </c>
      <c r="G8" s="10">
        <v>4.5960510000000001E-4</v>
      </c>
      <c r="H8" s="10">
        <v>4.6108480000000001E-4</v>
      </c>
      <c r="I8" s="10">
        <v>6.5102689999999995E-4</v>
      </c>
      <c r="J8" s="10"/>
      <c r="K8" s="10"/>
      <c r="N8" s="4">
        <f t="shared" si="0"/>
        <v>2.8876910931510813</v>
      </c>
      <c r="O8" s="4">
        <f t="shared" si="0"/>
        <v>2.891541922191105</v>
      </c>
      <c r="P8" s="4">
        <f t="shared" si="0"/>
        <v>1.99452675595018</v>
      </c>
      <c r="Q8" s="4">
        <f t="shared" si="0"/>
        <v>1.9953910141767819</v>
      </c>
      <c r="R8" s="4">
        <f t="shared" si="0"/>
        <v>3.8896672981102576</v>
      </c>
      <c r="S8" s="4">
        <f t="shared" si="0"/>
        <v>2.7963514052002263</v>
      </c>
      <c r="T8" s="4">
        <f t="shared" si="0"/>
        <v>2.8422750620780639</v>
      </c>
      <c r="U8" s="4">
        <f t="shared" si="0"/>
        <v>2.8197526431498021</v>
      </c>
      <c r="V8" s="4" t="e">
        <f t="shared" si="0"/>
        <v>#DIV/0!</v>
      </c>
      <c r="W8" s="4" t="e">
        <f t="shared" si="0"/>
        <v>#DIV/0!</v>
      </c>
    </row>
    <row r="9" spans="1:23">
      <c r="A9" s="9">
        <f>1/2^6</f>
        <v>1.5625E-2</v>
      </c>
      <c r="B9" s="10">
        <v>1.9794370000000001E-4</v>
      </c>
      <c r="C9" s="10">
        <v>1.285824E-4</v>
      </c>
      <c r="D9" s="10">
        <v>2.8603400000000001E-2</v>
      </c>
      <c r="E9" s="10">
        <v>4.0870940000000002E-4</v>
      </c>
      <c r="F9" s="10">
        <v>3.6940060000000002E-7</v>
      </c>
      <c r="G9" s="10">
        <v>6.0384560000000002E-5</v>
      </c>
      <c r="H9" s="10">
        <v>6.0008720000000002E-5</v>
      </c>
      <c r="I9" s="10">
        <v>8.5131320000000004E-5</v>
      </c>
      <c r="J9" s="10"/>
      <c r="K9" s="10"/>
      <c r="N9" s="4">
        <f t="shared" si="0"/>
        <v>2.9574271692418215</v>
      </c>
      <c r="O9" s="4">
        <f t="shared" si="0"/>
        <v>2.9590717327412088</v>
      </c>
      <c r="P9" s="4">
        <f t="shared" si="0"/>
        <v>1.9986312232128081</v>
      </c>
      <c r="Q9" s="4">
        <f t="shared" si="0"/>
        <v>1.9988261905765512</v>
      </c>
      <c r="R9" s="4">
        <f t="shared" si="0"/>
        <v>3.959239618119816</v>
      </c>
      <c r="S9" s="4">
        <f t="shared" si="0"/>
        <v>2.9281431942869323</v>
      </c>
      <c r="T9" s="4">
        <f t="shared" si="0"/>
        <v>2.9417880447508344</v>
      </c>
      <c r="U9" s="4">
        <f t="shared" si="0"/>
        <v>2.9349552504607872</v>
      </c>
      <c r="V9" s="4" t="e">
        <f t="shared" si="0"/>
        <v>#DIV/0!</v>
      </c>
      <c r="W9" s="4" t="e">
        <f t="shared" si="0"/>
        <v>#DIV/0!</v>
      </c>
    </row>
    <row r="10" spans="1:23">
      <c r="A10" s="9">
        <f>1/2^7</f>
        <v>7.8125E-3</v>
      </c>
      <c r="B10" s="10">
        <v>2.5034449999999999E-5</v>
      </c>
      <c r="C10" s="10">
        <v>1.625365E-5</v>
      </c>
      <c r="D10" s="10">
        <v>7.1525479999999999E-3</v>
      </c>
      <c r="E10" s="10">
        <v>1.021982E-4</v>
      </c>
      <c r="F10" s="10">
        <v>2.334347E-8</v>
      </c>
      <c r="G10" s="10">
        <v>7.6899969999999993E-6</v>
      </c>
      <c r="H10" s="10">
        <v>7.6200220000000001E-6</v>
      </c>
      <c r="I10" s="10">
        <v>1.082593E-5</v>
      </c>
      <c r="J10" s="11"/>
      <c r="K10" s="11"/>
      <c r="N10" s="4">
        <f t="shared" si="0"/>
        <v>2.9831034858412568</v>
      </c>
      <c r="O10" s="4">
        <f t="shared" si="0"/>
        <v>2.9838575457419432</v>
      </c>
      <c r="P10" s="4">
        <f t="shared" si="0"/>
        <v>1.9996574665417355</v>
      </c>
      <c r="Q10" s="4">
        <f t="shared" si="0"/>
        <v>1.999705638059867</v>
      </c>
      <c r="R10" s="4">
        <f t="shared" si="0"/>
        <v>3.9840952713283606</v>
      </c>
      <c r="S10" s="4">
        <f t="shared" si="0"/>
        <v>2.9731247670339949</v>
      </c>
      <c r="T10" s="4">
        <f t="shared" si="0"/>
        <v>2.9773050890792709</v>
      </c>
      <c r="U10" s="4">
        <f t="shared" si="0"/>
        <v>2.975199035460955</v>
      </c>
      <c r="V10" s="4" t="e">
        <f t="shared" si="0"/>
        <v>#DIV/0!</v>
      </c>
      <c r="W10" s="4" t="e">
        <f t="shared" si="0"/>
        <v>#DIV/0!</v>
      </c>
    </row>
    <row r="11" spans="1:23">
      <c r="E11" s="13"/>
      <c r="F11" s="13"/>
      <c r="G11" s="13"/>
      <c r="H11" s="13"/>
      <c r="I11" s="13"/>
    </row>
    <row r="12" spans="1:23">
      <c r="A12" s="3" t="s">
        <v>5</v>
      </c>
      <c r="B12" s="3"/>
      <c r="E12" s="1" t="s">
        <v>6</v>
      </c>
      <c r="F12" s="1" t="s">
        <v>18</v>
      </c>
      <c r="G12" s="13"/>
      <c r="H12" s="13"/>
      <c r="I12" s="13"/>
    </row>
    <row r="13" spans="1:23">
      <c r="A13" s="4" t="s">
        <v>8</v>
      </c>
      <c r="B13" s="5" t="s">
        <v>9</v>
      </c>
      <c r="C13" s="5" t="s">
        <v>10</v>
      </c>
      <c r="D13" s="6" t="s">
        <v>11</v>
      </c>
      <c r="E13" s="13" t="s">
        <v>12</v>
      </c>
      <c r="F13" s="7" t="s">
        <v>24</v>
      </c>
      <c r="G13" s="7" t="s">
        <v>25</v>
      </c>
      <c r="H13" s="7" t="s">
        <v>22</v>
      </c>
      <c r="I13" s="7" t="s">
        <v>26</v>
      </c>
      <c r="J13" s="8" t="s">
        <v>14</v>
      </c>
      <c r="K13" s="7" t="s">
        <v>15</v>
      </c>
      <c r="L13" s="4" t="s">
        <v>16</v>
      </c>
      <c r="M13" s="4" t="s">
        <v>17</v>
      </c>
    </row>
    <row r="14" spans="1:23">
      <c r="A14" s="9">
        <f>1/2</f>
        <v>0.5</v>
      </c>
      <c r="B14" s="10">
        <v>2.339534</v>
      </c>
      <c r="C14" s="10">
        <v>1.4318660000000001</v>
      </c>
      <c r="D14" s="10">
        <v>20.307179999999999</v>
      </c>
      <c r="E14" s="10">
        <v>0.3591587</v>
      </c>
      <c r="F14" s="10">
        <v>0.10076499999999999</v>
      </c>
      <c r="G14" s="10">
        <v>0.17982119999999999</v>
      </c>
      <c r="H14" s="10">
        <v>0.42591220000000002</v>
      </c>
      <c r="I14" s="10">
        <v>0.46231689999999998</v>
      </c>
      <c r="J14" s="10"/>
      <c r="K14" s="10"/>
    </row>
    <row r="15" spans="1:23">
      <c r="A15" s="9">
        <f>1/2^2</f>
        <v>0.25</v>
      </c>
      <c r="B15" s="10">
        <v>0.45722889999999999</v>
      </c>
      <c r="C15" s="10">
        <v>0.27398129999999998</v>
      </c>
      <c r="D15" s="10">
        <v>6.7611150000000002</v>
      </c>
      <c r="E15" s="10">
        <v>9.8539570000000007E-2</v>
      </c>
      <c r="F15" s="10">
        <v>1.281533E-2</v>
      </c>
      <c r="G15" s="10">
        <v>6.0314109999999997E-2</v>
      </c>
      <c r="H15" s="10">
        <v>7.2011859999999997E-2</v>
      </c>
      <c r="I15" s="10">
        <v>9.393348E-2</v>
      </c>
      <c r="J15" s="10"/>
      <c r="K15" s="10"/>
      <c r="N15" s="4">
        <f t="shared" ref="N15:W20" si="1">LOG(B14/B15,2)</f>
        <v>2.3552326955007801</v>
      </c>
      <c r="O15" s="4">
        <f t="shared" si="1"/>
        <v>2.385747151857966</v>
      </c>
      <c r="P15" s="4">
        <f t="shared" si="1"/>
        <v>1.5866568192968278</v>
      </c>
      <c r="Q15" s="4">
        <f t="shared" si="1"/>
        <v>1.8658463814978146</v>
      </c>
      <c r="R15" s="4">
        <f t="shared" si="1"/>
        <v>2.9750520818625321</v>
      </c>
      <c r="S15" s="4">
        <f t="shared" si="1"/>
        <v>1.5759956636460084</v>
      </c>
      <c r="T15" s="4">
        <f t="shared" si="1"/>
        <v>2.5642496195856745</v>
      </c>
      <c r="U15" s="4">
        <f t="shared" si="1"/>
        <v>2.2991707377370929</v>
      </c>
      <c r="V15" s="4" t="e">
        <f t="shared" si="1"/>
        <v>#DIV/0!</v>
      </c>
      <c r="W15" s="4" t="e">
        <f t="shared" si="1"/>
        <v>#DIV/0!</v>
      </c>
    </row>
    <row r="16" spans="1:23">
      <c r="A16" s="9">
        <f>1/2^3</f>
        <v>0.125</v>
      </c>
      <c r="B16" s="10">
        <v>7.6643669999999997E-2</v>
      </c>
      <c r="C16" s="10">
        <v>4.5182460000000001E-2</v>
      </c>
      <c r="D16" s="10">
        <v>1.794589</v>
      </c>
      <c r="E16" s="10">
        <v>2.573493E-2</v>
      </c>
      <c r="F16" s="10">
        <v>1.064731E-3</v>
      </c>
      <c r="G16" s="10">
        <v>1.229745E-2</v>
      </c>
      <c r="H16" s="10">
        <v>1.3904329999999999E-2</v>
      </c>
      <c r="I16" s="10">
        <v>1.8562260000000001E-2</v>
      </c>
      <c r="J16" s="10"/>
      <c r="K16" s="10"/>
      <c r="N16" s="4">
        <f t="shared" si="1"/>
        <v>2.5766780449015001</v>
      </c>
      <c r="O16" s="4">
        <f t="shared" si="1"/>
        <v>2.6002427017002767</v>
      </c>
      <c r="P16" s="4">
        <f t="shared" si="1"/>
        <v>1.9136077129349234</v>
      </c>
      <c r="Q16" s="4">
        <f t="shared" si="1"/>
        <v>1.9369753177695896</v>
      </c>
      <c r="R16" s="4">
        <f t="shared" si="1"/>
        <v>3.5893097385898733</v>
      </c>
      <c r="S16" s="4">
        <f t="shared" si="1"/>
        <v>2.2941363592459534</v>
      </c>
      <c r="T16" s="4">
        <f t="shared" si="1"/>
        <v>2.3727003028792226</v>
      </c>
      <c r="U16" s="4">
        <f t="shared" si="1"/>
        <v>2.3392670856571067</v>
      </c>
      <c r="V16" s="4" t="e">
        <f t="shared" si="1"/>
        <v>#DIV/0!</v>
      </c>
      <c r="W16" s="4" t="e">
        <f t="shared" si="1"/>
        <v>#DIV/0!</v>
      </c>
    </row>
    <row r="17" spans="1:23">
      <c r="A17" s="9">
        <f>1/2^4</f>
        <v>6.25E-2</v>
      </c>
      <c r="B17" s="10">
        <v>1.146023E-2</v>
      </c>
      <c r="C17" s="10">
        <v>6.7196369999999997E-3</v>
      </c>
      <c r="D17" s="10">
        <v>0.45548909999999998</v>
      </c>
      <c r="E17" s="10">
        <v>6.5130700000000001E-3</v>
      </c>
      <c r="F17" s="10">
        <v>7.5376590000000005E-5</v>
      </c>
      <c r="G17" s="10">
        <v>2.169397E-3</v>
      </c>
      <c r="H17" s="10">
        <v>2.241027E-3</v>
      </c>
      <c r="I17" s="10">
        <v>3.1190520000000002E-3</v>
      </c>
      <c r="J17" s="10"/>
      <c r="K17" s="10"/>
      <c r="N17" s="4">
        <f t="shared" si="1"/>
        <v>2.7415306462172411</v>
      </c>
      <c r="O17" s="4">
        <f t="shared" si="1"/>
        <v>2.7493076169918096</v>
      </c>
      <c r="P17" s="4">
        <f t="shared" si="1"/>
        <v>1.9781650378664686</v>
      </c>
      <c r="Q17" s="4">
        <f t="shared" si="1"/>
        <v>1.982318220955809</v>
      </c>
      <c r="R17" s="4">
        <f t="shared" si="1"/>
        <v>3.8202286455068739</v>
      </c>
      <c r="S17" s="4">
        <f t="shared" si="1"/>
        <v>2.5029931935354948</v>
      </c>
      <c r="T17" s="4">
        <f t="shared" si="1"/>
        <v>2.6333022923141849</v>
      </c>
      <c r="U17" s="4">
        <f t="shared" si="1"/>
        <v>2.5731928625153007</v>
      </c>
      <c r="V17" s="4" t="e">
        <f t="shared" si="1"/>
        <v>#DIV/0!</v>
      </c>
      <c r="W17" s="4" t="e">
        <f t="shared" si="1"/>
        <v>#DIV/0!</v>
      </c>
    </row>
    <row r="18" spans="1:23">
      <c r="A18" s="9">
        <f>1/2^5</f>
        <v>3.125E-2</v>
      </c>
      <c r="B18" s="10">
        <v>1.544398E-3</v>
      </c>
      <c r="C18" s="10">
        <v>9.0292689999999995E-4</v>
      </c>
      <c r="D18" s="10">
        <v>0.11430510000000001</v>
      </c>
      <c r="E18" s="10">
        <v>1.6335049999999999E-3</v>
      </c>
      <c r="F18" s="10">
        <v>4.942441E-6</v>
      </c>
      <c r="G18" s="10">
        <v>3.0834569999999998E-4</v>
      </c>
      <c r="H18" s="10">
        <v>3.0985440000000001E-4</v>
      </c>
      <c r="I18" s="10">
        <v>4.3713479999999999E-4</v>
      </c>
      <c r="J18" s="10"/>
      <c r="K18" s="10"/>
      <c r="N18" s="4">
        <f t="shared" si="1"/>
        <v>2.8915195022048881</v>
      </c>
      <c r="O18" s="4">
        <f t="shared" si="1"/>
        <v>2.8957022011117299</v>
      </c>
      <c r="P18" s="4">
        <f t="shared" si="1"/>
        <v>1.99452675595018</v>
      </c>
      <c r="Q18" s="4">
        <f t="shared" si="1"/>
        <v>1.9953668615633051</v>
      </c>
      <c r="R18" s="4">
        <f t="shared" si="1"/>
        <v>3.9308208805502196</v>
      </c>
      <c r="S18" s="4">
        <f t="shared" si="1"/>
        <v>2.8146734579662329</v>
      </c>
      <c r="T18" s="4">
        <f t="shared" si="1"/>
        <v>2.8544976704599843</v>
      </c>
      <c r="U18" s="4">
        <f t="shared" si="1"/>
        <v>2.8349574653725944</v>
      </c>
      <c r="V18" s="4" t="e">
        <f t="shared" si="1"/>
        <v>#DIV/0!</v>
      </c>
      <c r="W18" s="4" t="e">
        <f t="shared" si="1"/>
        <v>#DIV/0!</v>
      </c>
    </row>
    <row r="19" spans="1:23">
      <c r="A19" s="9">
        <f>1/2^6</f>
        <v>1.5625E-2</v>
      </c>
      <c r="B19" s="10">
        <v>1.986585E-4</v>
      </c>
      <c r="C19" s="10">
        <v>1.159589E-4</v>
      </c>
      <c r="D19" s="10">
        <v>2.8603400000000001E-2</v>
      </c>
      <c r="E19" s="10">
        <v>4.0870929999999999E-4</v>
      </c>
      <c r="F19" s="10">
        <v>3.1410360000000002E-7</v>
      </c>
      <c r="G19" s="10">
        <v>4.0298189999999999E-5</v>
      </c>
      <c r="H19" s="10">
        <v>4.0173879999999997E-5</v>
      </c>
      <c r="I19" s="10">
        <v>5.6902420000000001E-5</v>
      </c>
      <c r="J19" s="10"/>
      <c r="K19" s="10"/>
      <c r="N19" s="4">
        <f t="shared" si="1"/>
        <v>2.9586821626562623</v>
      </c>
      <c r="O19" s="4">
        <f t="shared" si="1"/>
        <v>2.9609956403810518</v>
      </c>
      <c r="P19" s="4">
        <f t="shared" si="1"/>
        <v>1.9986312232128081</v>
      </c>
      <c r="Q19" s="4">
        <f t="shared" si="1"/>
        <v>1.9988238939974445</v>
      </c>
      <c r="R19" s="4">
        <f t="shared" si="1"/>
        <v>3.9759113608044281</v>
      </c>
      <c r="S19" s="4">
        <f t="shared" si="1"/>
        <v>2.9357617810860921</v>
      </c>
      <c r="T19" s="4">
        <f t="shared" si="1"/>
        <v>2.9472607460873905</v>
      </c>
      <c r="U19" s="4">
        <f t="shared" si="1"/>
        <v>2.941516319402794</v>
      </c>
      <c r="V19" s="4" t="e">
        <f t="shared" si="1"/>
        <v>#DIV/0!</v>
      </c>
      <c r="W19" s="4" t="e">
        <f t="shared" si="1"/>
        <v>#DIV/0!</v>
      </c>
    </row>
    <row r="20" spans="1:23">
      <c r="A20" s="9">
        <f>1/2^7</f>
        <v>7.8125E-3</v>
      </c>
      <c r="B20" s="10">
        <v>2.5116829999999999E-5</v>
      </c>
      <c r="C20" s="10">
        <v>1.464857E-5</v>
      </c>
      <c r="D20" s="10">
        <v>7.1525479999999999E-3</v>
      </c>
      <c r="E20" s="10">
        <v>1.021982E-4</v>
      </c>
      <c r="F20" s="10">
        <v>1.9739900000000001E-8</v>
      </c>
      <c r="G20" s="10">
        <v>5.1203720000000002E-6</v>
      </c>
      <c r="H20" s="10">
        <v>5.0920779999999997E-6</v>
      </c>
      <c r="I20" s="10">
        <v>7.2213200000000003E-6</v>
      </c>
      <c r="J20" s="11"/>
      <c r="K20" s="11"/>
      <c r="N20" s="4">
        <f t="shared" si="1"/>
        <v>2.9835642253205301</v>
      </c>
      <c r="O20" s="4">
        <f t="shared" si="1"/>
        <v>2.9847818129046759</v>
      </c>
      <c r="P20" s="4">
        <f t="shared" si="1"/>
        <v>1.9996574665417355</v>
      </c>
      <c r="Q20" s="4">
        <f t="shared" si="1"/>
        <v>1.9997052850718471</v>
      </c>
      <c r="R20" s="4">
        <f t="shared" si="1"/>
        <v>3.9920538916789154</v>
      </c>
      <c r="S20" s="4">
        <f t="shared" si="1"/>
        <v>2.9763945089756403</v>
      </c>
      <c r="T20" s="4">
        <f t="shared" si="1"/>
        <v>2.9799313802428298</v>
      </c>
      <c r="U20" s="4">
        <f t="shared" si="1"/>
        <v>2.9781555306003389</v>
      </c>
      <c r="V20" s="4" t="e">
        <f t="shared" si="1"/>
        <v>#DIV/0!</v>
      </c>
      <c r="W20" s="4" t="e">
        <f t="shared" si="1"/>
        <v>#DIV/0!</v>
      </c>
    </row>
    <row r="21" spans="1:23">
      <c r="E21" s="13"/>
      <c r="F21" s="13"/>
      <c r="G21" s="13"/>
      <c r="H21" s="13"/>
      <c r="I21" s="13"/>
    </row>
    <row r="22" spans="1:23">
      <c r="A22" s="3" t="s">
        <v>5</v>
      </c>
      <c r="B22" s="3"/>
      <c r="E22" s="1" t="s">
        <v>6</v>
      </c>
      <c r="F22" s="12" t="s">
        <v>19</v>
      </c>
      <c r="G22" s="13"/>
      <c r="H22" s="13"/>
      <c r="I22" s="13"/>
    </row>
    <row r="23" spans="1:23">
      <c r="A23" s="4" t="s">
        <v>8</v>
      </c>
      <c r="B23" s="5" t="s">
        <v>9</v>
      </c>
      <c r="C23" s="5" t="s">
        <v>10</v>
      </c>
      <c r="D23" s="6" t="s">
        <v>11</v>
      </c>
      <c r="E23" s="13" t="s">
        <v>12</v>
      </c>
      <c r="F23" s="7" t="s">
        <v>24</v>
      </c>
      <c r="G23" s="7" t="s">
        <v>25</v>
      </c>
      <c r="H23" s="7" t="s">
        <v>22</v>
      </c>
      <c r="I23" s="7" t="s">
        <v>26</v>
      </c>
      <c r="J23" s="8" t="s">
        <v>14</v>
      </c>
      <c r="K23" s="7" t="s">
        <v>15</v>
      </c>
      <c r="L23" s="4" t="s">
        <v>16</v>
      </c>
      <c r="M23" s="4" t="s">
        <v>17</v>
      </c>
    </row>
    <row r="24" spans="1:23">
      <c r="A24" s="9">
        <f>1/2</f>
        <v>0.5</v>
      </c>
      <c r="B24" s="10">
        <v>2.339534</v>
      </c>
      <c r="C24" s="10">
        <v>1.4318660000000001</v>
      </c>
      <c r="D24" s="10">
        <v>20.307179999999999</v>
      </c>
      <c r="E24" s="10">
        <v>0.3591587</v>
      </c>
      <c r="F24" s="10">
        <v>0.10076499999999999</v>
      </c>
      <c r="G24" s="10">
        <v>0.17982119999999999</v>
      </c>
      <c r="H24" s="10">
        <v>0.42591220000000002</v>
      </c>
      <c r="I24" s="10">
        <v>0.46231689999999998</v>
      </c>
      <c r="J24" s="10"/>
      <c r="K24" s="10"/>
    </row>
    <row r="25" spans="1:23">
      <c r="A25" s="9">
        <f>1/2^2</f>
        <v>0.25</v>
      </c>
      <c r="B25" s="10">
        <v>0.45722889999999999</v>
      </c>
      <c r="C25" s="10">
        <v>0.27398129999999998</v>
      </c>
      <c r="D25" s="10">
        <v>6.7611150000000002</v>
      </c>
      <c r="E25" s="10">
        <v>9.8539570000000007E-2</v>
      </c>
      <c r="F25" s="10">
        <v>1.281533E-2</v>
      </c>
      <c r="G25" s="10">
        <v>6.0314109999999997E-2</v>
      </c>
      <c r="H25" s="10">
        <v>7.2011859999999997E-2</v>
      </c>
      <c r="I25" s="10">
        <v>9.393348E-2</v>
      </c>
      <c r="J25" s="10"/>
      <c r="K25" s="10"/>
      <c r="N25" s="4">
        <f t="shared" ref="N25:W30" si="2">LOG(B24/B25,2)</f>
        <v>2.3552326955007801</v>
      </c>
      <c r="O25" s="4">
        <f t="shared" si="2"/>
        <v>2.385747151857966</v>
      </c>
      <c r="P25" s="4">
        <f t="shared" si="2"/>
        <v>1.5866568192968278</v>
      </c>
      <c r="Q25" s="4">
        <f t="shared" si="2"/>
        <v>1.8658463814978146</v>
      </c>
      <c r="R25" s="4">
        <f t="shared" si="2"/>
        <v>2.9750520818625321</v>
      </c>
      <c r="S25" s="4">
        <f t="shared" si="2"/>
        <v>1.5759956636460084</v>
      </c>
      <c r="T25" s="4">
        <f t="shared" si="2"/>
        <v>2.5642496195856745</v>
      </c>
      <c r="U25" s="4">
        <f t="shared" si="2"/>
        <v>2.2991707377370929</v>
      </c>
      <c r="V25" s="4" t="e">
        <f t="shared" si="2"/>
        <v>#DIV/0!</v>
      </c>
      <c r="W25" s="4" t="e">
        <f t="shared" si="2"/>
        <v>#DIV/0!</v>
      </c>
    </row>
    <row r="26" spans="1:23">
      <c r="A26" s="9">
        <f>1/2^3</f>
        <v>0.125</v>
      </c>
      <c r="B26" s="10">
        <v>7.6643669999999997E-2</v>
      </c>
      <c r="C26" s="10">
        <v>4.5182460000000001E-2</v>
      </c>
      <c r="D26" s="10">
        <v>1.794589</v>
      </c>
      <c r="E26" s="10">
        <v>2.573493E-2</v>
      </c>
      <c r="F26" s="10">
        <v>1.064731E-3</v>
      </c>
      <c r="G26" s="10">
        <v>1.229745E-2</v>
      </c>
      <c r="H26" s="10">
        <v>1.3904329999999999E-2</v>
      </c>
      <c r="I26" s="10">
        <v>1.8562260000000001E-2</v>
      </c>
      <c r="J26" s="10"/>
      <c r="K26" s="10"/>
      <c r="N26" s="4">
        <f t="shared" si="2"/>
        <v>2.5766780449015001</v>
      </c>
      <c r="O26" s="4">
        <f t="shared" si="2"/>
        <v>2.6002427017002767</v>
      </c>
      <c r="P26" s="4">
        <f t="shared" si="2"/>
        <v>1.9136077129349234</v>
      </c>
      <c r="Q26" s="4">
        <f t="shared" si="2"/>
        <v>1.9369753177695896</v>
      </c>
      <c r="R26" s="4">
        <f t="shared" si="2"/>
        <v>3.5893097385898733</v>
      </c>
      <c r="S26" s="4">
        <f t="shared" si="2"/>
        <v>2.2941363592459534</v>
      </c>
      <c r="T26" s="4">
        <f t="shared" si="2"/>
        <v>2.3727003028792226</v>
      </c>
      <c r="U26" s="4">
        <f t="shared" si="2"/>
        <v>2.3392670856571067</v>
      </c>
      <c r="V26" s="4" t="e">
        <f t="shared" si="2"/>
        <v>#DIV/0!</v>
      </c>
      <c r="W26" s="4" t="e">
        <f t="shared" si="2"/>
        <v>#DIV/0!</v>
      </c>
    </row>
    <row r="27" spans="1:23">
      <c r="A27" s="9">
        <f>1/2^4</f>
        <v>6.25E-2</v>
      </c>
      <c r="B27" s="10">
        <v>1.146023E-2</v>
      </c>
      <c r="C27" s="10">
        <v>6.7196369999999997E-3</v>
      </c>
      <c r="D27" s="10">
        <v>0.45548909999999998</v>
      </c>
      <c r="E27" s="10">
        <v>6.5130700000000001E-3</v>
      </c>
      <c r="F27" s="10">
        <v>7.5376590000000005E-5</v>
      </c>
      <c r="G27" s="10">
        <v>2.169397E-3</v>
      </c>
      <c r="H27" s="10">
        <v>2.241027E-3</v>
      </c>
      <c r="I27" s="10">
        <v>3.1190520000000002E-3</v>
      </c>
      <c r="J27" s="10"/>
      <c r="K27" s="10"/>
      <c r="N27" s="4">
        <f t="shared" si="2"/>
        <v>2.7415306462172411</v>
      </c>
      <c r="O27" s="4">
        <f t="shared" si="2"/>
        <v>2.7493076169918096</v>
      </c>
      <c r="P27" s="4">
        <f t="shared" si="2"/>
        <v>1.9781650378664686</v>
      </c>
      <c r="Q27" s="4">
        <f t="shared" si="2"/>
        <v>1.982318220955809</v>
      </c>
      <c r="R27" s="4">
        <f t="shared" si="2"/>
        <v>3.8202286455068739</v>
      </c>
      <c r="S27" s="4">
        <f t="shared" si="2"/>
        <v>2.5029931935354948</v>
      </c>
      <c r="T27" s="4">
        <f t="shared" si="2"/>
        <v>2.6333022923141849</v>
      </c>
      <c r="U27" s="4">
        <f t="shared" si="2"/>
        <v>2.5731928625153007</v>
      </c>
      <c r="V27" s="4" t="e">
        <f t="shared" si="2"/>
        <v>#DIV/0!</v>
      </c>
      <c r="W27" s="4" t="e">
        <f t="shared" si="2"/>
        <v>#DIV/0!</v>
      </c>
    </row>
    <row r="28" spans="1:23">
      <c r="A28" s="9">
        <f>1/2^5</f>
        <v>3.125E-2</v>
      </c>
      <c r="B28" s="10">
        <v>1.544398E-3</v>
      </c>
      <c r="C28" s="10">
        <v>9.0292689999999995E-4</v>
      </c>
      <c r="D28" s="10">
        <v>0.11430510000000001</v>
      </c>
      <c r="E28" s="10">
        <v>1.6335049999999999E-3</v>
      </c>
      <c r="F28" s="10">
        <v>4.942441E-6</v>
      </c>
      <c r="G28" s="10">
        <v>3.0834569999999998E-4</v>
      </c>
      <c r="H28" s="10">
        <v>3.0985440000000001E-4</v>
      </c>
      <c r="I28" s="10">
        <v>4.3713479999999999E-4</v>
      </c>
      <c r="J28" s="10"/>
      <c r="K28" s="10"/>
      <c r="N28" s="4">
        <f t="shared" si="2"/>
        <v>2.8915195022048881</v>
      </c>
      <c r="O28" s="4">
        <f t="shared" si="2"/>
        <v>2.8957022011117299</v>
      </c>
      <c r="P28" s="4">
        <f t="shared" si="2"/>
        <v>1.99452675595018</v>
      </c>
      <c r="Q28" s="4">
        <f t="shared" si="2"/>
        <v>1.9953668615633051</v>
      </c>
      <c r="R28" s="4">
        <f t="shared" si="2"/>
        <v>3.9308208805502196</v>
      </c>
      <c r="S28" s="4">
        <f t="shared" si="2"/>
        <v>2.8146734579662329</v>
      </c>
      <c r="T28" s="4">
        <f t="shared" si="2"/>
        <v>2.8544976704599843</v>
      </c>
      <c r="U28" s="4">
        <f t="shared" si="2"/>
        <v>2.8349574653725944</v>
      </c>
      <c r="V28" s="4" t="e">
        <f t="shared" si="2"/>
        <v>#DIV/0!</v>
      </c>
      <c r="W28" s="4" t="e">
        <f t="shared" si="2"/>
        <v>#DIV/0!</v>
      </c>
    </row>
    <row r="29" spans="1:23">
      <c r="A29" s="9">
        <f>1/2^6</f>
        <v>1.5625E-2</v>
      </c>
      <c r="B29" s="10">
        <v>1.986585E-4</v>
      </c>
      <c r="C29" s="10">
        <v>1.159589E-4</v>
      </c>
      <c r="D29" s="10">
        <v>2.8603400000000001E-2</v>
      </c>
      <c r="E29" s="10">
        <v>4.0870929999999999E-4</v>
      </c>
      <c r="F29" s="10">
        <v>3.1410360000000002E-7</v>
      </c>
      <c r="G29" s="10">
        <v>4.0298189999999999E-5</v>
      </c>
      <c r="H29" s="10">
        <v>4.0173879999999997E-5</v>
      </c>
      <c r="I29" s="10">
        <v>5.6902420000000001E-5</v>
      </c>
      <c r="J29" s="10"/>
      <c r="K29" s="10"/>
      <c r="N29" s="4">
        <f t="shared" si="2"/>
        <v>2.9586821626562623</v>
      </c>
      <c r="O29" s="4">
        <f t="shared" si="2"/>
        <v>2.9609956403810518</v>
      </c>
      <c r="P29" s="4">
        <f t="shared" si="2"/>
        <v>1.9986312232128081</v>
      </c>
      <c r="Q29" s="4">
        <f t="shared" si="2"/>
        <v>1.9988238939974445</v>
      </c>
      <c r="R29" s="4">
        <f t="shared" si="2"/>
        <v>3.9759113608044281</v>
      </c>
      <c r="S29" s="4">
        <f t="shared" si="2"/>
        <v>2.9357617810860921</v>
      </c>
      <c r="T29" s="4">
        <f t="shared" si="2"/>
        <v>2.9472607460873905</v>
      </c>
      <c r="U29" s="4">
        <f t="shared" si="2"/>
        <v>2.941516319402794</v>
      </c>
      <c r="V29" s="4" t="e">
        <f t="shared" si="2"/>
        <v>#DIV/0!</v>
      </c>
      <c r="W29" s="4" t="e">
        <f t="shared" si="2"/>
        <v>#DIV/0!</v>
      </c>
    </row>
    <row r="30" spans="1:23">
      <c r="A30" s="9">
        <f>1/2^7</f>
        <v>7.8125E-3</v>
      </c>
      <c r="B30" s="10">
        <v>2.5116829999999999E-5</v>
      </c>
      <c r="C30" s="10">
        <v>1.464857E-5</v>
      </c>
      <c r="D30" s="10">
        <v>7.1525479999999999E-3</v>
      </c>
      <c r="E30" s="10">
        <v>1.021982E-4</v>
      </c>
      <c r="F30" s="10">
        <v>1.9739900000000001E-8</v>
      </c>
      <c r="G30" s="10">
        <v>5.1203720000000002E-6</v>
      </c>
      <c r="H30" s="10">
        <v>5.0920779999999997E-6</v>
      </c>
      <c r="I30" s="10">
        <v>7.2213200000000003E-6</v>
      </c>
      <c r="J30" s="11"/>
      <c r="K30" s="11"/>
      <c r="N30" s="4">
        <f t="shared" si="2"/>
        <v>2.9835642253205301</v>
      </c>
      <c r="O30" s="4">
        <f t="shared" si="2"/>
        <v>2.9847818129046759</v>
      </c>
      <c r="P30" s="4">
        <f t="shared" si="2"/>
        <v>1.9996574665417355</v>
      </c>
      <c r="Q30" s="4">
        <f t="shared" si="2"/>
        <v>1.9997052850718471</v>
      </c>
      <c r="R30" s="4">
        <f t="shared" si="2"/>
        <v>3.9920538916789154</v>
      </c>
      <c r="S30" s="4">
        <f t="shared" si="2"/>
        <v>2.9763945089756403</v>
      </c>
      <c r="T30" s="4">
        <f t="shared" si="2"/>
        <v>2.9799313802428298</v>
      </c>
      <c r="U30" s="4">
        <f t="shared" si="2"/>
        <v>2.9781555306003389</v>
      </c>
      <c r="V30" s="4" t="e">
        <f t="shared" si="2"/>
        <v>#DIV/0!</v>
      </c>
      <c r="W30" s="4" t="e">
        <f t="shared" si="2"/>
        <v>#DIV/0!</v>
      </c>
    </row>
    <row r="31" spans="1:23">
      <c r="E31" s="13"/>
      <c r="F31" s="13"/>
      <c r="G31" s="13"/>
      <c r="H31" s="13"/>
      <c r="I31" s="13"/>
    </row>
    <row r="32" spans="1:23">
      <c r="A32" s="3" t="s">
        <v>5</v>
      </c>
      <c r="B32" s="3"/>
      <c r="E32" s="1" t="s">
        <v>6</v>
      </c>
      <c r="F32" s="1" t="s">
        <v>20</v>
      </c>
      <c r="G32" s="13"/>
      <c r="H32" s="13"/>
      <c r="I32" s="13"/>
    </row>
    <row r="33" spans="1:23">
      <c r="A33" s="4" t="s">
        <v>8</v>
      </c>
      <c r="B33" s="5" t="s">
        <v>9</v>
      </c>
      <c r="C33" s="5" t="s">
        <v>10</v>
      </c>
      <c r="D33" s="6" t="s">
        <v>11</v>
      </c>
      <c r="E33" s="13" t="s">
        <v>12</v>
      </c>
      <c r="F33" s="7" t="s">
        <v>24</v>
      </c>
      <c r="G33" s="7" t="s">
        <v>25</v>
      </c>
      <c r="H33" s="7" t="s">
        <v>22</v>
      </c>
      <c r="I33" s="7" t="s">
        <v>26</v>
      </c>
      <c r="J33" s="8" t="s">
        <v>14</v>
      </c>
      <c r="K33" s="7" t="s">
        <v>15</v>
      </c>
      <c r="L33" s="4" t="s">
        <v>16</v>
      </c>
      <c r="M33" s="4" t="s">
        <v>17</v>
      </c>
    </row>
    <row r="34" spans="1:23">
      <c r="A34" s="9">
        <f>1/2</f>
        <v>0.5</v>
      </c>
      <c r="B34" s="10">
        <v>2.3396949999999999</v>
      </c>
      <c r="C34" s="10">
        <v>1.4316260000000001</v>
      </c>
      <c r="D34" s="10">
        <v>20.307179999999999</v>
      </c>
      <c r="E34" s="10">
        <v>0.359157</v>
      </c>
      <c r="F34" s="10">
        <v>0.100759</v>
      </c>
      <c r="G34" s="10">
        <v>0.1799325</v>
      </c>
      <c r="H34" s="10">
        <v>0.42576180000000002</v>
      </c>
      <c r="I34" s="10">
        <v>0.46222170000000001</v>
      </c>
      <c r="J34" s="10"/>
      <c r="K34" s="10"/>
    </row>
    <row r="35" spans="1:23">
      <c r="A35" s="9">
        <f>1/2^2</f>
        <v>0.25</v>
      </c>
      <c r="B35" s="10">
        <v>0.45730670000000001</v>
      </c>
      <c r="C35" s="10">
        <v>0.27392749999999999</v>
      </c>
      <c r="D35" s="10">
        <v>6.7611150000000002</v>
      </c>
      <c r="E35" s="10">
        <v>9.8539680000000004E-2</v>
      </c>
      <c r="F35" s="10">
        <v>1.281619E-2</v>
      </c>
      <c r="G35" s="10">
        <v>6.0334690000000003E-2</v>
      </c>
      <c r="H35" s="10">
        <v>7.1964749999999994E-2</v>
      </c>
      <c r="I35" s="10">
        <v>9.3910590000000002E-2</v>
      </c>
      <c r="J35" s="10"/>
      <c r="K35" s="10"/>
      <c r="N35" s="4">
        <f t="shared" ref="N35:W40" si="3">LOG(B34/B35,2)</f>
        <v>2.3550865126323064</v>
      </c>
      <c r="O35" s="4">
        <f t="shared" si="3"/>
        <v>2.3857886373469954</v>
      </c>
      <c r="P35" s="4">
        <f t="shared" si="3"/>
        <v>1.5866568192968278</v>
      </c>
      <c r="Q35" s="4">
        <f t="shared" si="3"/>
        <v>1.8658379423131688</v>
      </c>
      <c r="R35" s="4">
        <f t="shared" si="3"/>
        <v>2.9748693628986063</v>
      </c>
      <c r="S35" s="4">
        <f t="shared" si="3"/>
        <v>1.5763961575154657</v>
      </c>
      <c r="T35" s="4">
        <f t="shared" si="3"/>
        <v>2.5646841955277422</v>
      </c>
      <c r="U35" s="4">
        <f t="shared" si="3"/>
        <v>2.2992252315237311</v>
      </c>
      <c r="V35" s="4" t="e">
        <f t="shared" si="3"/>
        <v>#DIV/0!</v>
      </c>
      <c r="W35" s="4" t="e">
        <f t="shared" si="3"/>
        <v>#DIV/0!</v>
      </c>
    </row>
    <row r="36" spans="1:23">
      <c r="A36" s="9">
        <f>1/2^3</f>
        <v>0.125</v>
      </c>
      <c r="B36" s="10">
        <v>7.6649079999999994E-2</v>
      </c>
      <c r="C36" s="10">
        <v>4.5172549999999999E-2</v>
      </c>
      <c r="D36" s="10">
        <v>1.794589</v>
      </c>
      <c r="E36" s="10">
        <v>2.573493E-2</v>
      </c>
      <c r="F36" s="10">
        <v>1.0647059999999999E-3</v>
      </c>
      <c r="G36" s="10">
        <v>1.2289889999999999E-2</v>
      </c>
      <c r="H36" s="10">
        <v>1.3893290000000001E-2</v>
      </c>
      <c r="I36" s="10">
        <v>1.8548990000000001E-2</v>
      </c>
      <c r="J36" s="10"/>
      <c r="K36" s="10"/>
      <c r="N36" s="4">
        <f t="shared" si="3"/>
        <v>2.576821675435395</v>
      </c>
      <c r="O36" s="4">
        <f t="shared" si="3"/>
        <v>2.6002758460449762</v>
      </c>
      <c r="P36" s="4">
        <f t="shared" si="3"/>
        <v>1.9136077129349234</v>
      </c>
      <c r="Q36" s="4">
        <f t="shared" si="3"/>
        <v>1.9369769282532352</v>
      </c>
      <c r="R36" s="4">
        <f t="shared" si="3"/>
        <v>3.5894404254979473</v>
      </c>
      <c r="S36" s="4">
        <f t="shared" si="3"/>
        <v>2.2955157288177239</v>
      </c>
      <c r="T36" s="4">
        <f t="shared" si="3"/>
        <v>2.3729021370306338</v>
      </c>
      <c r="U36" s="4">
        <f t="shared" si="3"/>
        <v>2.3399472215493677</v>
      </c>
      <c r="V36" s="4" t="e">
        <f t="shared" si="3"/>
        <v>#DIV/0!</v>
      </c>
      <c r="W36" s="4" t="e">
        <f t="shared" si="3"/>
        <v>#DIV/0!</v>
      </c>
    </row>
    <row r="37" spans="1:23">
      <c r="A37" s="9">
        <f>1/2^4</f>
        <v>6.25E-2</v>
      </c>
      <c r="B37" s="10">
        <v>1.14606E-2</v>
      </c>
      <c r="C37" s="10">
        <v>6.7181100000000002E-3</v>
      </c>
      <c r="D37" s="10">
        <v>0.45548909999999998</v>
      </c>
      <c r="E37" s="10">
        <v>6.5130700000000001E-3</v>
      </c>
      <c r="F37" s="10">
        <v>7.536663E-5</v>
      </c>
      <c r="G37" s="10">
        <v>2.16775E-3</v>
      </c>
      <c r="H37" s="10">
        <v>2.2390930000000002E-3</v>
      </c>
      <c r="I37" s="10">
        <v>3.1165170000000001E-3</v>
      </c>
      <c r="J37" s="10"/>
      <c r="K37" s="10"/>
      <c r="N37" s="4">
        <f t="shared" si="3"/>
        <v>2.7415858997859344</v>
      </c>
      <c r="O37" s="4">
        <f t="shared" si="3"/>
        <v>2.7493190334483146</v>
      </c>
      <c r="P37" s="4">
        <f t="shared" si="3"/>
        <v>1.9781650378664686</v>
      </c>
      <c r="Q37" s="4">
        <f t="shared" si="3"/>
        <v>1.982318220955809</v>
      </c>
      <c r="R37" s="4">
        <f t="shared" si="3"/>
        <v>3.820385415764691</v>
      </c>
      <c r="S37" s="4">
        <f t="shared" si="3"/>
        <v>2.5032017132276994</v>
      </c>
      <c r="T37" s="4">
        <f t="shared" si="3"/>
        <v>2.6334019207024304</v>
      </c>
      <c r="U37" s="4">
        <f t="shared" si="3"/>
        <v>2.573334146150319</v>
      </c>
      <c r="V37" s="4" t="e">
        <f t="shared" si="3"/>
        <v>#DIV/0!</v>
      </c>
      <c r="W37" s="4" t="e">
        <f t="shared" si="3"/>
        <v>#DIV/0!</v>
      </c>
    </row>
    <row r="38" spans="1:23">
      <c r="A38" s="9">
        <f>1/2^5</f>
        <v>3.125E-2</v>
      </c>
      <c r="B38" s="10">
        <v>1.5444289999999999E-3</v>
      </c>
      <c r="C38" s="10">
        <v>9.0271800000000005E-4</v>
      </c>
      <c r="D38" s="10">
        <v>0.11430510000000001</v>
      </c>
      <c r="E38" s="10">
        <v>1.6335049999999999E-3</v>
      </c>
      <c r="F38" s="10">
        <v>4.9414919999999998E-6</v>
      </c>
      <c r="G38" s="10">
        <v>3.0810089999999999E-4</v>
      </c>
      <c r="H38" s="10">
        <v>3.095773E-4</v>
      </c>
      <c r="I38" s="10">
        <v>4.367657E-4</v>
      </c>
      <c r="J38" s="10"/>
      <c r="K38" s="10"/>
      <c r="N38" s="4">
        <f t="shared" si="3"/>
        <v>2.8915371214054115</v>
      </c>
      <c r="O38" s="4">
        <f t="shared" si="3"/>
        <v>2.8957081381371128</v>
      </c>
      <c r="P38" s="4">
        <f t="shared" si="3"/>
        <v>1.99452675595018</v>
      </c>
      <c r="Q38" s="4">
        <f t="shared" si="3"/>
        <v>1.9953668615633051</v>
      </c>
      <c r="R38" s="4">
        <f t="shared" si="3"/>
        <v>3.9309072742863003</v>
      </c>
      <c r="S38" s="4">
        <f t="shared" si="3"/>
        <v>2.8147235828807955</v>
      </c>
      <c r="T38" s="4">
        <f t="shared" si="3"/>
        <v>2.8545428575845477</v>
      </c>
      <c r="U38" s="4">
        <f t="shared" si="3"/>
        <v>2.8350031140245973</v>
      </c>
      <c r="V38" s="4" t="e">
        <f t="shared" si="3"/>
        <v>#DIV/0!</v>
      </c>
      <c r="W38" s="4" t="e">
        <f t="shared" si="3"/>
        <v>#DIV/0!</v>
      </c>
    </row>
    <row r="39" spans="1:23">
      <c r="A39" s="9">
        <f>1/2^6</f>
        <v>1.5625E-2</v>
      </c>
      <c r="B39" s="10">
        <v>1.9866170000000001E-4</v>
      </c>
      <c r="C39" s="10">
        <v>1.159318E-4</v>
      </c>
      <c r="D39" s="10">
        <v>2.8603400000000001E-2</v>
      </c>
      <c r="E39" s="10">
        <v>4.0870929999999999E-4</v>
      </c>
      <c r="F39" s="10">
        <v>3.1403519999999998E-7</v>
      </c>
      <c r="G39" s="10">
        <v>4.0265700000000003E-5</v>
      </c>
      <c r="H39" s="10">
        <v>4.0137420000000001E-5</v>
      </c>
      <c r="I39" s="10">
        <v>5.6853659999999998E-5</v>
      </c>
      <c r="J39" s="10"/>
      <c r="K39" s="10"/>
      <c r="N39" s="4">
        <f t="shared" si="3"/>
        <v>2.9586878821192419</v>
      </c>
      <c r="O39" s="4">
        <f t="shared" si="3"/>
        <v>2.9609990239794546</v>
      </c>
      <c r="P39" s="4">
        <f t="shared" si="3"/>
        <v>1.9986312232128081</v>
      </c>
      <c r="Q39" s="4">
        <f t="shared" si="3"/>
        <v>1.9988238939974445</v>
      </c>
      <c r="R39" s="4">
        <f t="shared" si="3"/>
        <v>3.9759485209344225</v>
      </c>
      <c r="S39" s="4">
        <f t="shared" si="3"/>
        <v>2.9357795773793072</v>
      </c>
      <c r="T39" s="4">
        <f t="shared" si="3"/>
        <v>2.947279899052107</v>
      </c>
      <c r="U39" s="4">
        <f t="shared" si="3"/>
        <v>2.9415344313855494</v>
      </c>
      <c r="V39" s="4" t="e">
        <f t="shared" si="3"/>
        <v>#DIV/0!</v>
      </c>
      <c r="W39" s="4" t="e">
        <f t="shared" si="3"/>
        <v>#DIV/0!</v>
      </c>
    </row>
    <row r="40" spans="1:23">
      <c r="A40" s="9">
        <f>1/2^7</f>
        <v>7.8125E-3</v>
      </c>
      <c r="B40" s="10">
        <v>2.5117179999999999E-5</v>
      </c>
      <c r="C40" s="10">
        <v>1.4645119999999999E-5</v>
      </c>
      <c r="D40" s="10">
        <v>7.1525479999999999E-3</v>
      </c>
      <c r="E40" s="10">
        <v>1.021982E-4</v>
      </c>
      <c r="F40" s="10">
        <v>1.9735139999999999E-8</v>
      </c>
      <c r="G40" s="10">
        <v>5.1162170000000001E-6</v>
      </c>
      <c r="H40" s="10">
        <v>5.0874249999999998E-6</v>
      </c>
      <c r="I40" s="10">
        <v>7.215094E-6</v>
      </c>
      <c r="J40" s="11"/>
      <c r="K40" s="11"/>
      <c r="N40" s="4">
        <f t="shared" si="3"/>
        <v>2.9835673604880761</v>
      </c>
      <c r="O40" s="4">
        <f t="shared" si="3"/>
        <v>2.98478443111083</v>
      </c>
      <c r="P40" s="4">
        <f t="shared" si="3"/>
        <v>1.9996574665417355</v>
      </c>
      <c r="Q40" s="4">
        <f t="shared" si="3"/>
        <v>1.9997052850718471</v>
      </c>
      <c r="R40" s="4">
        <f t="shared" si="3"/>
        <v>3.9920876201439541</v>
      </c>
      <c r="S40" s="4">
        <f t="shared" si="3"/>
        <v>2.976402052863111</v>
      </c>
      <c r="T40" s="4">
        <f t="shared" si="3"/>
        <v>2.9799403583394564</v>
      </c>
      <c r="U40" s="4">
        <f t="shared" si="3"/>
        <v>2.9781631310248891</v>
      </c>
      <c r="V40" s="4" t="e">
        <f t="shared" si="3"/>
        <v>#DIV/0!</v>
      </c>
      <c r="W40" s="4" t="e">
        <f t="shared" si="3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E3CE-0857-D44C-BA56-832D1E00C234}">
  <dimension ref="A1:W40"/>
  <sheetViews>
    <sheetView topLeftCell="A21" zoomScale="150" workbookViewId="0">
      <selection activeCell="B20" sqref="B20:I20"/>
    </sheetView>
  </sheetViews>
  <sheetFormatPr baseColWidth="10" defaultColWidth="8.83203125" defaultRowHeight="16"/>
  <cols>
    <col min="1" max="1" width="9.1640625" style="4" customWidth="1"/>
    <col min="2" max="2" width="15.1640625" style="4" customWidth="1"/>
    <col min="3" max="3" width="15.6640625" style="4" customWidth="1"/>
    <col min="4" max="4" width="12.83203125" style="4" customWidth="1"/>
    <col min="5" max="5" width="12" style="4" customWidth="1"/>
    <col min="6" max="6" width="12.33203125" style="4" customWidth="1"/>
    <col min="7" max="7" width="12.1640625" style="4" customWidth="1"/>
    <col min="8" max="8" width="11.1640625" style="4" customWidth="1"/>
    <col min="9" max="10" width="12.1640625" style="4" customWidth="1"/>
    <col min="11" max="11" width="13.6640625" style="4" customWidth="1"/>
    <col min="12" max="12" width="7.6640625" style="4" customWidth="1"/>
    <col min="13" max="14" width="12" style="4" customWidth="1"/>
    <col min="15" max="15" width="10.83203125" style="4" customWidth="1"/>
    <col min="16" max="16" width="12.6640625" style="4" bestFit="1" customWidth="1"/>
    <col min="17" max="17" width="11.1640625" style="4" customWidth="1"/>
    <col min="18" max="18" width="11" style="4" customWidth="1"/>
    <col min="19" max="19" width="12.6640625" style="4" bestFit="1" customWidth="1"/>
    <col min="20" max="23" width="12.6640625" style="4" customWidth="1"/>
    <col min="24" max="256" width="8.83203125" style="4"/>
    <col min="257" max="257" width="9.1640625" style="4" customWidth="1"/>
    <col min="258" max="258" width="15.1640625" style="4" customWidth="1"/>
    <col min="259" max="259" width="15.6640625" style="4" customWidth="1"/>
    <col min="260" max="260" width="12.83203125" style="4" customWidth="1"/>
    <col min="261" max="261" width="12" style="4" customWidth="1"/>
    <col min="262" max="262" width="12.33203125" style="4" customWidth="1"/>
    <col min="263" max="263" width="12.1640625" style="4" customWidth="1"/>
    <col min="264" max="264" width="11.1640625" style="4" customWidth="1"/>
    <col min="265" max="266" width="12.1640625" style="4" customWidth="1"/>
    <col min="267" max="267" width="13.6640625" style="4" customWidth="1"/>
    <col min="268" max="268" width="7.6640625" style="4" customWidth="1"/>
    <col min="269" max="270" width="12" style="4" customWidth="1"/>
    <col min="271" max="271" width="10.83203125" style="4" customWidth="1"/>
    <col min="272" max="272" width="12.6640625" style="4" bestFit="1" customWidth="1"/>
    <col min="273" max="273" width="11.1640625" style="4" customWidth="1"/>
    <col min="274" max="274" width="11" style="4" customWidth="1"/>
    <col min="275" max="275" width="12.6640625" style="4" bestFit="1" customWidth="1"/>
    <col min="276" max="279" width="12.6640625" style="4" customWidth="1"/>
    <col min="280" max="512" width="8.83203125" style="4"/>
    <col min="513" max="513" width="9.1640625" style="4" customWidth="1"/>
    <col min="514" max="514" width="15.1640625" style="4" customWidth="1"/>
    <col min="515" max="515" width="15.6640625" style="4" customWidth="1"/>
    <col min="516" max="516" width="12.83203125" style="4" customWidth="1"/>
    <col min="517" max="517" width="12" style="4" customWidth="1"/>
    <col min="518" max="518" width="12.33203125" style="4" customWidth="1"/>
    <col min="519" max="519" width="12.1640625" style="4" customWidth="1"/>
    <col min="520" max="520" width="11.1640625" style="4" customWidth="1"/>
    <col min="521" max="522" width="12.1640625" style="4" customWidth="1"/>
    <col min="523" max="523" width="13.6640625" style="4" customWidth="1"/>
    <col min="524" max="524" width="7.6640625" style="4" customWidth="1"/>
    <col min="525" max="526" width="12" style="4" customWidth="1"/>
    <col min="527" max="527" width="10.83203125" style="4" customWidth="1"/>
    <col min="528" max="528" width="12.6640625" style="4" bestFit="1" customWidth="1"/>
    <col min="529" max="529" width="11.1640625" style="4" customWidth="1"/>
    <col min="530" max="530" width="11" style="4" customWidth="1"/>
    <col min="531" max="531" width="12.6640625" style="4" bestFit="1" customWidth="1"/>
    <col min="532" max="535" width="12.6640625" style="4" customWidth="1"/>
    <col min="536" max="768" width="8.83203125" style="4"/>
    <col min="769" max="769" width="9.1640625" style="4" customWidth="1"/>
    <col min="770" max="770" width="15.1640625" style="4" customWidth="1"/>
    <col min="771" max="771" width="15.6640625" style="4" customWidth="1"/>
    <col min="772" max="772" width="12.83203125" style="4" customWidth="1"/>
    <col min="773" max="773" width="12" style="4" customWidth="1"/>
    <col min="774" max="774" width="12.33203125" style="4" customWidth="1"/>
    <col min="775" max="775" width="12.1640625" style="4" customWidth="1"/>
    <col min="776" max="776" width="11.1640625" style="4" customWidth="1"/>
    <col min="777" max="778" width="12.1640625" style="4" customWidth="1"/>
    <col min="779" max="779" width="13.6640625" style="4" customWidth="1"/>
    <col min="780" max="780" width="7.6640625" style="4" customWidth="1"/>
    <col min="781" max="782" width="12" style="4" customWidth="1"/>
    <col min="783" max="783" width="10.83203125" style="4" customWidth="1"/>
    <col min="784" max="784" width="12.6640625" style="4" bestFit="1" customWidth="1"/>
    <col min="785" max="785" width="11.1640625" style="4" customWidth="1"/>
    <col min="786" max="786" width="11" style="4" customWidth="1"/>
    <col min="787" max="787" width="12.6640625" style="4" bestFit="1" customWidth="1"/>
    <col min="788" max="791" width="12.6640625" style="4" customWidth="1"/>
    <col min="792" max="1024" width="8.83203125" style="4"/>
    <col min="1025" max="1025" width="9.1640625" style="4" customWidth="1"/>
    <col min="1026" max="1026" width="15.1640625" style="4" customWidth="1"/>
    <col min="1027" max="1027" width="15.6640625" style="4" customWidth="1"/>
    <col min="1028" max="1028" width="12.83203125" style="4" customWidth="1"/>
    <col min="1029" max="1029" width="12" style="4" customWidth="1"/>
    <col min="1030" max="1030" width="12.33203125" style="4" customWidth="1"/>
    <col min="1031" max="1031" width="12.1640625" style="4" customWidth="1"/>
    <col min="1032" max="1032" width="11.1640625" style="4" customWidth="1"/>
    <col min="1033" max="1034" width="12.1640625" style="4" customWidth="1"/>
    <col min="1035" max="1035" width="13.6640625" style="4" customWidth="1"/>
    <col min="1036" max="1036" width="7.6640625" style="4" customWidth="1"/>
    <col min="1037" max="1038" width="12" style="4" customWidth="1"/>
    <col min="1039" max="1039" width="10.83203125" style="4" customWidth="1"/>
    <col min="1040" max="1040" width="12.6640625" style="4" bestFit="1" customWidth="1"/>
    <col min="1041" max="1041" width="11.1640625" style="4" customWidth="1"/>
    <col min="1042" max="1042" width="11" style="4" customWidth="1"/>
    <col min="1043" max="1043" width="12.6640625" style="4" bestFit="1" customWidth="1"/>
    <col min="1044" max="1047" width="12.6640625" style="4" customWidth="1"/>
    <col min="1048" max="1280" width="8.83203125" style="4"/>
    <col min="1281" max="1281" width="9.1640625" style="4" customWidth="1"/>
    <col min="1282" max="1282" width="15.1640625" style="4" customWidth="1"/>
    <col min="1283" max="1283" width="15.6640625" style="4" customWidth="1"/>
    <col min="1284" max="1284" width="12.83203125" style="4" customWidth="1"/>
    <col min="1285" max="1285" width="12" style="4" customWidth="1"/>
    <col min="1286" max="1286" width="12.33203125" style="4" customWidth="1"/>
    <col min="1287" max="1287" width="12.1640625" style="4" customWidth="1"/>
    <col min="1288" max="1288" width="11.1640625" style="4" customWidth="1"/>
    <col min="1289" max="1290" width="12.1640625" style="4" customWidth="1"/>
    <col min="1291" max="1291" width="13.6640625" style="4" customWidth="1"/>
    <col min="1292" max="1292" width="7.6640625" style="4" customWidth="1"/>
    <col min="1293" max="1294" width="12" style="4" customWidth="1"/>
    <col min="1295" max="1295" width="10.83203125" style="4" customWidth="1"/>
    <col min="1296" max="1296" width="12.6640625" style="4" bestFit="1" customWidth="1"/>
    <col min="1297" max="1297" width="11.1640625" style="4" customWidth="1"/>
    <col min="1298" max="1298" width="11" style="4" customWidth="1"/>
    <col min="1299" max="1299" width="12.6640625" style="4" bestFit="1" customWidth="1"/>
    <col min="1300" max="1303" width="12.6640625" style="4" customWidth="1"/>
    <col min="1304" max="1536" width="8.83203125" style="4"/>
    <col min="1537" max="1537" width="9.1640625" style="4" customWidth="1"/>
    <col min="1538" max="1538" width="15.1640625" style="4" customWidth="1"/>
    <col min="1539" max="1539" width="15.6640625" style="4" customWidth="1"/>
    <col min="1540" max="1540" width="12.83203125" style="4" customWidth="1"/>
    <col min="1541" max="1541" width="12" style="4" customWidth="1"/>
    <col min="1542" max="1542" width="12.33203125" style="4" customWidth="1"/>
    <col min="1543" max="1543" width="12.1640625" style="4" customWidth="1"/>
    <col min="1544" max="1544" width="11.1640625" style="4" customWidth="1"/>
    <col min="1545" max="1546" width="12.1640625" style="4" customWidth="1"/>
    <col min="1547" max="1547" width="13.6640625" style="4" customWidth="1"/>
    <col min="1548" max="1548" width="7.6640625" style="4" customWidth="1"/>
    <col min="1549" max="1550" width="12" style="4" customWidth="1"/>
    <col min="1551" max="1551" width="10.83203125" style="4" customWidth="1"/>
    <col min="1552" max="1552" width="12.6640625" style="4" bestFit="1" customWidth="1"/>
    <col min="1553" max="1553" width="11.1640625" style="4" customWidth="1"/>
    <col min="1554" max="1554" width="11" style="4" customWidth="1"/>
    <col min="1555" max="1555" width="12.6640625" style="4" bestFit="1" customWidth="1"/>
    <col min="1556" max="1559" width="12.6640625" style="4" customWidth="1"/>
    <col min="1560" max="1792" width="8.83203125" style="4"/>
    <col min="1793" max="1793" width="9.1640625" style="4" customWidth="1"/>
    <col min="1794" max="1794" width="15.1640625" style="4" customWidth="1"/>
    <col min="1795" max="1795" width="15.6640625" style="4" customWidth="1"/>
    <col min="1796" max="1796" width="12.83203125" style="4" customWidth="1"/>
    <col min="1797" max="1797" width="12" style="4" customWidth="1"/>
    <col min="1798" max="1798" width="12.33203125" style="4" customWidth="1"/>
    <col min="1799" max="1799" width="12.1640625" style="4" customWidth="1"/>
    <col min="1800" max="1800" width="11.1640625" style="4" customWidth="1"/>
    <col min="1801" max="1802" width="12.1640625" style="4" customWidth="1"/>
    <col min="1803" max="1803" width="13.6640625" style="4" customWidth="1"/>
    <col min="1804" max="1804" width="7.6640625" style="4" customWidth="1"/>
    <col min="1805" max="1806" width="12" style="4" customWidth="1"/>
    <col min="1807" max="1807" width="10.83203125" style="4" customWidth="1"/>
    <col min="1808" max="1808" width="12.6640625" style="4" bestFit="1" customWidth="1"/>
    <col min="1809" max="1809" width="11.1640625" style="4" customWidth="1"/>
    <col min="1810" max="1810" width="11" style="4" customWidth="1"/>
    <col min="1811" max="1811" width="12.6640625" style="4" bestFit="1" customWidth="1"/>
    <col min="1812" max="1815" width="12.6640625" style="4" customWidth="1"/>
    <col min="1816" max="2048" width="8.83203125" style="4"/>
    <col min="2049" max="2049" width="9.1640625" style="4" customWidth="1"/>
    <col min="2050" max="2050" width="15.1640625" style="4" customWidth="1"/>
    <col min="2051" max="2051" width="15.6640625" style="4" customWidth="1"/>
    <col min="2052" max="2052" width="12.83203125" style="4" customWidth="1"/>
    <col min="2053" max="2053" width="12" style="4" customWidth="1"/>
    <col min="2054" max="2054" width="12.33203125" style="4" customWidth="1"/>
    <col min="2055" max="2055" width="12.1640625" style="4" customWidth="1"/>
    <col min="2056" max="2056" width="11.1640625" style="4" customWidth="1"/>
    <col min="2057" max="2058" width="12.1640625" style="4" customWidth="1"/>
    <col min="2059" max="2059" width="13.6640625" style="4" customWidth="1"/>
    <col min="2060" max="2060" width="7.6640625" style="4" customWidth="1"/>
    <col min="2061" max="2062" width="12" style="4" customWidth="1"/>
    <col min="2063" max="2063" width="10.83203125" style="4" customWidth="1"/>
    <col min="2064" max="2064" width="12.6640625" style="4" bestFit="1" customWidth="1"/>
    <col min="2065" max="2065" width="11.1640625" style="4" customWidth="1"/>
    <col min="2066" max="2066" width="11" style="4" customWidth="1"/>
    <col min="2067" max="2067" width="12.6640625" style="4" bestFit="1" customWidth="1"/>
    <col min="2068" max="2071" width="12.6640625" style="4" customWidth="1"/>
    <col min="2072" max="2304" width="8.83203125" style="4"/>
    <col min="2305" max="2305" width="9.1640625" style="4" customWidth="1"/>
    <col min="2306" max="2306" width="15.1640625" style="4" customWidth="1"/>
    <col min="2307" max="2307" width="15.6640625" style="4" customWidth="1"/>
    <col min="2308" max="2308" width="12.83203125" style="4" customWidth="1"/>
    <col min="2309" max="2309" width="12" style="4" customWidth="1"/>
    <col min="2310" max="2310" width="12.33203125" style="4" customWidth="1"/>
    <col min="2311" max="2311" width="12.1640625" style="4" customWidth="1"/>
    <col min="2312" max="2312" width="11.1640625" style="4" customWidth="1"/>
    <col min="2313" max="2314" width="12.1640625" style="4" customWidth="1"/>
    <col min="2315" max="2315" width="13.6640625" style="4" customWidth="1"/>
    <col min="2316" max="2316" width="7.6640625" style="4" customWidth="1"/>
    <col min="2317" max="2318" width="12" style="4" customWidth="1"/>
    <col min="2319" max="2319" width="10.83203125" style="4" customWidth="1"/>
    <col min="2320" max="2320" width="12.6640625" style="4" bestFit="1" customWidth="1"/>
    <col min="2321" max="2321" width="11.1640625" style="4" customWidth="1"/>
    <col min="2322" max="2322" width="11" style="4" customWidth="1"/>
    <col min="2323" max="2323" width="12.6640625" style="4" bestFit="1" customWidth="1"/>
    <col min="2324" max="2327" width="12.6640625" style="4" customWidth="1"/>
    <col min="2328" max="2560" width="8.83203125" style="4"/>
    <col min="2561" max="2561" width="9.1640625" style="4" customWidth="1"/>
    <col min="2562" max="2562" width="15.1640625" style="4" customWidth="1"/>
    <col min="2563" max="2563" width="15.6640625" style="4" customWidth="1"/>
    <col min="2564" max="2564" width="12.83203125" style="4" customWidth="1"/>
    <col min="2565" max="2565" width="12" style="4" customWidth="1"/>
    <col min="2566" max="2566" width="12.33203125" style="4" customWidth="1"/>
    <col min="2567" max="2567" width="12.1640625" style="4" customWidth="1"/>
    <col min="2568" max="2568" width="11.1640625" style="4" customWidth="1"/>
    <col min="2569" max="2570" width="12.1640625" style="4" customWidth="1"/>
    <col min="2571" max="2571" width="13.6640625" style="4" customWidth="1"/>
    <col min="2572" max="2572" width="7.6640625" style="4" customWidth="1"/>
    <col min="2573" max="2574" width="12" style="4" customWidth="1"/>
    <col min="2575" max="2575" width="10.83203125" style="4" customWidth="1"/>
    <col min="2576" max="2576" width="12.6640625" style="4" bestFit="1" customWidth="1"/>
    <col min="2577" max="2577" width="11.1640625" style="4" customWidth="1"/>
    <col min="2578" max="2578" width="11" style="4" customWidth="1"/>
    <col min="2579" max="2579" width="12.6640625" style="4" bestFit="1" customWidth="1"/>
    <col min="2580" max="2583" width="12.6640625" style="4" customWidth="1"/>
    <col min="2584" max="2816" width="8.83203125" style="4"/>
    <col min="2817" max="2817" width="9.1640625" style="4" customWidth="1"/>
    <col min="2818" max="2818" width="15.1640625" style="4" customWidth="1"/>
    <col min="2819" max="2819" width="15.6640625" style="4" customWidth="1"/>
    <col min="2820" max="2820" width="12.83203125" style="4" customWidth="1"/>
    <col min="2821" max="2821" width="12" style="4" customWidth="1"/>
    <col min="2822" max="2822" width="12.33203125" style="4" customWidth="1"/>
    <col min="2823" max="2823" width="12.1640625" style="4" customWidth="1"/>
    <col min="2824" max="2824" width="11.1640625" style="4" customWidth="1"/>
    <col min="2825" max="2826" width="12.1640625" style="4" customWidth="1"/>
    <col min="2827" max="2827" width="13.6640625" style="4" customWidth="1"/>
    <col min="2828" max="2828" width="7.6640625" style="4" customWidth="1"/>
    <col min="2829" max="2830" width="12" style="4" customWidth="1"/>
    <col min="2831" max="2831" width="10.83203125" style="4" customWidth="1"/>
    <col min="2832" max="2832" width="12.6640625" style="4" bestFit="1" customWidth="1"/>
    <col min="2833" max="2833" width="11.1640625" style="4" customWidth="1"/>
    <col min="2834" max="2834" width="11" style="4" customWidth="1"/>
    <col min="2835" max="2835" width="12.6640625" style="4" bestFit="1" customWidth="1"/>
    <col min="2836" max="2839" width="12.6640625" style="4" customWidth="1"/>
    <col min="2840" max="3072" width="8.83203125" style="4"/>
    <col min="3073" max="3073" width="9.1640625" style="4" customWidth="1"/>
    <col min="3074" max="3074" width="15.1640625" style="4" customWidth="1"/>
    <col min="3075" max="3075" width="15.6640625" style="4" customWidth="1"/>
    <col min="3076" max="3076" width="12.83203125" style="4" customWidth="1"/>
    <col min="3077" max="3077" width="12" style="4" customWidth="1"/>
    <col min="3078" max="3078" width="12.33203125" style="4" customWidth="1"/>
    <col min="3079" max="3079" width="12.1640625" style="4" customWidth="1"/>
    <col min="3080" max="3080" width="11.1640625" style="4" customWidth="1"/>
    <col min="3081" max="3082" width="12.1640625" style="4" customWidth="1"/>
    <col min="3083" max="3083" width="13.6640625" style="4" customWidth="1"/>
    <col min="3084" max="3084" width="7.6640625" style="4" customWidth="1"/>
    <col min="3085" max="3086" width="12" style="4" customWidth="1"/>
    <col min="3087" max="3087" width="10.83203125" style="4" customWidth="1"/>
    <col min="3088" max="3088" width="12.6640625" style="4" bestFit="1" customWidth="1"/>
    <col min="3089" max="3089" width="11.1640625" style="4" customWidth="1"/>
    <col min="3090" max="3090" width="11" style="4" customWidth="1"/>
    <col min="3091" max="3091" width="12.6640625" style="4" bestFit="1" customWidth="1"/>
    <col min="3092" max="3095" width="12.6640625" style="4" customWidth="1"/>
    <col min="3096" max="3328" width="8.83203125" style="4"/>
    <col min="3329" max="3329" width="9.1640625" style="4" customWidth="1"/>
    <col min="3330" max="3330" width="15.1640625" style="4" customWidth="1"/>
    <col min="3331" max="3331" width="15.6640625" style="4" customWidth="1"/>
    <col min="3332" max="3332" width="12.83203125" style="4" customWidth="1"/>
    <col min="3333" max="3333" width="12" style="4" customWidth="1"/>
    <col min="3334" max="3334" width="12.33203125" style="4" customWidth="1"/>
    <col min="3335" max="3335" width="12.1640625" style="4" customWidth="1"/>
    <col min="3336" max="3336" width="11.1640625" style="4" customWidth="1"/>
    <col min="3337" max="3338" width="12.1640625" style="4" customWidth="1"/>
    <col min="3339" max="3339" width="13.6640625" style="4" customWidth="1"/>
    <col min="3340" max="3340" width="7.6640625" style="4" customWidth="1"/>
    <col min="3341" max="3342" width="12" style="4" customWidth="1"/>
    <col min="3343" max="3343" width="10.83203125" style="4" customWidth="1"/>
    <col min="3344" max="3344" width="12.6640625" style="4" bestFit="1" customWidth="1"/>
    <col min="3345" max="3345" width="11.1640625" style="4" customWidth="1"/>
    <col min="3346" max="3346" width="11" style="4" customWidth="1"/>
    <col min="3347" max="3347" width="12.6640625" style="4" bestFit="1" customWidth="1"/>
    <col min="3348" max="3351" width="12.6640625" style="4" customWidth="1"/>
    <col min="3352" max="3584" width="8.83203125" style="4"/>
    <col min="3585" max="3585" width="9.1640625" style="4" customWidth="1"/>
    <col min="3586" max="3586" width="15.1640625" style="4" customWidth="1"/>
    <col min="3587" max="3587" width="15.6640625" style="4" customWidth="1"/>
    <col min="3588" max="3588" width="12.83203125" style="4" customWidth="1"/>
    <col min="3589" max="3589" width="12" style="4" customWidth="1"/>
    <col min="3590" max="3590" width="12.33203125" style="4" customWidth="1"/>
    <col min="3591" max="3591" width="12.1640625" style="4" customWidth="1"/>
    <col min="3592" max="3592" width="11.1640625" style="4" customWidth="1"/>
    <col min="3593" max="3594" width="12.1640625" style="4" customWidth="1"/>
    <col min="3595" max="3595" width="13.6640625" style="4" customWidth="1"/>
    <col min="3596" max="3596" width="7.6640625" style="4" customWidth="1"/>
    <col min="3597" max="3598" width="12" style="4" customWidth="1"/>
    <col min="3599" max="3599" width="10.83203125" style="4" customWidth="1"/>
    <col min="3600" max="3600" width="12.6640625" style="4" bestFit="1" customWidth="1"/>
    <col min="3601" max="3601" width="11.1640625" style="4" customWidth="1"/>
    <col min="3602" max="3602" width="11" style="4" customWidth="1"/>
    <col min="3603" max="3603" width="12.6640625" style="4" bestFit="1" customWidth="1"/>
    <col min="3604" max="3607" width="12.6640625" style="4" customWidth="1"/>
    <col min="3608" max="3840" width="8.83203125" style="4"/>
    <col min="3841" max="3841" width="9.1640625" style="4" customWidth="1"/>
    <col min="3842" max="3842" width="15.1640625" style="4" customWidth="1"/>
    <col min="3843" max="3843" width="15.6640625" style="4" customWidth="1"/>
    <col min="3844" max="3844" width="12.83203125" style="4" customWidth="1"/>
    <col min="3845" max="3845" width="12" style="4" customWidth="1"/>
    <col min="3846" max="3846" width="12.33203125" style="4" customWidth="1"/>
    <col min="3847" max="3847" width="12.1640625" style="4" customWidth="1"/>
    <col min="3848" max="3848" width="11.1640625" style="4" customWidth="1"/>
    <col min="3849" max="3850" width="12.1640625" style="4" customWidth="1"/>
    <col min="3851" max="3851" width="13.6640625" style="4" customWidth="1"/>
    <col min="3852" max="3852" width="7.6640625" style="4" customWidth="1"/>
    <col min="3853" max="3854" width="12" style="4" customWidth="1"/>
    <col min="3855" max="3855" width="10.83203125" style="4" customWidth="1"/>
    <col min="3856" max="3856" width="12.6640625" style="4" bestFit="1" customWidth="1"/>
    <col min="3857" max="3857" width="11.1640625" style="4" customWidth="1"/>
    <col min="3858" max="3858" width="11" style="4" customWidth="1"/>
    <col min="3859" max="3859" width="12.6640625" style="4" bestFit="1" customWidth="1"/>
    <col min="3860" max="3863" width="12.6640625" style="4" customWidth="1"/>
    <col min="3864" max="4096" width="8.83203125" style="4"/>
    <col min="4097" max="4097" width="9.1640625" style="4" customWidth="1"/>
    <col min="4098" max="4098" width="15.1640625" style="4" customWidth="1"/>
    <col min="4099" max="4099" width="15.6640625" style="4" customWidth="1"/>
    <col min="4100" max="4100" width="12.83203125" style="4" customWidth="1"/>
    <col min="4101" max="4101" width="12" style="4" customWidth="1"/>
    <col min="4102" max="4102" width="12.33203125" style="4" customWidth="1"/>
    <col min="4103" max="4103" width="12.1640625" style="4" customWidth="1"/>
    <col min="4104" max="4104" width="11.1640625" style="4" customWidth="1"/>
    <col min="4105" max="4106" width="12.1640625" style="4" customWidth="1"/>
    <col min="4107" max="4107" width="13.6640625" style="4" customWidth="1"/>
    <col min="4108" max="4108" width="7.6640625" style="4" customWidth="1"/>
    <col min="4109" max="4110" width="12" style="4" customWidth="1"/>
    <col min="4111" max="4111" width="10.83203125" style="4" customWidth="1"/>
    <col min="4112" max="4112" width="12.6640625" style="4" bestFit="1" customWidth="1"/>
    <col min="4113" max="4113" width="11.1640625" style="4" customWidth="1"/>
    <col min="4114" max="4114" width="11" style="4" customWidth="1"/>
    <col min="4115" max="4115" width="12.6640625" style="4" bestFit="1" customWidth="1"/>
    <col min="4116" max="4119" width="12.6640625" style="4" customWidth="1"/>
    <col min="4120" max="4352" width="8.83203125" style="4"/>
    <col min="4353" max="4353" width="9.1640625" style="4" customWidth="1"/>
    <col min="4354" max="4354" width="15.1640625" style="4" customWidth="1"/>
    <col min="4355" max="4355" width="15.6640625" style="4" customWidth="1"/>
    <col min="4356" max="4356" width="12.83203125" style="4" customWidth="1"/>
    <col min="4357" max="4357" width="12" style="4" customWidth="1"/>
    <col min="4358" max="4358" width="12.33203125" style="4" customWidth="1"/>
    <col min="4359" max="4359" width="12.1640625" style="4" customWidth="1"/>
    <col min="4360" max="4360" width="11.1640625" style="4" customWidth="1"/>
    <col min="4361" max="4362" width="12.1640625" style="4" customWidth="1"/>
    <col min="4363" max="4363" width="13.6640625" style="4" customWidth="1"/>
    <col min="4364" max="4364" width="7.6640625" style="4" customWidth="1"/>
    <col min="4365" max="4366" width="12" style="4" customWidth="1"/>
    <col min="4367" max="4367" width="10.83203125" style="4" customWidth="1"/>
    <col min="4368" max="4368" width="12.6640625" style="4" bestFit="1" customWidth="1"/>
    <col min="4369" max="4369" width="11.1640625" style="4" customWidth="1"/>
    <col min="4370" max="4370" width="11" style="4" customWidth="1"/>
    <col min="4371" max="4371" width="12.6640625" style="4" bestFit="1" customWidth="1"/>
    <col min="4372" max="4375" width="12.6640625" style="4" customWidth="1"/>
    <col min="4376" max="4608" width="8.83203125" style="4"/>
    <col min="4609" max="4609" width="9.1640625" style="4" customWidth="1"/>
    <col min="4610" max="4610" width="15.1640625" style="4" customWidth="1"/>
    <col min="4611" max="4611" width="15.6640625" style="4" customWidth="1"/>
    <col min="4612" max="4612" width="12.83203125" style="4" customWidth="1"/>
    <col min="4613" max="4613" width="12" style="4" customWidth="1"/>
    <col min="4614" max="4614" width="12.33203125" style="4" customWidth="1"/>
    <col min="4615" max="4615" width="12.1640625" style="4" customWidth="1"/>
    <col min="4616" max="4616" width="11.1640625" style="4" customWidth="1"/>
    <col min="4617" max="4618" width="12.1640625" style="4" customWidth="1"/>
    <col min="4619" max="4619" width="13.6640625" style="4" customWidth="1"/>
    <col min="4620" max="4620" width="7.6640625" style="4" customWidth="1"/>
    <col min="4621" max="4622" width="12" style="4" customWidth="1"/>
    <col min="4623" max="4623" width="10.83203125" style="4" customWidth="1"/>
    <col min="4624" max="4624" width="12.6640625" style="4" bestFit="1" customWidth="1"/>
    <col min="4625" max="4625" width="11.1640625" style="4" customWidth="1"/>
    <col min="4626" max="4626" width="11" style="4" customWidth="1"/>
    <col min="4627" max="4627" width="12.6640625" style="4" bestFit="1" customWidth="1"/>
    <col min="4628" max="4631" width="12.6640625" style="4" customWidth="1"/>
    <col min="4632" max="4864" width="8.83203125" style="4"/>
    <col min="4865" max="4865" width="9.1640625" style="4" customWidth="1"/>
    <col min="4866" max="4866" width="15.1640625" style="4" customWidth="1"/>
    <col min="4867" max="4867" width="15.6640625" style="4" customWidth="1"/>
    <col min="4868" max="4868" width="12.83203125" style="4" customWidth="1"/>
    <col min="4869" max="4869" width="12" style="4" customWidth="1"/>
    <col min="4870" max="4870" width="12.33203125" style="4" customWidth="1"/>
    <col min="4871" max="4871" width="12.1640625" style="4" customWidth="1"/>
    <col min="4872" max="4872" width="11.1640625" style="4" customWidth="1"/>
    <col min="4873" max="4874" width="12.1640625" style="4" customWidth="1"/>
    <col min="4875" max="4875" width="13.6640625" style="4" customWidth="1"/>
    <col min="4876" max="4876" width="7.6640625" style="4" customWidth="1"/>
    <col min="4877" max="4878" width="12" style="4" customWidth="1"/>
    <col min="4879" max="4879" width="10.83203125" style="4" customWidth="1"/>
    <col min="4880" max="4880" width="12.6640625" style="4" bestFit="1" customWidth="1"/>
    <col min="4881" max="4881" width="11.1640625" style="4" customWidth="1"/>
    <col min="4882" max="4882" width="11" style="4" customWidth="1"/>
    <col min="4883" max="4883" width="12.6640625" style="4" bestFit="1" customWidth="1"/>
    <col min="4884" max="4887" width="12.6640625" style="4" customWidth="1"/>
    <col min="4888" max="5120" width="8.83203125" style="4"/>
    <col min="5121" max="5121" width="9.1640625" style="4" customWidth="1"/>
    <col min="5122" max="5122" width="15.1640625" style="4" customWidth="1"/>
    <col min="5123" max="5123" width="15.6640625" style="4" customWidth="1"/>
    <col min="5124" max="5124" width="12.83203125" style="4" customWidth="1"/>
    <col min="5125" max="5125" width="12" style="4" customWidth="1"/>
    <col min="5126" max="5126" width="12.33203125" style="4" customWidth="1"/>
    <col min="5127" max="5127" width="12.1640625" style="4" customWidth="1"/>
    <col min="5128" max="5128" width="11.1640625" style="4" customWidth="1"/>
    <col min="5129" max="5130" width="12.1640625" style="4" customWidth="1"/>
    <col min="5131" max="5131" width="13.6640625" style="4" customWidth="1"/>
    <col min="5132" max="5132" width="7.6640625" style="4" customWidth="1"/>
    <col min="5133" max="5134" width="12" style="4" customWidth="1"/>
    <col min="5135" max="5135" width="10.83203125" style="4" customWidth="1"/>
    <col min="5136" max="5136" width="12.6640625" style="4" bestFit="1" customWidth="1"/>
    <col min="5137" max="5137" width="11.1640625" style="4" customWidth="1"/>
    <col min="5138" max="5138" width="11" style="4" customWidth="1"/>
    <col min="5139" max="5139" width="12.6640625" style="4" bestFit="1" customWidth="1"/>
    <col min="5140" max="5143" width="12.6640625" style="4" customWidth="1"/>
    <col min="5144" max="5376" width="8.83203125" style="4"/>
    <col min="5377" max="5377" width="9.1640625" style="4" customWidth="1"/>
    <col min="5378" max="5378" width="15.1640625" style="4" customWidth="1"/>
    <col min="5379" max="5379" width="15.6640625" style="4" customWidth="1"/>
    <col min="5380" max="5380" width="12.83203125" style="4" customWidth="1"/>
    <col min="5381" max="5381" width="12" style="4" customWidth="1"/>
    <col min="5382" max="5382" width="12.33203125" style="4" customWidth="1"/>
    <col min="5383" max="5383" width="12.1640625" style="4" customWidth="1"/>
    <col min="5384" max="5384" width="11.1640625" style="4" customWidth="1"/>
    <col min="5385" max="5386" width="12.1640625" style="4" customWidth="1"/>
    <col min="5387" max="5387" width="13.6640625" style="4" customWidth="1"/>
    <col min="5388" max="5388" width="7.6640625" style="4" customWidth="1"/>
    <col min="5389" max="5390" width="12" style="4" customWidth="1"/>
    <col min="5391" max="5391" width="10.83203125" style="4" customWidth="1"/>
    <col min="5392" max="5392" width="12.6640625" style="4" bestFit="1" customWidth="1"/>
    <col min="5393" max="5393" width="11.1640625" style="4" customWidth="1"/>
    <col min="5394" max="5394" width="11" style="4" customWidth="1"/>
    <col min="5395" max="5395" width="12.6640625" style="4" bestFit="1" customWidth="1"/>
    <col min="5396" max="5399" width="12.6640625" style="4" customWidth="1"/>
    <col min="5400" max="5632" width="8.83203125" style="4"/>
    <col min="5633" max="5633" width="9.1640625" style="4" customWidth="1"/>
    <col min="5634" max="5634" width="15.1640625" style="4" customWidth="1"/>
    <col min="5635" max="5635" width="15.6640625" style="4" customWidth="1"/>
    <col min="5636" max="5636" width="12.83203125" style="4" customWidth="1"/>
    <col min="5637" max="5637" width="12" style="4" customWidth="1"/>
    <col min="5638" max="5638" width="12.33203125" style="4" customWidth="1"/>
    <col min="5639" max="5639" width="12.1640625" style="4" customWidth="1"/>
    <col min="5640" max="5640" width="11.1640625" style="4" customWidth="1"/>
    <col min="5641" max="5642" width="12.1640625" style="4" customWidth="1"/>
    <col min="5643" max="5643" width="13.6640625" style="4" customWidth="1"/>
    <col min="5644" max="5644" width="7.6640625" style="4" customWidth="1"/>
    <col min="5645" max="5646" width="12" style="4" customWidth="1"/>
    <col min="5647" max="5647" width="10.83203125" style="4" customWidth="1"/>
    <col min="5648" max="5648" width="12.6640625" style="4" bestFit="1" customWidth="1"/>
    <col min="5649" max="5649" width="11.1640625" style="4" customWidth="1"/>
    <col min="5650" max="5650" width="11" style="4" customWidth="1"/>
    <col min="5651" max="5651" width="12.6640625" style="4" bestFit="1" customWidth="1"/>
    <col min="5652" max="5655" width="12.6640625" style="4" customWidth="1"/>
    <col min="5656" max="5888" width="8.83203125" style="4"/>
    <col min="5889" max="5889" width="9.1640625" style="4" customWidth="1"/>
    <col min="5890" max="5890" width="15.1640625" style="4" customWidth="1"/>
    <col min="5891" max="5891" width="15.6640625" style="4" customWidth="1"/>
    <col min="5892" max="5892" width="12.83203125" style="4" customWidth="1"/>
    <col min="5893" max="5893" width="12" style="4" customWidth="1"/>
    <col min="5894" max="5894" width="12.33203125" style="4" customWidth="1"/>
    <col min="5895" max="5895" width="12.1640625" style="4" customWidth="1"/>
    <col min="5896" max="5896" width="11.1640625" style="4" customWidth="1"/>
    <col min="5897" max="5898" width="12.1640625" style="4" customWidth="1"/>
    <col min="5899" max="5899" width="13.6640625" style="4" customWidth="1"/>
    <col min="5900" max="5900" width="7.6640625" style="4" customWidth="1"/>
    <col min="5901" max="5902" width="12" style="4" customWidth="1"/>
    <col min="5903" max="5903" width="10.83203125" style="4" customWidth="1"/>
    <col min="5904" max="5904" width="12.6640625" style="4" bestFit="1" customWidth="1"/>
    <col min="5905" max="5905" width="11.1640625" style="4" customWidth="1"/>
    <col min="5906" max="5906" width="11" style="4" customWidth="1"/>
    <col min="5907" max="5907" width="12.6640625" style="4" bestFit="1" customWidth="1"/>
    <col min="5908" max="5911" width="12.6640625" style="4" customWidth="1"/>
    <col min="5912" max="6144" width="8.83203125" style="4"/>
    <col min="6145" max="6145" width="9.1640625" style="4" customWidth="1"/>
    <col min="6146" max="6146" width="15.1640625" style="4" customWidth="1"/>
    <col min="6147" max="6147" width="15.6640625" style="4" customWidth="1"/>
    <col min="6148" max="6148" width="12.83203125" style="4" customWidth="1"/>
    <col min="6149" max="6149" width="12" style="4" customWidth="1"/>
    <col min="6150" max="6150" width="12.33203125" style="4" customWidth="1"/>
    <col min="6151" max="6151" width="12.1640625" style="4" customWidth="1"/>
    <col min="6152" max="6152" width="11.1640625" style="4" customWidth="1"/>
    <col min="6153" max="6154" width="12.1640625" style="4" customWidth="1"/>
    <col min="6155" max="6155" width="13.6640625" style="4" customWidth="1"/>
    <col min="6156" max="6156" width="7.6640625" style="4" customWidth="1"/>
    <col min="6157" max="6158" width="12" style="4" customWidth="1"/>
    <col min="6159" max="6159" width="10.83203125" style="4" customWidth="1"/>
    <col min="6160" max="6160" width="12.6640625" style="4" bestFit="1" customWidth="1"/>
    <col min="6161" max="6161" width="11.1640625" style="4" customWidth="1"/>
    <col min="6162" max="6162" width="11" style="4" customWidth="1"/>
    <col min="6163" max="6163" width="12.6640625" style="4" bestFit="1" customWidth="1"/>
    <col min="6164" max="6167" width="12.6640625" style="4" customWidth="1"/>
    <col min="6168" max="6400" width="8.83203125" style="4"/>
    <col min="6401" max="6401" width="9.1640625" style="4" customWidth="1"/>
    <col min="6402" max="6402" width="15.1640625" style="4" customWidth="1"/>
    <col min="6403" max="6403" width="15.6640625" style="4" customWidth="1"/>
    <col min="6404" max="6404" width="12.83203125" style="4" customWidth="1"/>
    <col min="6405" max="6405" width="12" style="4" customWidth="1"/>
    <col min="6406" max="6406" width="12.33203125" style="4" customWidth="1"/>
    <col min="6407" max="6407" width="12.1640625" style="4" customWidth="1"/>
    <col min="6408" max="6408" width="11.1640625" style="4" customWidth="1"/>
    <col min="6409" max="6410" width="12.1640625" style="4" customWidth="1"/>
    <col min="6411" max="6411" width="13.6640625" style="4" customWidth="1"/>
    <col min="6412" max="6412" width="7.6640625" style="4" customWidth="1"/>
    <col min="6413" max="6414" width="12" style="4" customWidth="1"/>
    <col min="6415" max="6415" width="10.83203125" style="4" customWidth="1"/>
    <col min="6416" max="6416" width="12.6640625" style="4" bestFit="1" customWidth="1"/>
    <col min="6417" max="6417" width="11.1640625" style="4" customWidth="1"/>
    <col min="6418" max="6418" width="11" style="4" customWidth="1"/>
    <col min="6419" max="6419" width="12.6640625" style="4" bestFit="1" customWidth="1"/>
    <col min="6420" max="6423" width="12.6640625" style="4" customWidth="1"/>
    <col min="6424" max="6656" width="8.83203125" style="4"/>
    <col min="6657" max="6657" width="9.1640625" style="4" customWidth="1"/>
    <col min="6658" max="6658" width="15.1640625" style="4" customWidth="1"/>
    <col min="6659" max="6659" width="15.6640625" style="4" customWidth="1"/>
    <col min="6660" max="6660" width="12.83203125" style="4" customWidth="1"/>
    <col min="6661" max="6661" width="12" style="4" customWidth="1"/>
    <col min="6662" max="6662" width="12.33203125" style="4" customWidth="1"/>
    <col min="6663" max="6663" width="12.1640625" style="4" customWidth="1"/>
    <col min="6664" max="6664" width="11.1640625" style="4" customWidth="1"/>
    <col min="6665" max="6666" width="12.1640625" style="4" customWidth="1"/>
    <col min="6667" max="6667" width="13.6640625" style="4" customWidth="1"/>
    <col min="6668" max="6668" width="7.6640625" style="4" customWidth="1"/>
    <col min="6669" max="6670" width="12" style="4" customWidth="1"/>
    <col min="6671" max="6671" width="10.83203125" style="4" customWidth="1"/>
    <col min="6672" max="6672" width="12.6640625" style="4" bestFit="1" customWidth="1"/>
    <col min="6673" max="6673" width="11.1640625" style="4" customWidth="1"/>
    <col min="6674" max="6674" width="11" style="4" customWidth="1"/>
    <col min="6675" max="6675" width="12.6640625" style="4" bestFit="1" customWidth="1"/>
    <col min="6676" max="6679" width="12.6640625" style="4" customWidth="1"/>
    <col min="6680" max="6912" width="8.83203125" style="4"/>
    <col min="6913" max="6913" width="9.1640625" style="4" customWidth="1"/>
    <col min="6914" max="6914" width="15.1640625" style="4" customWidth="1"/>
    <col min="6915" max="6915" width="15.6640625" style="4" customWidth="1"/>
    <col min="6916" max="6916" width="12.83203125" style="4" customWidth="1"/>
    <col min="6917" max="6917" width="12" style="4" customWidth="1"/>
    <col min="6918" max="6918" width="12.33203125" style="4" customWidth="1"/>
    <col min="6919" max="6919" width="12.1640625" style="4" customWidth="1"/>
    <col min="6920" max="6920" width="11.1640625" style="4" customWidth="1"/>
    <col min="6921" max="6922" width="12.1640625" style="4" customWidth="1"/>
    <col min="6923" max="6923" width="13.6640625" style="4" customWidth="1"/>
    <col min="6924" max="6924" width="7.6640625" style="4" customWidth="1"/>
    <col min="6925" max="6926" width="12" style="4" customWidth="1"/>
    <col min="6927" max="6927" width="10.83203125" style="4" customWidth="1"/>
    <col min="6928" max="6928" width="12.6640625" style="4" bestFit="1" customWidth="1"/>
    <col min="6929" max="6929" width="11.1640625" style="4" customWidth="1"/>
    <col min="6930" max="6930" width="11" style="4" customWidth="1"/>
    <col min="6931" max="6931" width="12.6640625" style="4" bestFit="1" customWidth="1"/>
    <col min="6932" max="6935" width="12.6640625" style="4" customWidth="1"/>
    <col min="6936" max="7168" width="8.83203125" style="4"/>
    <col min="7169" max="7169" width="9.1640625" style="4" customWidth="1"/>
    <col min="7170" max="7170" width="15.1640625" style="4" customWidth="1"/>
    <col min="7171" max="7171" width="15.6640625" style="4" customWidth="1"/>
    <col min="7172" max="7172" width="12.83203125" style="4" customWidth="1"/>
    <col min="7173" max="7173" width="12" style="4" customWidth="1"/>
    <col min="7174" max="7174" width="12.33203125" style="4" customWidth="1"/>
    <col min="7175" max="7175" width="12.1640625" style="4" customWidth="1"/>
    <col min="7176" max="7176" width="11.1640625" style="4" customWidth="1"/>
    <col min="7177" max="7178" width="12.1640625" style="4" customWidth="1"/>
    <col min="7179" max="7179" width="13.6640625" style="4" customWidth="1"/>
    <col min="7180" max="7180" width="7.6640625" style="4" customWidth="1"/>
    <col min="7181" max="7182" width="12" style="4" customWidth="1"/>
    <col min="7183" max="7183" width="10.83203125" style="4" customWidth="1"/>
    <col min="7184" max="7184" width="12.6640625" style="4" bestFit="1" customWidth="1"/>
    <col min="7185" max="7185" width="11.1640625" style="4" customWidth="1"/>
    <col min="7186" max="7186" width="11" style="4" customWidth="1"/>
    <col min="7187" max="7187" width="12.6640625" style="4" bestFit="1" customWidth="1"/>
    <col min="7188" max="7191" width="12.6640625" style="4" customWidth="1"/>
    <col min="7192" max="7424" width="8.83203125" style="4"/>
    <col min="7425" max="7425" width="9.1640625" style="4" customWidth="1"/>
    <col min="7426" max="7426" width="15.1640625" style="4" customWidth="1"/>
    <col min="7427" max="7427" width="15.6640625" style="4" customWidth="1"/>
    <col min="7428" max="7428" width="12.83203125" style="4" customWidth="1"/>
    <col min="7429" max="7429" width="12" style="4" customWidth="1"/>
    <col min="7430" max="7430" width="12.33203125" style="4" customWidth="1"/>
    <col min="7431" max="7431" width="12.1640625" style="4" customWidth="1"/>
    <col min="7432" max="7432" width="11.1640625" style="4" customWidth="1"/>
    <col min="7433" max="7434" width="12.1640625" style="4" customWidth="1"/>
    <col min="7435" max="7435" width="13.6640625" style="4" customWidth="1"/>
    <col min="7436" max="7436" width="7.6640625" style="4" customWidth="1"/>
    <col min="7437" max="7438" width="12" style="4" customWidth="1"/>
    <col min="7439" max="7439" width="10.83203125" style="4" customWidth="1"/>
    <col min="7440" max="7440" width="12.6640625" style="4" bestFit="1" customWidth="1"/>
    <col min="7441" max="7441" width="11.1640625" style="4" customWidth="1"/>
    <col min="7442" max="7442" width="11" style="4" customWidth="1"/>
    <col min="7443" max="7443" width="12.6640625" style="4" bestFit="1" customWidth="1"/>
    <col min="7444" max="7447" width="12.6640625" style="4" customWidth="1"/>
    <col min="7448" max="7680" width="8.83203125" style="4"/>
    <col min="7681" max="7681" width="9.1640625" style="4" customWidth="1"/>
    <col min="7682" max="7682" width="15.1640625" style="4" customWidth="1"/>
    <col min="7683" max="7683" width="15.6640625" style="4" customWidth="1"/>
    <col min="7684" max="7684" width="12.83203125" style="4" customWidth="1"/>
    <col min="7685" max="7685" width="12" style="4" customWidth="1"/>
    <col min="7686" max="7686" width="12.33203125" style="4" customWidth="1"/>
    <col min="7687" max="7687" width="12.1640625" style="4" customWidth="1"/>
    <col min="7688" max="7688" width="11.1640625" style="4" customWidth="1"/>
    <col min="7689" max="7690" width="12.1640625" style="4" customWidth="1"/>
    <col min="7691" max="7691" width="13.6640625" style="4" customWidth="1"/>
    <col min="7692" max="7692" width="7.6640625" style="4" customWidth="1"/>
    <col min="7693" max="7694" width="12" style="4" customWidth="1"/>
    <col min="7695" max="7695" width="10.83203125" style="4" customWidth="1"/>
    <col min="7696" max="7696" width="12.6640625" style="4" bestFit="1" customWidth="1"/>
    <col min="7697" max="7697" width="11.1640625" style="4" customWidth="1"/>
    <col min="7698" max="7698" width="11" style="4" customWidth="1"/>
    <col min="7699" max="7699" width="12.6640625" style="4" bestFit="1" customWidth="1"/>
    <col min="7700" max="7703" width="12.6640625" style="4" customWidth="1"/>
    <col min="7704" max="7936" width="8.83203125" style="4"/>
    <col min="7937" max="7937" width="9.1640625" style="4" customWidth="1"/>
    <col min="7938" max="7938" width="15.1640625" style="4" customWidth="1"/>
    <col min="7939" max="7939" width="15.6640625" style="4" customWidth="1"/>
    <col min="7940" max="7940" width="12.83203125" style="4" customWidth="1"/>
    <col min="7941" max="7941" width="12" style="4" customWidth="1"/>
    <col min="7942" max="7942" width="12.33203125" style="4" customWidth="1"/>
    <col min="7943" max="7943" width="12.1640625" style="4" customWidth="1"/>
    <col min="7944" max="7944" width="11.1640625" style="4" customWidth="1"/>
    <col min="7945" max="7946" width="12.1640625" style="4" customWidth="1"/>
    <col min="7947" max="7947" width="13.6640625" style="4" customWidth="1"/>
    <col min="7948" max="7948" width="7.6640625" style="4" customWidth="1"/>
    <col min="7949" max="7950" width="12" style="4" customWidth="1"/>
    <col min="7951" max="7951" width="10.83203125" style="4" customWidth="1"/>
    <col min="7952" max="7952" width="12.6640625" style="4" bestFit="1" customWidth="1"/>
    <col min="7953" max="7953" width="11.1640625" style="4" customWidth="1"/>
    <col min="7954" max="7954" width="11" style="4" customWidth="1"/>
    <col min="7955" max="7955" width="12.6640625" style="4" bestFit="1" customWidth="1"/>
    <col min="7956" max="7959" width="12.6640625" style="4" customWidth="1"/>
    <col min="7960" max="8192" width="8.83203125" style="4"/>
    <col min="8193" max="8193" width="9.1640625" style="4" customWidth="1"/>
    <col min="8194" max="8194" width="15.1640625" style="4" customWidth="1"/>
    <col min="8195" max="8195" width="15.6640625" style="4" customWidth="1"/>
    <col min="8196" max="8196" width="12.83203125" style="4" customWidth="1"/>
    <col min="8197" max="8197" width="12" style="4" customWidth="1"/>
    <col min="8198" max="8198" width="12.33203125" style="4" customWidth="1"/>
    <col min="8199" max="8199" width="12.1640625" style="4" customWidth="1"/>
    <col min="8200" max="8200" width="11.1640625" style="4" customWidth="1"/>
    <col min="8201" max="8202" width="12.1640625" style="4" customWidth="1"/>
    <col min="8203" max="8203" width="13.6640625" style="4" customWidth="1"/>
    <col min="8204" max="8204" width="7.6640625" style="4" customWidth="1"/>
    <col min="8205" max="8206" width="12" style="4" customWidth="1"/>
    <col min="8207" max="8207" width="10.83203125" style="4" customWidth="1"/>
    <col min="8208" max="8208" width="12.6640625" style="4" bestFit="1" customWidth="1"/>
    <col min="8209" max="8209" width="11.1640625" style="4" customWidth="1"/>
    <col min="8210" max="8210" width="11" style="4" customWidth="1"/>
    <col min="8211" max="8211" width="12.6640625" style="4" bestFit="1" customWidth="1"/>
    <col min="8212" max="8215" width="12.6640625" style="4" customWidth="1"/>
    <col min="8216" max="8448" width="8.83203125" style="4"/>
    <col min="8449" max="8449" width="9.1640625" style="4" customWidth="1"/>
    <col min="8450" max="8450" width="15.1640625" style="4" customWidth="1"/>
    <col min="8451" max="8451" width="15.6640625" style="4" customWidth="1"/>
    <col min="8452" max="8452" width="12.83203125" style="4" customWidth="1"/>
    <col min="8453" max="8453" width="12" style="4" customWidth="1"/>
    <col min="8454" max="8454" width="12.33203125" style="4" customWidth="1"/>
    <col min="8455" max="8455" width="12.1640625" style="4" customWidth="1"/>
    <col min="8456" max="8456" width="11.1640625" style="4" customWidth="1"/>
    <col min="8457" max="8458" width="12.1640625" style="4" customWidth="1"/>
    <col min="8459" max="8459" width="13.6640625" style="4" customWidth="1"/>
    <col min="8460" max="8460" width="7.6640625" style="4" customWidth="1"/>
    <col min="8461" max="8462" width="12" style="4" customWidth="1"/>
    <col min="8463" max="8463" width="10.83203125" style="4" customWidth="1"/>
    <col min="8464" max="8464" width="12.6640625" style="4" bestFit="1" customWidth="1"/>
    <col min="8465" max="8465" width="11.1640625" style="4" customWidth="1"/>
    <col min="8466" max="8466" width="11" style="4" customWidth="1"/>
    <col min="8467" max="8467" width="12.6640625" style="4" bestFit="1" customWidth="1"/>
    <col min="8468" max="8471" width="12.6640625" style="4" customWidth="1"/>
    <col min="8472" max="8704" width="8.83203125" style="4"/>
    <col min="8705" max="8705" width="9.1640625" style="4" customWidth="1"/>
    <col min="8706" max="8706" width="15.1640625" style="4" customWidth="1"/>
    <col min="8707" max="8707" width="15.6640625" style="4" customWidth="1"/>
    <col min="8708" max="8708" width="12.83203125" style="4" customWidth="1"/>
    <col min="8709" max="8709" width="12" style="4" customWidth="1"/>
    <col min="8710" max="8710" width="12.33203125" style="4" customWidth="1"/>
    <col min="8711" max="8711" width="12.1640625" style="4" customWidth="1"/>
    <col min="8712" max="8712" width="11.1640625" style="4" customWidth="1"/>
    <col min="8713" max="8714" width="12.1640625" style="4" customWidth="1"/>
    <col min="8715" max="8715" width="13.6640625" style="4" customWidth="1"/>
    <col min="8716" max="8716" width="7.6640625" style="4" customWidth="1"/>
    <col min="8717" max="8718" width="12" style="4" customWidth="1"/>
    <col min="8719" max="8719" width="10.83203125" style="4" customWidth="1"/>
    <col min="8720" max="8720" width="12.6640625" style="4" bestFit="1" customWidth="1"/>
    <col min="8721" max="8721" width="11.1640625" style="4" customWidth="1"/>
    <col min="8722" max="8722" width="11" style="4" customWidth="1"/>
    <col min="8723" max="8723" width="12.6640625" style="4" bestFit="1" customWidth="1"/>
    <col min="8724" max="8727" width="12.6640625" style="4" customWidth="1"/>
    <col min="8728" max="8960" width="8.83203125" style="4"/>
    <col min="8961" max="8961" width="9.1640625" style="4" customWidth="1"/>
    <col min="8962" max="8962" width="15.1640625" style="4" customWidth="1"/>
    <col min="8963" max="8963" width="15.6640625" style="4" customWidth="1"/>
    <col min="8964" max="8964" width="12.83203125" style="4" customWidth="1"/>
    <col min="8965" max="8965" width="12" style="4" customWidth="1"/>
    <col min="8966" max="8966" width="12.33203125" style="4" customWidth="1"/>
    <col min="8967" max="8967" width="12.1640625" style="4" customWidth="1"/>
    <col min="8968" max="8968" width="11.1640625" style="4" customWidth="1"/>
    <col min="8969" max="8970" width="12.1640625" style="4" customWidth="1"/>
    <col min="8971" max="8971" width="13.6640625" style="4" customWidth="1"/>
    <col min="8972" max="8972" width="7.6640625" style="4" customWidth="1"/>
    <col min="8973" max="8974" width="12" style="4" customWidth="1"/>
    <col min="8975" max="8975" width="10.83203125" style="4" customWidth="1"/>
    <col min="8976" max="8976" width="12.6640625" style="4" bestFit="1" customWidth="1"/>
    <col min="8977" max="8977" width="11.1640625" style="4" customWidth="1"/>
    <col min="8978" max="8978" width="11" style="4" customWidth="1"/>
    <col min="8979" max="8979" width="12.6640625" style="4" bestFit="1" customWidth="1"/>
    <col min="8980" max="8983" width="12.6640625" style="4" customWidth="1"/>
    <col min="8984" max="9216" width="8.83203125" style="4"/>
    <col min="9217" max="9217" width="9.1640625" style="4" customWidth="1"/>
    <col min="9218" max="9218" width="15.1640625" style="4" customWidth="1"/>
    <col min="9219" max="9219" width="15.6640625" style="4" customWidth="1"/>
    <col min="9220" max="9220" width="12.83203125" style="4" customWidth="1"/>
    <col min="9221" max="9221" width="12" style="4" customWidth="1"/>
    <col min="9222" max="9222" width="12.33203125" style="4" customWidth="1"/>
    <col min="9223" max="9223" width="12.1640625" style="4" customWidth="1"/>
    <col min="9224" max="9224" width="11.1640625" style="4" customWidth="1"/>
    <col min="9225" max="9226" width="12.1640625" style="4" customWidth="1"/>
    <col min="9227" max="9227" width="13.6640625" style="4" customWidth="1"/>
    <col min="9228" max="9228" width="7.6640625" style="4" customWidth="1"/>
    <col min="9229" max="9230" width="12" style="4" customWidth="1"/>
    <col min="9231" max="9231" width="10.83203125" style="4" customWidth="1"/>
    <col min="9232" max="9232" width="12.6640625" style="4" bestFit="1" customWidth="1"/>
    <col min="9233" max="9233" width="11.1640625" style="4" customWidth="1"/>
    <col min="9234" max="9234" width="11" style="4" customWidth="1"/>
    <col min="9235" max="9235" width="12.6640625" style="4" bestFit="1" customWidth="1"/>
    <col min="9236" max="9239" width="12.6640625" style="4" customWidth="1"/>
    <col min="9240" max="9472" width="8.83203125" style="4"/>
    <col min="9473" max="9473" width="9.1640625" style="4" customWidth="1"/>
    <col min="9474" max="9474" width="15.1640625" style="4" customWidth="1"/>
    <col min="9475" max="9475" width="15.6640625" style="4" customWidth="1"/>
    <col min="9476" max="9476" width="12.83203125" style="4" customWidth="1"/>
    <col min="9477" max="9477" width="12" style="4" customWidth="1"/>
    <col min="9478" max="9478" width="12.33203125" style="4" customWidth="1"/>
    <col min="9479" max="9479" width="12.1640625" style="4" customWidth="1"/>
    <col min="9480" max="9480" width="11.1640625" style="4" customWidth="1"/>
    <col min="9481" max="9482" width="12.1640625" style="4" customWidth="1"/>
    <col min="9483" max="9483" width="13.6640625" style="4" customWidth="1"/>
    <col min="9484" max="9484" width="7.6640625" style="4" customWidth="1"/>
    <col min="9485" max="9486" width="12" style="4" customWidth="1"/>
    <col min="9487" max="9487" width="10.83203125" style="4" customWidth="1"/>
    <col min="9488" max="9488" width="12.6640625" style="4" bestFit="1" customWidth="1"/>
    <col min="9489" max="9489" width="11.1640625" style="4" customWidth="1"/>
    <col min="9490" max="9490" width="11" style="4" customWidth="1"/>
    <col min="9491" max="9491" width="12.6640625" style="4" bestFit="1" customWidth="1"/>
    <col min="9492" max="9495" width="12.6640625" style="4" customWidth="1"/>
    <col min="9496" max="9728" width="8.83203125" style="4"/>
    <col min="9729" max="9729" width="9.1640625" style="4" customWidth="1"/>
    <col min="9730" max="9730" width="15.1640625" style="4" customWidth="1"/>
    <col min="9731" max="9731" width="15.6640625" style="4" customWidth="1"/>
    <col min="9732" max="9732" width="12.83203125" style="4" customWidth="1"/>
    <col min="9733" max="9733" width="12" style="4" customWidth="1"/>
    <col min="9734" max="9734" width="12.33203125" style="4" customWidth="1"/>
    <col min="9735" max="9735" width="12.1640625" style="4" customWidth="1"/>
    <col min="9736" max="9736" width="11.1640625" style="4" customWidth="1"/>
    <col min="9737" max="9738" width="12.1640625" style="4" customWidth="1"/>
    <col min="9739" max="9739" width="13.6640625" style="4" customWidth="1"/>
    <col min="9740" max="9740" width="7.6640625" style="4" customWidth="1"/>
    <col min="9741" max="9742" width="12" style="4" customWidth="1"/>
    <col min="9743" max="9743" width="10.83203125" style="4" customWidth="1"/>
    <col min="9744" max="9744" width="12.6640625" style="4" bestFit="1" customWidth="1"/>
    <col min="9745" max="9745" width="11.1640625" style="4" customWidth="1"/>
    <col min="9746" max="9746" width="11" style="4" customWidth="1"/>
    <col min="9747" max="9747" width="12.6640625" style="4" bestFit="1" customWidth="1"/>
    <col min="9748" max="9751" width="12.6640625" style="4" customWidth="1"/>
    <col min="9752" max="9984" width="8.83203125" style="4"/>
    <col min="9985" max="9985" width="9.1640625" style="4" customWidth="1"/>
    <col min="9986" max="9986" width="15.1640625" style="4" customWidth="1"/>
    <col min="9987" max="9987" width="15.6640625" style="4" customWidth="1"/>
    <col min="9988" max="9988" width="12.83203125" style="4" customWidth="1"/>
    <col min="9989" max="9989" width="12" style="4" customWidth="1"/>
    <col min="9990" max="9990" width="12.33203125" style="4" customWidth="1"/>
    <col min="9991" max="9991" width="12.1640625" style="4" customWidth="1"/>
    <col min="9992" max="9992" width="11.1640625" style="4" customWidth="1"/>
    <col min="9993" max="9994" width="12.1640625" style="4" customWidth="1"/>
    <col min="9995" max="9995" width="13.6640625" style="4" customWidth="1"/>
    <col min="9996" max="9996" width="7.6640625" style="4" customWidth="1"/>
    <col min="9997" max="9998" width="12" style="4" customWidth="1"/>
    <col min="9999" max="9999" width="10.83203125" style="4" customWidth="1"/>
    <col min="10000" max="10000" width="12.6640625" style="4" bestFit="1" customWidth="1"/>
    <col min="10001" max="10001" width="11.1640625" style="4" customWidth="1"/>
    <col min="10002" max="10002" width="11" style="4" customWidth="1"/>
    <col min="10003" max="10003" width="12.6640625" style="4" bestFit="1" customWidth="1"/>
    <col min="10004" max="10007" width="12.6640625" style="4" customWidth="1"/>
    <col min="10008" max="10240" width="8.83203125" style="4"/>
    <col min="10241" max="10241" width="9.1640625" style="4" customWidth="1"/>
    <col min="10242" max="10242" width="15.1640625" style="4" customWidth="1"/>
    <col min="10243" max="10243" width="15.6640625" style="4" customWidth="1"/>
    <col min="10244" max="10244" width="12.83203125" style="4" customWidth="1"/>
    <col min="10245" max="10245" width="12" style="4" customWidth="1"/>
    <col min="10246" max="10246" width="12.33203125" style="4" customWidth="1"/>
    <col min="10247" max="10247" width="12.1640625" style="4" customWidth="1"/>
    <col min="10248" max="10248" width="11.1640625" style="4" customWidth="1"/>
    <col min="10249" max="10250" width="12.1640625" style="4" customWidth="1"/>
    <col min="10251" max="10251" width="13.6640625" style="4" customWidth="1"/>
    <col min="10252" max="10252" width="7.6640625" style="4" customWidth="1"/>
    <col min="10253" max="10254" width="12" style="4" customWidth="1"/>
    <col min="10255" max="10255" width="10.83203125" style="4" customWidth="1"/>
    <col min="10256" max="10256" width="12.6640625" style="4" bestFit="1" customWidth="1"/>
    <col min="10257" max="10257" width="11.1640625" style="4" customWidth="1"/>
    <col min="10258" max="10258" width="11" style="4" customWidth="1"/>
    <col min="10259" max="10259" width="12.6640625" style="4" bestFit="1" customWidth="1"/>
    <col min="10260" max="10263" width="12.6640625" style="4" customWidth="1"/>
    <col min="10264" max="10496" width="8.83203125" style="4"/>
    <col min="10497" max="10497" width="9.1640625" style="4" customWidth="1"/>
    <col min="10498" max="10498" width="15.1640625" style="4" customWidth="1"/>
    <col min="10499" max="10499" width="15.6640625" style="4" customWidth="1"/>
    <col min="10500" max="10500" width="12.83203125" style="4" customWidth="1"/>
    <col min="10501" max="10501" width="12" style="4" customWidth="1"/>
    <col min="10502" max="10502" width="12.33203125" style="4" customWidth="1"/>
    <col min="10503" max="10503" width="12.1640625" style="4" customWidth="1"/>
    <col min="10504" max="10504" width="11.1640625" style="4" customWidth="1"/>
    <col min="10505" max="10506" width="12.1640625" style="4" customWidth="1"/>
    <col min="10507" max="10507" width="13.6640625" style="4" customWidth="1"/>
    <col min="10508" max="10508" width="7.6640625" style="4" customWidth="1"/>
    <col min="10509" max="10510" width="12" style="4" customWidth="1"/>
    <col min="10511" max="10511" width="10.83203125" style="4" customWidth="1"/>
    <col min="10512" max="10512" width="12.6640625" style="4" bestFit="1" customWidth="1"/>
    <col min="10513" max="10513" width="11.1640625" style="4" customWidth="1"/>
    <col min="10514" max="10514" width="11" style="4" customWidth="1"/>
    <col min="10515" max="10515" width="12.6640625" style="4" bestFit="1" customWidth="1"/>
    <col min="10516" max="10519" width="12.6640625" style="4" customWidth="1"/>
    <col min="10520" max="10752" width="8.83203125" style="4"/>
    <col min="10753" max="10753" width="9.1640625" style="4" customWidth="1"/>
    <col min="10754" max="10754" width="15.1640625" style="4" customWidth="1"/>
    <col min="10755" max="10755" width="15.6640625" style="4" customWidth="1"/>
    <col min="10756" max="10756" width="12.83203125" style="4" customWidth="1"/>
    <col min="10757" max="10757" width="12" style="4" customWidth="1"/>
    <col min="10758" max="10758" width="12.33203125" style="4" customWidth="1"/>
    <col min="10759" max="10759" width="12.1640625" style="4" customWidth="1"/>
    <col min="10760" max="10760" width="11.1640625" style="4" customWidth="1"/>
    <col min="10761" max="10762" width="12.1640625" style="4" customWidth="1"/>
    <col min="10763" max="10763" width="13.6640625" style="4" customWidth="1"/>
    <col min="10764" max="10764" width="7.6640625" style="4" customWidth="1"/>
    <col min="10765" max="10766" width="12" style="4" customWidth="1"/>
    <col min="10767" max="10767" width="10.83203125" style="4" customWidth="1"/>
    <col min="10768" max="10768" width="12.6640625" style="4" bestFit="1" customWidth="1"/>
    <col min="10769" max="10769" width="11.1640625" style="4" customWidth="1"/>
    <col min="10770" max="10770" width="11" style="4" customWidth="1"/>
    <col min="10771" max="10771" width="12.6640625" style="4" bestFit="1" customWidth="1"/>
    <col min="10772" max="10775" width="12.6640625" style="4" customWidth="1"/>
    <col min="10776" max="11008" width="8.83203125" style="4"/>
    <col min="11009" max="11009" width="9.1640625" style="4" customWidth="1"/>
    <col min="11010" max="11010" width="15.1640625" style="4" customWidth="1"/>
    <col min="11011" max="11011" width="15.6640625" style="4" customWidth="1"/>
    <col min="11012" max="11012" width="12.83203125" style="4" customWidth="1"/>
    <col min="11013" max="11013" width="12" style="4" customWidth="1"/>
    <col min="11014" max="11014" width="12.33203125" style="4" customWidth="1"/>
    <col min="11015" max="11015" width="12.1640625" style="4" customWidth="1"/>
    <col min="11016" max="11016" width="11.1640625" style="4" customWidth="1"/>
    <col min="11017" max="11018" width="12.1640625" style="4" customWidth="1"/>
    <col min="11019" max="11019" width="13.6640625" style="4" customWidth="1"/>
    <col min="11020" max="11020" width="7.6640625" style="4" customWidth="1"/>
    <col min="11021" max="11022" width="12" style="4" customWidth="1"/>
    <col min="11023" max="11023" width="10.83203125" style="4" customWidth="1"/>
    <col min="11024" max="11024" width="12.6640625" style="4" bestFit="1" customWidth="1"/>
    <col min="11025" max="11025" width="11.1640625" style="4" customWidth="1"/>
    <col min="11026" max="11026" width="11" style="4" customWidth="1"/>
    <col min="11027" max="11027" width="12.6640625" style="4" bestFit="1" customWidth="1"/>
    <col min="11028" max="11031" width="12.6640625" style="4" customWidth="1"/>
    <col min="11032" max="11264" width="8.83203125" style="4"/>
    <col min="11265" max="11265" width="9.1640625" style="4" customWidth="1"/>
    <col min="11266" max="11266" width="15.1640625" style="4" customWidth="1"/>
    <col min="11267" max="11267" width="15.6640625" style="4" customWidth="1"/>
    <col min="11268" max="11268" width="12.83203125" style="4" customWidth="1"/>
    <col min="11269" max="11269" width="12" style="4" customWidth="1"/>
    <col min="11270" max="11270" width="12.33203125" style="4" customWidth="1"/>
    <col min="11271" max="11271" width="12.1640625" style="4" customWidth="1"/>
    <col min="11272" max="11272" width="11.1640625" style="4" customWidth="1"/>
    <col min="11273" max="11274" width="12.1640625" style="4" customWidth="1"/>
    <col min="11275" max="11275" width="13.6640625" style="4" customWidth="1"/>
    <col min="11276" max="11276" width="7.6640625" style="4" customWidth="1"/>
    <col min="11277" max="11278" width="12" style="4" customWidth="1"/>
    <col min="11279" max="11279" width="10.83203125" style="4" customWidth="1"/>
    <col min="11280" max="11280" width="12.6640625" style="4" bestFit="1" customWidth="1"/>
    <col min="11281" max="11281" width="11.1640625" style="4" customWidth="1"/>
    <col min="11282" max="11282" width="11" style="4" customWidth="1"/>
    <col min="11283" max="11283" width="12.6640625" style="4" bestFit="1" customWidth="1"/>
    <col min="11284" max="11287" width="12.6640625" style="4" customWidth="1"/>
    <col min="11288" max="11520" width="8.83203125" style="4"/>
    <col min="11521" max="11521" width="9.1640625" style="4" customWidth="1"/>
    <col min="11522" max="11522" width="15.1640625" style="4" customWidth="1"/>
    <col min="11523" max="11523" width="15.6640625" style="4" customWidth="1"/>
    <col min="11524" max="11524" width="12.83203125" style="4" customWidth="1"/>
    <col min="11525" max="11525" width="12" style="4" customWidth="1"/>
    <col min="11526" max="11526" width="12.33203125" style="4" customWidth="1"/>
    <col min="11527" max="11527" width="12.1640625" style="4" customWidth="1"/>
    <col min="11528" max="11528" width="11.1640625" style="4" customWidth="1"/>
    <col min="11529" max="11530" width="12.1640625" style="4" customWidth="1"/>
    <col min="11531" max="11531" width="13.6640625" style="4" customWidth="1"/>
    <col min="11532" max="11532" width="7.6640625" style="4" customWidth="1"/>
    <col min="11533" max="11534" width="12" style="4" customWidth="1"/>
    <col min="11535" max="11535" width="10.83203125" style="4" customWidth="1"/>
    <col min="11536" max="11536" width="12.6640625" style="4" bestFit="1" customWidth="1"/>
    <col min="11537" max="11537" width="11.1640625" style="4" customWidth="1"/>
    <col min="11538" max="11538" width="11" style="4" customWidth="1"/>
    <col min="11539" max="11539" width="12.6640625" style="4" bestFit="1" customWidth="1"/>
    <col min="11540" max="11543" width="12.6640625" style="4" customWidth="1"/>
    <col min="11544" max="11776" width="8.83203125" style="4"/>
    <col min="11777" max="11777" width="9.1640625" style="4" customWidth="1"/>
    <col min="11778" max="11778" width="15.1640625" style="4" customWidth="1"/>
    <col min="11779" max="11779" width="15.6640625" style="4" customWidth="1"/>
    <col min="11780" max="11780" width="12.83203125" style="4" customWidth="1"/>
    <col min="11781" max="11781" width="12" style="4" customWidth="1"/>
    <col min="11782" max="11782" width="12.33203125" style="4" customWidth="1"/>
    <col min="11783" max="11783" width="12.1640625" style="4" customWidth="1"/>
    <col min="11784" max="11784" width="11.1640625" style="4" customWidth="1"/>
    <col min="11785" max="11786" width="12.1640625" style="4" customWidth="1"/>
    <col min="11787" max="11787" width="13.6640625" style="4" customWidth="1"/>
    <col min="11788" max="11788" width="7.6640625" style="4" customWidth="1"/>
    <col min="11789" max="11790" width="12" style="4" customWidth="1"/>
    <col min="11791" max="11791" width="10.83203125" style="4" customWidth="1"/>
    <col min="11792" max="11792" width="12.6640625" style="4" bestFit="1" customWidth="1"/>
    <col min="11793" max="11793" width="11.1640625" style="4" customWidth="1"/>
    <col min="11794" max="11794" width="11" style="4" customWidth="1"/>
    <col min="11795" max="11795" width="12.6640625" style="4" bestFit="1" customWidth="1"/>
    <col min="11796" max="11799" width="12.6640625" style="4" customWidth="1"/>
    <col min="11800" max="12032" width="8.83203125" style="4"/>
    <col min="12033" max="12033" width="9.1640625" style="4" customWidth="1"/>
    <col min="12034" max="12034" width="15.1640625" style="4" customWidth="1"/>
    <col min="12035" max="12035" width="15.6640625" style="4" customWidth="1"/>
    <col min="12036" max="12036" width="12.83203125" style="4" customWidth="1"/>
    <col min="12037" max="12037" width="12" style="4" customWidth="1"/>
    <col min="12038" max="12038" width="12.33203125" style="4" customWidth="1"/>
    <col min="12039" max="12039" width="12.1640625" style="4" customWidth="1"/>
    <col min="12040" max="12040" width="11.1640625" style="4" customWidth="1"/>
    <col min="12041" max="12042" width="12.1640625" style="4" customWidth="1"/>
    <col min="12043" max="12043" width="13.6640625" style="4" customWidth="1"/>
    <col min="12044" max="12044" width="7.6640625" style="4" customWidth="1"/>
    <col min="12045" max="12046" width="12" style="4" customWidth="1"/>
    <col min="12047" max="12047" width="10.83203125" style="4" customWidth="1"/>
    <col min="12048" max="12048" width="12.6640625" style="4" bestFit="1" customWidth="1"/>
    <col min="12049" max="12049" width="11.1640625" style="4" customWidth="1"/>
    <col min="12050" max="12050" width="11" style="4" customWidth="1"/>
    <col min="12051" max="12051" width="12.6640625" style="4" bestFit="1" customWidth="1"/>
    <col min="12052" max="12055" width="12.6640625" style="4" customWidth="1"/>
    <col min="12056" max="12288" width="8.83203125" style="4"/>
    <col min="12289" max="12289" width="9.1640625" style="4" customWidth="1"/>
    <col min="12290" max="12290" width="15.1640625" style="4" customWidth="1"/>
    <col min="12291" max="12291" width="15.6640625" style="4" customWidth="1"/>
    <col min="12292" max="12292" width="12.83203125" style="4" customWidth="1"/>
    <col min="12293" max="12293" width="12" style="4" customWidth="1"/>
    <col min="12294" max="12294" width="12.33203125" style="4" customWidth="1"/>
    <col min="12295" max="12295" width="12.1640625" style="4" customWidth="1"/>
    <col min="12296" max="12296" width="11.1640625" style="4" customWidth="1"/>
    <col min="12297" max="12298" width="12.1640625" style="4" customWidth="1"/>
    <col min="12299" max="12299" width="13.6640625" style="4" customWidth="1"/>
    <col min="12300" max="12300" width="7.6640625" style="4" customWidth="1"/>
    <col min="12301" max="12302" width="12" style="4" customWidth="1"/>
    <col min="12303" max="12303" width="10.83203125" style="4" customWidth="1"/>
    <col min="12304" max="12304" width="12.6640625" style="4" bestFit="1" customWidth="1"/>
    <col min="12305" max="12305" width="11.1640625" style="4" customWidth="1"/>
    <col min="12306" max="12306" width="11" style="4" customWidth="1"/>
    <col min="12307" max="12307" width="12.6640625" style="4" bestFit="1" customWidth="1"/>
    <col min="12308" max="12311" width="12.6640625" style="4" customWidth="1"/>
    <col min="12312" max="12544" width="8.83203125" style="4"/>
    <col min="12545" max="12545" width="9.1640625" style="4" customWidth="1"/>
    <col min="12546" max="12546" width="15.1640625" style="4" customWidth="1"/>
    <col min="12547" max="12547" width="15.6640625" style="4" customWidth="1"/>
    <col min="12548" max="12548" width="12.83203125" style="4" customWidth="1"/>
    <col min="12549" max="12549" width="12" style="4" customWidth="1"/>
    <col min="12550" max="12550" width="12.33203125" style="4" customWidth="1"/>
    <col min="12551" max="12551" width="12.1640625" style="4" customWidth="1"/>
    <col min="12552" max="12552" width="11.1640625" style="4" customWidth="1"/>
    <col min="12553" max="12554" width="12.1640625" style="4" customWidth="1"/>
    <col min="12555" max="12555" width="13.6640625" style="4" customWidth="1"/>
    <col min="12556" max="12556" width="7.6640625" style="4" customWidth="1"/>
    <col min="12557" max="12558" width="12" style="4" customWidth="1"/>
    <col min="12559" max="12559" width="10.83203125" style="4" customWidth="1"/>
    <col min="12560" max="12560" width="12.6640625" style="4" bestFit="1" customWidth="1"/>
    <col min="12561" max="12561" width="11.1640625" style="4" customWidth="1"/>
    <col min="12562" max="12562" width="11" style="4" customWidth="1"/>
    <col min="12563" max="12563" width="12.6640625" style="4" bestFit="1" customWidth="1"/>
    <col min="12564" max="12567" width="12.6640625" style="4" customWidth="1"/>
    <col min="12568" max="12800" width="8.83203125" style="4"/>
    <col min="12801" max="12801" width="9.1640625" style="4" customWidth="1"/>
    <col min="12802" max="12802" width="15.1640625" style="4" customWidth="1"/>
    <col min="12803" max="12803" width="15.6640625" style="4" customWidth="1"/>
    <col min="12804" max="12804" width="12.83203125" style="4" customWidth="1"/>
    <col min="12805" max="12805" width="12" style="4" customWidth="1"/>
    <col min="12806" max="12806" width="12.33203125" style="4" customWidth="1"/>
    <col min="12807" max="12807" width="12.1640625" style="4" customWidth="1"/>
    <col min="12808" max="12808" width="11.1640625" style="4" customWidth="1"/>
    <col min="12809" max="12810" width="12.1640625" style="4" customWidth="1"/>
    <col min="12811" max="12811" width="13.6640625" style="4" customWidth="1"/>
    <col min="12812" max="12812" width="7.6640625" style="4" customWidth="1"/>
    <col min="12813" max="12814" width="12" style="4" customWidth="1"/>
    <col min="12815" max="12815" width="10.83203125" style="4" customWidth="1"/>
    <col min="12816" max="12816" width="12.6640625" style="4" bestFit="1" customWidth="1"/>
    <col min="12817" max="12817" width="11.1640625" style="4" customWidth="1"/>
    <col min="12818" max="12818" width="11" style="4" customWidth="1"/>
    <col min="12819" max="12819" width="12.6640625" style="4" bestFit="1" customWidth="1"/>
    <col min="12820" max="12823" width="12.6640625" style="4" customWidth="1"/>
    <col min="12824" max="13056" width="8.83203125" style="4"/>
    <col min="13057" max="13057" width="9.1640625" style="4" customWidth="1"/>
    <col min="13058" max="13058" width="15.1640625" style="4" customWidth="1"/>
    <col min="13059" max="13059" width="15.6640625" style="4" customWidth="1"/>
    <col min="13060" max="13060" width="12.83203125" style="4" customWidth="1"/>
    <col min="13061" max="13061" width="12" style="4" customWidth="1"/>
    <col min="13062" max="13062" width="12.33203125" style="4" customWidth="1"/>
    <col min="13063" max="13063" width="12.1640625" style="4" customWidth="1"/>
    <col min="13064" max="13064" width="11.1640625" style="4" customWidth="1"/>
    <col min="13065" max="13066" width="12.1640625" style="4" customWidth="1"/>
    <col min="13067" max="13067" width="13.6640625" style="4" customWidth="1"/>
    <col min="13068" max="13068" width="7.6640625" style="4" customWidth="1"/>
    <col min="13069" max="13070" width="12" style="4" customWidth="1"/>
    <col min="13071" max="13071" width="10.83203125" style="4" customWidth="1"/>
    <col min="13072" max="13072" width="12.6640625" style="4" bestFit="1" customWidth="1"/>
    <col min="13073" max="13073" width="11.1640625" style="4" customWidth="1"/>
    <col min="13074" max="13074" width="11" style="4" customWidth="1"/>
    <col min="13075" max="13075" width="12.6640625" style="4" bestFit="1" customWidth="1"/>
    <col min="13076" max="13079" width="12.6640625" style="4" customWidth="1"/>
    <col min="13080" max="13312" width="8.83203125" style="4"/>
    <col min="13313" max="13313" width="9.1640625" style="4" customWidth="1"/>
    <col min="13314" max="13314" width="15.1640625" style="4" customWidth="1"/>
    <col min="13315" max="13315" width="15.6640625" style="4" customWidth="1"/>
    <col min="13316" max="13316" width="12.83203125" style="4" customWidth="1"/>
    <col min="13317" max="13317" width="12" style="4" customWidth="1"/>
    <col min="13318" max="13318" width="12.33203125" style="4" customWidth="1"/>
    <col min="13319" max="13319" width="12.1640625" style="4" customWidth="1"/>
    <col min="13320" max="13320" width="11.1640625" style="4" customWidth="1"/>
    <col min="13321" max="13322" width="12.1640625" style="4" customWidth="1"/>
    <col min="13323" max="13323" width="13.6640625" style="4" customWidth="1"/>
    <col min="13324" max="13324" width="7.6640625" style="4" customWidth="1"/>
    <col min="13325" max="13326" width="12" style="4" customWidth="1"/>
    <col min="13327" max="13327" width="10.83203125" style="4" customWidth="1"/>
    <col min="13328" max="13328" width="12.6640625" style="4" bestFit="1" customWidth="1"/>
    <col min="13329" max="13329" width="11.1640625" style="4" customWidth="1"/>
    <col min="13330" max="13330" width="11" style="4" customWidth="1"/>
    <col min="13331" max="13331" width="12.6640625" style="4" bestFit="1" customWidth="1"/>
    <col min="13332" max="13335" width="12.6640625" style="4" customWidth="1"/>
    <col min="13336" max="13568" width="8.83203125" style="4"/>
    <col min="13569" max="13569" width="9.1640625" style="4" customWidth="1"/>
    <col min="13570" max="13570" width="15.1640625" style="4" customWidth="1"/>
    <col min="13571" max="13571" width="15.6640625" style="4" customWidth="1"/>
    <col min="13572" max="13572" width="12.83203125" style="4" customWidth="1"/>
    <col min="13573" max="13573" width="12" style="4" customWidth="1"/>
    <col min="13574" max="13574" width="12.33203125" style="4" customWidth="1"/>
    <col min="13575" max="13575" width="12.1640625" style="4" customWidth="1"/>
    <col min="13576" max="13576" width="11.1640625" style="4" customWidth="1"/>
    <col min="13577" max="13578" width="12.1640625" style="4" customWidth="1"/>
    <col min="13579" max="13579" width="13.6640625" style="4" customWidth="1"/>
    <col min="13580" max="13580" width="7.6640625" style="4" customWidth="1"/>
    <col min="13581" max="13582" width="12" style="4" customWidth="1"/>
    <col min="13583" max="13583" width="10.83203125" style="4" customWidth="1"/>
    <col min="13584" max="13584" width="12.6640625" style="4" bestFit="1" customWidth="1"/>
    <col min="13585" max="13585" width="11.1640625" style="4" customWidth="1"/>
    <col min="13586" max="13586" width="11" style="4" customWidth="1"/>
    <col min="13587" max="13587" width="12.6640625" style="4" bestFit="1" customWidth="1"/>
    <col min="13588" max="13591" width="12.6640625" style="4" customWidth="1"/>
    <col min="13592" max="13824" width="8.83203125" style="4"/>
    <col min="13825" max="13825" width="9.1640625" style="4" customWidth="1"/>
    <col min="13826" max="13826" width="15.1640625" style="4" customWidth="1"/>
    <col min="13827" max="13827" width="15.6640625" style="4" customWidth="1"/>
    <col min="13828" max="13828" width="12.83203125" style="4" customWidth="1"/>
    <col min="13829" max="13829" width="12" style="4" customWidth="1"/>
    <col min="13830" max="13830" width="12.33203125" style="4" customWidth="1"/>
    <col min="13831" max="13831" width="12.1640625" style="4" customWidth="1"/>
    <col min="13832" max="13832" width="11.1640625" style="4" customWidth="1"/>
    <col min="13833" max="13834" width="12.1640625" style="4" customWidth="1"/>
    <col min="13835" max="13835" width="13.6640625" style="4" customWidth="1"/>
    <col min="13836" max="13836" width="7.6640625" style="4" customWidth="1"/>
    <col min="13837" max="13838" width="12" style="4" customWidth="1"/>
    <col min="13839" max="13839" width="10.83203125" style="4" customWidth="1"/>
    <col min="13840" max="13840" width="12.6640625" style="4" bestFit="1" customWidth="1"/>
    <col min="13841" max="13841" width="11.1640625" style="4" customWidth="1"/>
    <col min="13842" max="13842" width="11" style="4" customWidth="1"/>
    <col min="13843" max="13843" width="12.6640625" style="4" bestFit="1" customWidth="1"/>
    <col min="13844" max="13847" width="12.6640625" style="4" customWidth="1"/>
    <col min="13848" max="14080" width="8.83203125" style="4"/>
    <col min="14081" max="14081" width="9.1640625" style="4" customWidth="1"/>
    <col min="14082" max="14082" width="15.1640625" style="4" customWidth="1"/>
    <col min="14083" max="14083" width="15.6640625" style="4" customWidth="1"/>
    <col min="14084" max="14084" width="12.83203125" style="4" customWidth="1"/>
    <col min="14085" max="14085" width="12" style="4" customWidth="1"/>
    <col min="14086" max="14086" width="12.33203125" style="4" customWidth="1"/>
    <col min="14087" max="14087" width="12.1640625" style="4" customWidth="1"/>
    <col min="14088" max="14088" width="11.1640625" style="4" customWidth="1"/>
    <col min="14089" max="14090" width="12.1640625" style="4" customWidth="1"/>
    <col min="14091" max="14091" width="13.6640625" style="4" customWidth="1"/>
    <col min="14092" max="14092" width="7.6640625" style="4" customWidth="1"/>
    <col min="14093" max="14094" width="12" style="4" customWidth="1"/>
    <col min="14095" max="14095" width="10.83203125" style="4" customWidth="1"/>
    <col min="14096" max="14096" width="12.6640625" style="4" bestFit="1" customWidth="1"/>
    <col min="14097" max="14097" width="11.1640625" style="4" customWidth="1"/>
    <col min="14098" max="14098" width="11" style="4" customWidth="1"/>
    <col min="14099" max="14099" width="12.6640625" style="4" bestFit="1" customWidth="1"/>
    <col min="14100" max="14103" width="12.6640625" style="4" customWidth="1"/>
    <col min="14104" max="14336" width="8.83203125" style="4"/>
    <col min="14337" max="14337" width="9.1640625" style="4" customWidth="1"/>
    <col min="14338" max="14338" width="15.1640625" style="4" customWidth="1"/>
    <col min="14339" max="14339" width="15.6640625" style="4" customWidth="1"/>
    <col min="14340" max="14340" width="12.83203125" style="4" customWidth="1"/>
    <col min="14341" max="14341" width="12" style="4" customWidth="1"/>
    <col min="14342" max="14342" width="12.33203125" style="4" customWidth="1"/>
    <col min="14343" max="14343" width="12.1640625" style="4" customWidth="1"/>
    <col min="14344" max="14344" width="11.1640625" style="4" customWidth="1"/>
    <col min="14345" max="14346" width="12.1640625" style="4" customWidth="1"/>
    <col min="14347" max="14347" width="13.6640625" style="4" customWidth="1"/>
    <col min="14348" max="14348" width="7.6640625" style="4" customWidth="1"/>
    <col min="14349" max="14350" width="12" style="4" customWidth="1"/>
    <col min="14351" max="14351" width="10.83203125" style="4" customWidth="1"/>
    <col min="14352" max="14352" width="12.6640625" style="4" bestFit="1" customWidth="1"/>
    <col min="14353" max="14353" width="11.1640625" style="4" customWidth="1"/>
    <col min="14354" max="14354" width="11" style="4" customWidth="1"/>
    <col min="14355" max="14355" width="12.6640625" style="4" bestFit="1" customWidth="1"/>
    <col min="14356" max="14359" width="12.6640625" style="4" customWidth="1"/>
    <col min="14360" max="14592" width="8.83203125" style="4"/>
    <col min="14593" max="14593" width="9.1640625" style="4" customWidth="1"/>
    <col min="14594" max="14594" width="15.1640625" style="4" customWidth="1"/>
    <col min="14595" max="14595" width="15.6640625" style="4" customWidth="1"/>
    <col min="14596" max="14596" width="12.83203125" style="4" customWidth="1"/>
    <col min="14597" max="14597" width="12" style="4" customWidth="1"/>
    <col min="14598" max="14598" width="12.33203125" style="4" customWidth="1"/>
    <col min="14599" max="14599" width="12.1640625" style="4" customWidth="1"/>
    <col min="14600" max="14600" width="11.1640625" style="4" customWidth="1"/>
    <col min="14601" max="14602" width="12.1640625" style="4" customWidth="1"/>
    <col min="14603" max="14603" width="13.6640625" style="4" customWidth="1"/>
    <col min="14604" max="14604" width="7.6640625" style="4" customWidth="1"/>
    <col min="14605" max="14606" width="12" style="4" customWidth="1"/>
    <col min="14607" max="14607" width="10.83203125" style="4" customWidth="1"/>
    <col min="14608" max="14608" width="12.6640625" style="4" bestFit="1" customWidth="1"/>
    <col min="14609" max="14609" width="11.1640625" style="4" customWidth="1"/>
    <col min="14610" max="14610" width="11" style="4" customWidth="1"/>
    <col min="14611" max="14611" width="12.6640625" style="4" bestFit="1" customWidth="1"/>
    <col min="14612" max="14615" width="12.6640625" style="4" customWidth="1"/>
    <col min="14616" max="14848" width="8.83203125" style="4"/>
    <col min="14849" max="14849" width="9.1640625" style="4" customWidth="1"/>
    <col min="14850" max="14850" width="15.1640625" style="4" customWidth="1"/>
    <col min="14851" max="14851" width="15.6640625" style="4" customWidth="1"/>
    <col min="14852" max="14852" width="12.83203125" style="4" customWidth="1"/>
    <col min="14853" max="14853" width="12" style="4" customWidth="1"/>
    <col min="14854" max="14854" width="12.33203125" style="4" customWidth="1"/>
    <col min="14855" max="14855" width="12.1640625" style="4" customWidth="1"/>
    <col min="14856" max="14856" width="11.1640625" style="4" customWidth="1"/>
    <col min="14857" max="14858" width="12.1640625" style="4" customWidth="1"/>
    <col min="14859" max="14859" width="13.6640625" style="4" customWidth="1"/>
    <col min="14860" max="14860" width="7.6640625" style="4" customWidth="1"/>
    <col min="14861" max="14862" width="12" style="4" customWidth="1"/>
    <col min="14863" max="14863" width="10.83203125" style="4" customWidth="1"/>
    <col min="14864" max="14864" width="12.6640625" style="4" bestFit="1" customWidth="1"/>
    <col min="14865" max="14865" width="11.1640625" style="4" customWidth="1"/>
    <col min="14866" max="14866" width="11" style="4" customWidth="1"/>
    <col min="14867" max="14867" width="12.6640625" style="4" bestFit="1" customWidth="1"/>
    <col min="14868" max="14871" width="12.6640625" style="4" customWidth="1"/>
    <col min="14872" max="15104" width="8.83203125" style="4"/>
    <col min="15105" max="15105" width="9.1640625" style="4" customWidth="1"/>
    <col min="15106" max="15106" width="15.1640625" style="4" customWidth="1"/>
    <col min="15107" max="15107" width="15.6640625" style="4" customWidth="1"/>
    <col min="15108" max="15108" width="12.83203125" style="4" customWidth="1"/>
    <col min="15109" max="15109" width="12" style="4" customWidth="1"/>
    <col min="15110" max="15110" width="12.33203125" style="4" customWidth="1"/>
    <col min="15111" max="15111" width="12.1640625" style="4" customWidth="1"/>
    <col min="15112" max="15112" width="11.1640625" style="4" customWidth="1"/>
    <col min="15113" max="15114" width="12.1640625" style="4" customWidth="1"/>
    <col min="15115" max="15115" width="13.6640625" style="4" customWidth="1"/>
    <col min="15116" max="15116" width="7.6640625" style="4" customWidth="1"/>
    <col min="15117" max="15118" width="12" style="4" customWidth="1"/>
    <col min="15119" max="15119" width="10.83203125" style="4" customWidth="1"/>
    <col min="15120" max="15120" width="12.6640625" style="4" bestFit="1" customWidth="1"/>
    <col min="15121" max="15121" width="11.1640625" style="4" customWidth="1"/>
    <col min="15122" max="15122" width="11" style="4" customWidth="1"/>
    <col min="15123" max="15123" width="12.6640625" style="4" bestFit="1" customWidth="1"/>
    <col min="15124" max="15127" width="12.6640625" style="4" customWidth="1"/>
    <col min="15128" max="15360" width="8.83203125" style="4"/>
    <col min="15361" max="15361" width="9.1640625" style="4" customWidth="1"/>
    <col min="15362" max="15362" width="15.1640625" style="4" customWidth="1"/>
    <col min="15363" max="15363" width="15.6640625" style="4" customWidth="1"/>
    <col min="15364" max="15364" width="12.83203125" style="4" customWidth="1"/>
    <col min="15365" max="15365" width="12" style="4" customWidth="1"/>
    <col min="15366" max="15366" width="12.33203125" style="4" customWidth="1"/>
    <col min="15367" max="15367" width="12.1640625" style="4" customWidth="1"/>
    <col min="15368" max="15368" width="11.1640625" style="4" customWidth="1"/>
    <col min="15369" max="15370" width="12.1640625" style="4" customWidth="1"/>
    <col min="15371" max="15371" width="13.6640625" style="4" customWidth="1"/>
    <col min="15372" max="15372" width="7.6640625" style="4" customWidth="1"/>
    <col min="15373" max="15374" width="12" style="4" customWidth="1"/>
    <col min="15375" max="15375" width="10.83203125" style="4" customWidth="1"/>
    <col min="15376" max="15376" width="12.6640625" style="4" bestFit="1" customWidth="1"/>
    <col min="15377" max="15377" width="11.1640625" style="4" customWidth="1"/>
    <col min="15378" max="15378" width="11" style="4" customWidth="1"/>
    <col min="15379" max="15379" width="12.6640625" style="4" bestFit="1" customWidth="1"/>
    <col min="15380" max="15383" width="12.6640625" style="4" customWidth="1"/>
    <col min="15384" max="15616" width="8.83203125" style="4"/>
    <col min="15617" max="15617" width="9.1640625" style="4" customWidth="1"/>
    <col min="15618" max="15618" width="15.1640625" style="4" customWidth="1"/>
    <col min="15619" max="15619" width="15.6640625" style="4" customWidth="1"/>
    <col min="15620" max="15620" width="12.83203125" style="4" customWidth="1"/>
    <col min="15621" max="15621" width="12" style="4" customWidth="1"/>
    <col min="15622" max="15622" width="12.33203125" style="4" customWidth="1"/>
    <col min="15623" max="15623" width="12.1640625" style="4" customWidth="1"/>
    <col min="15624" max="15624" width="11.1640625" style="4" customWidth="1"/>
    <col min="15625" max="15626" width="12.1640625" style="4" customWidth="1"/>
    <col min="15627" max="15627" width="13.6640625" style="4" customWidth="1"/>
    <col min="15628" max="15628" width="7.6640625" style="4" customWidth="1"/>
    <col min="15629" max="15630" width="12" style="4" customWidth="1"/>
    <col min="15631" max="15631" width="10.83203125" style="4" customWidth="1"/>
    <col min="15632" max="15632" width="12.6640625" style="4" bestFit="1" customWidth="1"/>
    <col min="15633" max="15633" width="11.1640625" style="4" customWidth="1"/>
    <col min="15634" max="15634" width="11" style="4" customWidth="1"/>
    <col min="15635" max="15635" width="12.6640625" style="4" bestFit="1" customWidth="1"/>
    <col min="15636" max="15639" width="12.6640625" style="4" customWidth="1"/>
    <col min="15640" max="15872" width="8.83203125" style="4"/>
    <col min="15873" max="15873" width="9.1640625" style="4" customWidth="1"/>
    <col min="15874" max="15874" width="15.1640625" style="4" customWidth="1"/>
    <col min="15875" max="15875" width="15.6640625" style="4" customWidth="1"/>
    <col min="15876" max="15876" width="12.83203125" style="4" customWidth="1"/>
    <col min="15877" max="15877" width="12" style="4" customWidth="1"/>
    <col min="15878" max="15878" width="12.33203125" style="4" customWidth="1"/>
    <col min="15879" max="15879" width="12.1640625" style="4" customWidth="1"/>
    <col min="15880" max="15880" width="11.1640625" style="4" customWidth="1"/>
    <col min="15881" max="15882" width="12.1640625" style="4" customWidth="1"/>
    <col min="15883" max="15883" width="13.6640625" style="4" customWidth="1"/>
    <col min="15884" max="15884" width="7.6640625" style="4" customWidth="1"/>
    <col min="15885" max="15886" width="12" style="4" customWidth="1"/>
    <col min="15887" max="15887" width="10.83203125" style="4" customWidth="1"/>
    <col min="15888" max="15888" width="12.6640625" style="4" bestFit="1" customWidth="1"/>
    <col min="15889" max="15889" width="11.1640625" style="4" customWidth="1"/>
    <col min="15890" max="15890" width="11" style="4" customWidth="1"/>
    <col min="15891" max="15891" width="12.6640625" style="4" bestFit="1" customWidth="1"/>
    <col min="15892" max="15895" width="12.6640625" style="4" customWidth="1"/>
    <col min="15896" max="16128" width="8.83203125" style="4"/>
    <col min="16129" max="16129" width="9.1640625" style="4" customWidth="1"/>
    <col min="16130" max="16130" width="15.1640625" style="4" customWidth="1"/>
    <col min="16131" max="16131" width="15.6640625" style="4" customWidth="1"/>
    <col min="16132" max="16132" width="12.83203125" style="4" customWidth="1"/>
    <col min="16133" max="16133" width="12" style="4" customWidth="1"/>
    <col min="16134" max="16134" width="12.33203125" style="4" customWidth="1"/>
    <col min="16135" max="16135" width="12.1640625" style="4" customWidth="1"/>
    <col min="16136" max="16136" width="11.1640625" style="4" customWidth="1"/>
    <col min="16137" max="16138" width="12.1640625" style="4" customWidth="1"/>
    <col min="16139" max="16139" width="13.6640625" style="4" customWidth="1"/>
    <col min="16140" max="16140" width="7.6640625" style="4" customWidth="1"/>
    <col min="16141" max="16142" width="12" style="4" customWidth="1"/>
    <col min="16143" max="16143" width="10.83203125" style="4" customWidth="1"/>
    <col min="16144" max="16144" width="12.6640625" style="4" bestFit="1" customWidth="1"/>
    <col min="16145" max="16145" width="11.1640625" style="4" customWidth="1"/>
    <col min="16146" max="16146" width="11" style="4" customWidth="1"/>
    <col min="16147" max="16147" width="12.6640625" style="4" bestFit="1" customWidth="1"/>
    <col min="16148" max="16151" width="12.6640625" style="4" customWidth="1"/>
    <col min="16152" max="16384" width="8.83203125" style="4"/>
  </cols>
  <sheetData>
    <row r="1" spans="1:23" s="2" customFormat="1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</row>
    <row r="2" spans="1:23">
      <c r="A2" s="3" t="s">
        <v>5</v>
      </c>
      <c r="B2" s="3"/>
      <c r="E2" s="1" t="s">
        <v>6</v>
      </c>
      <c r="F2" s="1" t="s">
        <v>7</v>
      </c>
    </row>
    <row r="3" spans="1:23">
      <c r="A3" s="4" t="s">
        <v>8</v>
      </c>
      <c r="B3" s="5" t="s">
        <v>9</v>
      </c>
      <c r="C3" s="5" t="s">
        <v>10</v>
      </c>
      <c r="D3" s="6" t="s">
        <v>11</v>
      </c>
      <c r="E3" s="4" t="s">
        <v>12</v>
      </c>
      <c r="F3" s="7" t="s">
        <v>13</v>
      </c>
      <c r="G3" s="7" t="s">
        <v>21</v>
      </c>
      <c r="H3" s="7" t="s">
        <v>22</v>
      </c>
      <c r="I3" s="7" t="s">
        <v>23</v>
      </c>
      <c r="J3" s="8" t="s">
        <v>14</v>
      </c>
      <c r="K3" s="7" t="s">
        <v>15</v>
      </c>
      <c r="L3" s="4" t="s">
        <v>16</v>
      </c>
      <c r="M3" s="4" t="s">
        <v>17</v>
      </c>
    </row>
    <row r="4" spans="1:23">
      <c r="A4" s="9">
        <f>1/2</f>
        <v>0.5</v>
      </c>
      <c r="B4" s="10">
        <v>3.01498</v>
      </c>
      <c r="C4" s="10">
        <v>2.1193209999999998</v>
      </c>
      <c r="D4" s="10">
        <v>29.994520000000001</v>
      </c>
      <c r="E4" s="10">
        <v>0.50763329999999995</v>
      </c>
      <c r="F4" s="10">
        <v>0.2078788</v>
      </c>
      <c r="G4" s="10">
        <v>0</v>
      </c>
      <c r="H4" s="10">
        <v>0.8550295</v>
      </c>
      <c r="I4" s="10">
        <v>0.8550295</v>
      </c>
      <c r="J4" s="10"/>
      <c r="K4" s="10"/>
    </row>
    <row r="5" spans="1:23">
      <c r="A5" s="9">
        <f>1/2^2</f>
        <v>0.25</v>
      </c>
      <c r="B5" s="10">
        <v>1.054473</v>
      </c>
      <c r="C5" s="10">
        <v>0.72840439999999995</v>
      </c>
      <c r="D5" s="10">
        <v>16.609860000000001</v>
      </c>
      <c r="E5" s="10">
        <v>0.28515610000000002</v>
      </c>
      <c r="F5" s="10">
        <v>7.8315170000000003E-2</v>
      </c>
      <c r="G5" s="10">
        <v>0</v>
      </c>
      <c r="H5" s="10">
        <v>0.3335574</v>
      </c>
      <c r="I5" s="10">
        <v>0.3335574</v>
      </c>
      <c r="J5" s="10"/>
      <c r="K5" s="10"/>
      <c r="N5" s="4">
        <f t="shared" ref="N5:W10" si="0">LOG(B4/B5,2)</f>
        <v>1.5156262768786546</v>
      </c>
      <c r="O5" s="4">
        <f t="shared" si="0"/>
        <v>1.5407905778548365</v>
      </c>
      <c r="P5" s="4">
        <f t="shared" si="0"/>
        <v>0.85265903108804675</v>
      </c>
      <c r="Q5" s="4">
        <f t="shared" si="0"/>
        <v>0.83203481609203955</v>
      </c>
      <c r="R5" s="4">
        <f t="shared" si="0"/>
        <v>1.408378939844775</v>
      </c>
      <c r="S5" s="4" t="e">
        <f t="shared" si="0"/>
        <v>#DIV/0!</v>
      </c>
      <c r="T5" s="4">
        <f t="shared" si="0"/>
        <v>1.3580391483613847</v>
      </c>
      <c r="U5" s="4">
        <f t="shared" si="0"/>
        <v>1.3580391483613847</v>
      </c>
      <c r="V5" s="4" t="e">
        <f t="shared" si="0"/>
        <v>#DIV/0!</v>
      </c>
      <c r="W5" s="4" t="e">
        <f t="shared" si="0"/>
        <v>#DIV/0!</v>
      </c>
    </row>
    <row r="6" spans="1:23">
      <c r="A6" s="9">
        <f>1/2^3</f>
        <v>0.125</v>
      </c>
      <c r="B6" s="10">
        <v>0.2611599</v>
      </c>
      <c r="C6" s="10">
        <v>0.17958389999999999</v>
      </c>
      <c r="D6" s="10">
        <v>8.180218</v>
      </c>
      <c r="E6" s="10">
        <v>0.137928</v>
      </c>
      <c r="F6" s="10">
        <v>2.030144E-2</v>
      </c>
      <c r="G6" s="10">
        <v>0</v>
      </c>
      <c r="H6" s="10">
        <v>8.4282419999999997E-2</v>
      </c>
      <c r="I6" s="10">
        <v>8.4282419999999997E-2</v>
      </c>
      <c r="J6" s="10"/>
      <c r="K6" s="10"/>
      <c r="N6" s="4">
        <f t="shared" si="0"/>
        <v>2.0135168558289713</v>
      </c>
      <c r="O6" s="4">
        <f t="shared" si="0"/>
        <v>2.0200816212565131</v>
      </c>
      <c r="P6" s="4">
        <f t="shared" si="0"/>
        <v>1.0218287171474745</v>
      </c>
      <c r="Q6" s="4">
        <f t="shared" si="0"/>
        <v>1.0478365347503094</v>
      </c>
      <c r="R6" s="4">
        <f t="shared" si="0"/>
        <v>1.9477097283523088</v>
      </c>
      <c r="S6" s="4" t="e">
        <f t="shared" si="0"/>
        <v>#DIV/0!</v>
      </c>
      <c r="T6" s="4">
        <f t="shared" si="0"/>
        <v>1.9846314040297417</v>
      </c>
      <c r="U6" s="4">
        <f t="shared" si="0"/>
        <v>1.9846314040297417</v>
      </c>
      <c r="V6" s="4" t="e">
        <f t="shared" si="0"/>
        <v>#DIV/0!</v>
      </c>
      <c r="W6" s="4" t="e">
        <f t="shared" si="0"/>
        <v>#DIV/0!</v>
      </c>
    </row>
    <row r="7" spans="1:23">
      <c r="A7" s="9">
        <f>1/2^4</f>
        <v>6.25E-2</v>
      </c>
      <c r="B7" s="10">
        <v>6.4955079999999998E-2</v>
      </c>
      <c r="C7" s="10">
        <v>4.456719E-2</v>
      </c>
      <c r="D7" s="10">
        <v>4.0671239999999997</v>
      </c>
      <c r="E7" s="10">
        <v>6.8250920000000007E-2</v>
      </c>
      <c r="F7" s="10">
        <v>5.1083860000000004E-3</v>
      </c>
      <c r="G7" s="10">
        <v>0</v>
      </c>
      <c r="H7" s="10">
        <v>2.1035189999999999E-2</v>
      </c>
      <c r="I7" s="10">
        <v>2.1035189999999999E-2</v>
      </c>
      <c r="J7" s="10"/>
      <c r="K7" s="10"/>
      <c r="N7" s="4">
        <f t="shared" si="0"/>
        <v>2.0074191288182903</v>
      </c>
      <c r="O7" s="4">
        <f t="shared" si="0"/>
        <v>2.0106041100723808</v>
      </c>
      <c r="P7" s="4">
        <f t="shared" si="0"/>
        <v>1.0081303141092455</v>
      </c>
      <c r="Q7" s="4">
        <f t="shared" si="0"/>
        <v>1.0149949617879304</v>
      </c>
      <c r="R7" s="4">
        <f t="shared" si="0"/>
        <v>1.9906426155059405</v>
      </c>
      <c r="S7" s="4" t="e">
        <f t="shared" si="0"/>
        <v>#DIV/0!</v>
      </c>
      <c r="T7" s="4">
        <f t="shared" si="0"/>
        <v>2.0024268895491248</v>
      </c>
      <c r="U7" s="4">
        <f t="shared" si="0"/>
        <v>2.0024268895491248</v>
      </c>
      <c r="V7" s="4" t="e">
        <f t="shared" si="0"/>
        <v>#DIV/0!</v>
      </c>
      <c r="W7" s="4" t="e">
        <f t="shared" si="0"/>
        <v>#DIV/0!</v>
      </c>
    </row>
    <row r="8" spans="1:23">
      <c r="A8" s="9">
        <f>1/2^5</f>
        <v>3.125E-2</v>
      </c>
      <c r="B8" s="10">
        <v>1.6213129999999999E-2</v>
      </c>
      <c r="C8" s="10">
        <v>1.1115079999999999E-2</v>
      </c>
      <c r="D8" s="10">
        <v>2.0304259999999998</v>
      </c>
      <c r="E8" s="10">
        <v>3.4032149999999997E-2</v>
      </c>
      <c r="F8" s="10">
        <v>1.2789329999999999E-3</v>
      </c>
      <c r="G8" s="10">
        <v>0</v>
      </c>
      <c r="H8" s="10">
        <v>5.2618700000000001E-3</v>
      </c>
      <c r="I8" s="10">
        <v>5.2618700000000001E-3</v>
      </c>
      <c r="J8" s="10"/>
      <c r="K8" s="10"/>
      <c r="N8" s="4">
        <f t="shared" si="0"/>
        <v>2.0022797252885347</v>
      </c>
      <c r="O8" s="4">
        <f t="shared" si="0"/>
        <v>2.0034636685464506</v>
      </c>
      <c r="P8" s="4">
        <f t="shared" si="0"/>
        <v>1.002226528496752</v>
      </c>
      <c r="Q8" s="4">
        <f t="shared" si="0"/>
        <v>1.00395019597571</v>
      </c>
      <c r="R8" s="4">
        <f t="shared" si="0"/>
        <v>1.9979268549924651</v>
      </c>
      <c r="S8" s="4" t="e">
        <f t="shared" si="0"/>
        <v>#DIV/0!</v>
      </c>
      <c r="T8" s="4">
        <f t="shared" si="0"/>
        <v>1.9991573385169423</v>
      </c>
      <c r="U8" s="4">
        <f t="shared" si="0"/>
        <v>1.9991573385169423</v>
      </c>
      <c r="V8" s="4" t="e">
        <f t="shared" si="0"/>
        <v>#DIV/0!</v>
      </c>
      <c r="W8" s="4" t="e">
        <f t="shared" si="0"/>
        <v>#DIV/0!</v>
      </c>
    </row>
    <row r="9" spans="1:23">
      <c r="A9" s="9">
        <f>1/2^6</f>
        <v>1.5625E-2</v>
      </c>
      <c r="B9" s="10">
        <v>4.0520809999999999E-3</v>
      </c>
      <c r="C9" s="10">
        <v>2.7773260000000001E-3</v>
      </c>
      <c r="D9" s="10">
        <v>1.014812</v>
      </c>
      <c r="E9" s="10">
        <v>1.700428E-2</v>
      </c>
      <c r="F9" s="10">
        <v>3.1984409999999999E-4</v>
      </c>
      <c r="G9" s="10">
        <v>0</v>
      </c>
      <c r="H9" s="10">
        <v>1.3165589999999999E-3</v>
      </c>
      <c r="I9" s="10">
        <v>1.3165589999999999E-3</v>
      </c>
      <c r="J9" s="10"/>
      <c r="K9" s="10"/>
      <c r="N9" s="4">
        <f t="shared" si="0"/>
        <v>2.0004277163150856</v>
      </c>
      <c r="O9" s="4">
        <f t="shared" si="0"/>
        <v>2.0007498976568976</v>
      </c>
      <c r="P9" s="4">
        <f t="shared" si="0"/>
        <v>1.0005699641323837</v>
      </c>
      <c r="Q9" s="4">
        <f t="shared" si="0"/>
        <v>1.0010003769031279</v>
      </c>
      <c r="R9" s="4">
        <f t="shared" si="0"/>
        <v>1.9994999111620078</v>
      </c>
      <c r="S9" s="4" t="e">
        <f t="shared" si="0"/>
        <v>#DIV/0!</v>
      </c>
      <c r="T9" s="4">
        <f t="shared" si="0"/>
        <v>1.9988034301878037</v>
      </c>
      <c r="U9" s="4">
        <f t="shared" si="0"/>
        <v>1.9988034301878037</v>
      </c>
      <c r="V9" s="4" t="e">
        <f t="shared" si="0"/>
        <v>#DIV/0!</v>
      </c>
      <c r="W9" s="4" t="e">
        <f t="shared" si="0"/>
        <v>#DIV/0!</v>
      </c>
    </row>
    <row r="10" spans="1:23">
      <c r="A10" s="9">
        <f>1/2^7</f>
        <v>7.8125E-3</v>
      </c>
      <c r="B10" s="10">
        <v>1.013026E-3</v>
      </c>
      <c r="C10" s="10">
        <v>6.9430260000000004E-4</v>
      </c>
      <c r="D10" s="10">
        <v>0.50735580000000002</v>
      </c>
      <c r="E10" s="10">
        <v>8.5006620000000008E-3</v>
      </c>
      <c r="F10" s="10">
        <v>7.9967909999999998E-5</v>
      </c>
      <c r="G10" s="10">
        <v>0</v>
      </c>
      <c r="H10" s="10">
        <v>3.293255E-4</v>
      </c>
      <c r="I10" s="10">
        <v>3.293255E-4</v>
      </c>
      <c r="J10" s="11"/>
      <c r="K10" s="11"/>
      <c r="N10" s="4">
        <f t="shared" si="0"/>
        <v>1.9999918111479587</v>
      </c>
      <c r="O10" s="4">
        <f t="shared" si="0"/>
        <v>2.0000600502129218</v>
      </c>
      <c r="P10" s="4">
        <f t="shared" si="0"/>
        <v>1.0001427394904137</v>
      </c>
      <c r="Q10" s="4">
        <f t="shared" si="0"/>
        <v>1.0002508178682317</v>
      </c>
      <c r="R10" s="4">
        <f t="shared" si="0"/>
        <v>1.9998757828861593</v>
      </c>
      <c r="S10" s="4" t="e">
        <f t="shared" si="0"/>
        <v>#DIV/0!</v>
      </c>
      <c r="T10" s="4">
        <f t="shared" si="0"/>
        <v>1.9991860447883816</v>
      </c>
      <c r="U10" s="4">
        <f t="shared" si="0"/>
        <v>1.9991860447883816</v>
      </c>
      <c r="V10" s="4" t="e">
        <f t="shared" si="0"/>
        <v>#DIV/0!</v>
      </c>
      <c r="W10" s="4" t="e">
        <f t="shared" si="0"/>
        <v>#DIV/0!</v>
      </c>
    </row>
    <row r="11" spans="1:23" s="2" customFormat="1">
      <c r="A11" s="1"/>
      <c r="B11" s="1"/>
      <c r="C11" s="1"/>
      <c r="D11" s="1"/>
      <c r="E11" s="1"/>
      <c r="F11" s="1"/>
      <c r="G11" s="1"/>
    </row>
    <row r="12" spans="1:23">
      <c r="A12" s="3" t="s">
        <v>5</v>
      </c>
      <c r="B12" s="3"/>
      <c r="E12" s="1" t="s">
        <v>6</v>
      </c>
      <c r="F12" s="1" t="s">
        <v>18</v>
      </c>
    </row>
    <row r="13" spans="1:23">
      <c r="A13" s="4" t="s">
        <v>8</v>
      </c>
      <c r="B13" s="5" t="s">
        <v>9</v>
      </c>
      <c r="C13" s="5" t="s">
        <v>10</v>
      </c>
      <c r="D13" s="6" t="s">
        <v>11</v>
      </c>
      <c r="E13" s="4" t="s">
        <v>12</v>
      </c>
      <c r="F13" s="7" t="s">
        <v>13</v>
      </c>
      <c r="G13" s="7" t="s">
        <v>21</v>
      </c>
      <c r="H13" s="7" t="s">
        <v>22</v>
      </c>
      <c r="I13" s="7" t="s">
        <v>23</v>
      </c>
      <c r="J13" s="8" t="s">
        <v>14</v>
      </c>
      <c r="K13" s="7" t="s">
        <v>15</v>
      </c>
      <c r="L13" s="4" t="s">
        <v>16</v>
      </c>
      <c r="M13" s="4" t="s">
        <v>17</v>
      </c>
    </row>
    <row r="14" spans="1:23">
      <c r="A14" s="9">
        <f>1/2</f>
        <v>0.5</v>
      </c>
      <c r="B14" s="10">
        <v>3.055393</v>
      </c>
      <c r="C14" s="10">
        <v>2.0998329999999998</v>
      </c>
      <c r="D14" s="10">
        <v>29.994520000000001</v>
      </c>
      <c r="E14" s="10">
        <v>0.50932339999999998</v>
      </c>
      <c r="F14" s="10">
        <v>0.21197260000000001</v>
      </c>
      <c r="G14" s="10">
        <v>0</v>
      </c>
      <c r="H14" s="10">
        <v>0.85721159999999996</v>
      </c>
      <c r="I14" s="10">
        <v>0.85721159999999996</v>
      </c>
      <c r="J14" s="10"/>
      <c r="K14" s="10"/>
    </row>
    <row r="15" spans="1:23">
      <c r="A15" s="9">
        <f>1/2^2</f>
        <v>0.25</v>
      </c>
      <c r="B15" s="10">
        <v>1.100017</v>
      </c>
      <c r="C15" s="10">
        <v>0.70229450000000004</v>
      </c>
      <c r="D15" s="10">
        <v>16.609860000000001</v>
      </c>
      <c r="E15" s="10">
        <v>0.28536719999999999</v>
      </c>
      <c r="F15" s="10">
        <v>7.9080520000000001E-2</v>
      </c>
      <c r="G15" s="10">
        <v>0</v>
      </c>
      <c r="H15" s="10">
        <v>0.3351015</v>
      </c>
      <c r="I15" s="10">
        <v>0.3351015</v>
      </c>
      <c r="J15" s="10"/>
      <c r="K15" s="10"/>
      <c r="N15" s="4">
        <f t="shared" ref="N15:W20" si="1">LOG(B14/B15,2)</f>
        <v>1.4738321388907785</v>
      </c>
      <c r="O15" s="4">
        <f t="shared" si="1"/>
        <v>1.5801265528221424</v>
      </c>
      <c r="P15" s="4">
        <f t="shared" si="1"/>
        <v>0.85265903108804675</v>
      </c>
      <c r="Q15" s="4">
        <f t="shared" si="1"/>
        <v>0.83576247942502924</v>
      </c>
      <c r="R15" s="4">
        <f t="shared" si="1"/>
        <v>1.4224835284465369</v>
      </c>
      <c r="S15" s="4" t="e">
        <f t="shared" si="1"/>
        <v>#DIV/0!</v>
      </c>
      <c r="T15" s="4">
        <f t="shared" si="1"/>
        <v>1.3550532286249655</v>
      </c>
      <c r="U15" s="4">
        <f t="shared" si="1"/>
        <v>1.3550532286249655</v>
      </c>
      <c r="V15" s="4" t="e">
        <f t="shared" si="1"/>
        <v>#DIV/0!</v>
      </c>
      <c r="W15" s="4" t="e">
        <f t="shared" si="1"/>
        <v>#DIV/0!</v>
      </c>
    </row>
    <row r="16" spans="1:23">
      <c r="A16" s="9">
        <f>1/2^3</f>
        <v>0.125</v>
      </c>
      <c r="B16" s="10">
        <v>0.27583869999999999</v>
      </c>
      <c r="C16" s="10">
        <v>0.17159740000000001</v>
      </c>
      <c r="D16" s="10">
        <v>8.180218</v>
      </c>
      <c r="E16" s="10">
        <v>0.13794690000000001</v>
      </c>
      <c r="F16" s="10">
        <v>2.042948E-2</v>
      </c>
      <c r="G16" s="10">
        <v>0</v>
      </c>
      <c r="H16" s="10">
        <v>8.355369E-2</v>
      </c>
      <c r="I16" s="10">
        <v>8.355369E-2</v>
      </c>
      <c r="J16" s="10"/>
      <c r="K16" s="10"/>
      <c r="N16" s="4">
        <f t="shared" si="1"/>
        <v>1.99562903438179</v>
      </c>
      <c r="O16" s="4">
        <f t="shared" si="1"/>
        <v>2.0330484431328282</v>
      </c>
      <c r="P16" s="4">
        <f t="shared" si="1"/>
        <v>1.0218287171474745</v>
      </c>
      <c r="Q16" s="4">
        <f t="shared" si="1"/>
        <v>1.0487064852968515</v>
      </c>
      <c r="R16" s="4">
        <f t="shared" si="1"/>
        <v>1.9526698746245661</v>
      </c>
      <c r="S16" s="4" t="e">
        <f t="shared" si="1"/>
        <v>#DIV/0!</v>
      </c>
      <c r="T16" s="4">
        <f t="shared" si="1"/>
        <v>2.003822695564089</v>
      </c>
      <c r="U16" s="4">
        <f t="shared" si="1"/>
        <v>2.003822695564089</v>
      </c>
      <c r="V16" s="4" t="e">
        <f t="shared" si="1"/>
        <v>#DIV/0!</v>
      </c>
      <c r="W16" s="4" t="e">
        <f t="shared" si="1"/>
        <v>#DIV/0!</v>
      </c>
    </row>
    <row r="17" spans="1:23">
      <c r="A17" s="9">
        <f>1/2^4</f>
        <v>6.25E-2</v>
      </c>
      <c r="B17" s="10">
        <v>6.9016170000000002E-2</v>
      </c>
      <c r="C17" s="10">
        <v>4.2394189999999998E-2</v>
      </c>
      <c r="D17" s="10">
        <v>4.0671239999999997</v>
      </c>
      <c r="E17" s="10">
        <v>6.8252679999999996E-2</v>
      </c>
      <c r="F17" s="10">
        <v>5.1319269999999997E-3</v>
      </c>
      <c r="G17" s="10">
        <v>0</v>
      </c>
      <c r="H17" s="10">
        <v>2.0735300000000002E-2</v>
      </c>
      <c r="I17" s="10">
        <v>2.0735300000000002E-2</v>
      </c>
      <c r="J17" s="10"/>
      <c r="K17" s="10"/>
      <c r="N17" s="4">
        <f t="shared" si="1"/>
        <v>1.9988185604387507</v>
      </c>
      <c r="O17" s="4">
        <f t="shared" si="1"/>
        <v>2.0170892273523724</v>
      </c>
      <c r="P17" s="4">
        <f t="shared" si="1"/>
        <v>1.0081303141092455</v>
      </c>
      <c r="Q17" s="4">
        <f t="shared" si="1"/>
        <v>1.0151554352985492</v>
      </c>
      <c r="R17" s="4">
        <f t="shared" si="1"/>
        <v>1.9930799292088517</v>
      </c>
      <c r="S17" s="4" t="e">
        <f t="shared" si="1"/>
        <v>#DIV/0!</v>
      </c>
      <c r="T17" s="4">
        <f t="shared" si="1"/>
        <v>2.0106146233284283</v>
      </c>
      <c r="U17" s="4">
        <f t="shared" si="1"/>
        <v>2.0106146233284283</v>
      </c>
      <c r="V17" s="4" t="e">
        <f t="shared" si="1"/>
        <v>#DIV/0!</v>
      </c>
      <c r="W17" s="4" t="e">
        <f t="shared" si="1"/>
        <v>#DIV/0!</v>
      </c>
    </row>
    <row r="18" spans="1:23">
      <c r="A18" s="9">
        <f>1/2^5</f>
        <v>3.125E-2</v>
      </c>
      <c r="B18" s="10">
        <v>1.7262690000000001E-2</v>
      </c>
      <c r="C18" s="10">
        <v>1.055559E-2</v>
      </c>
      <c r="D18" s="10">
        <v>2.0304259999999998</v>
      </c>
      <c r="E18" s="10">
        <v>3.4032350000000003E-2</v>
      </c>
      <c r="F18" s="10">
        <v>1.284161E-3</v>
      </c>
      <c r="G18" s="10">
        <v>0</v>
      </c>
      <c r="H18" s="10">
        <v>5.1762989999999997E-3</v>
      </c>
      <c r="I18" s="10">
        <v>5.1762989999999997E-3</v>
      </c>
      <c r="J18" s="10"/>
      <c r="K18" s="10"/>
      <c r="N18" s="4">
        <f t="shared" si="1"/>
        <v>1.9992771212844609</v>
      </c>
      <c r="O18" s="4">
        <f t="shared" si="1"/>
        <v>2.005859341455773</v>
      </c>
      <c r="P18" s="4">
        <f t="shared" si="1"/>
        <v>1.002226528496752</v>
      </c>
      <c r="Q18" s="4">
        <f t="shared" si="1"/>
        <v>1.0039789201595628</v>
      </c>
      <c r="R18" s="4">
        <f t="shared" si="1"/>
        <v>1.9986745589066797</v>
      </c>
      <c r="S18" s="4" t="e">
        <f t="shared" si="1"/>
        <v>#DIV/0!</v>
      </c>
      <c r="T18" s="4">
        <f t="shared" si="1"/>
        <v>2.0020960607783564</v>
      </c>
      <c r="U18" s="4">
        <f t="shared" si="1"/>
        <v>2.0020960607783564</v>
      </c>
      <c r="V18" s="4" t="e">
        <f t="shared" si="1"/>
        <v>#DIV/0!</v>
      </c>
      <c r="W18" s="4" t="e">
        <f t="shared" si="1"/>
        <v>#DIV/0!</v>
      </c>
    </row>
    <row r="19" spans="1:23">
      <c r="A19" s="9">
        <f>1/2^6</f>
        <v>1.5625E-2</v>
      </c>
      <c r="B19" s="10">
        <v>4.3169649999999999E-3</v>
      </c>
      <c r="C19" s="10">
        <v>2.636308E-3</v>
      </c>
      <c r="D19" s="10">
        <v>1.014812</v>
      </c>
      <c r="E19" s="10">
        <v>1.70043E-2</v>
      </c>
      <c r="F19" s="10">
        <v>3.2110759999999999E-4</v>
      </c>
      <c r="G19" s="10">
        <v>0</v>
      </c>
      <c r="H19" s="10">
        <v>1.294014E-3</v>
      </c>
      <c r="I19" s="10">
        <v>1.294014E-3</v>
      </c>
      <c r="J19" s="10"/>
      <c r="K19" s="10"/>
      <c r="N19" s="4">
        <f t="shared" si="1"/>
        <v>1.999567992203013</v>
      </c>
      <c r="O19" s="4">
        <f t="shared" si="1"/>
        <v>2.001416384293826</v>
      </c>
      <c r="P19" s="4">
        <f t="shared" si="1"/>
        <v>1.0005699641323837</v>
      </c>
      <c r="Q19" s="4">
        <f t="shared" si="1"/>
        <v>1.001007158442458</v>
      </c>
      <c r="R19" s="4">
        <f t="shared" si="1"/>
        <v>1.999697373396609</v>
      </c>
      <c r="S19" s="4" t="e">
        <f t="shared" si="1"/>
        <v>#DIV/0!</v>
      </c>
      <c r="T19" s="4">
        <f t="shared" si="1"/>
        <v>2.0000677285303681</v>
      </c>
      <c r="U19" s="4">
        <f t="shared" si="1"/>
        <v>2.0000677285303681</v>
      </c>
      <c r="V19" s="4" t="e">
        <f t="shared" si="1"/>
        <v>#DIV/0!</v>
      </c>
      <c r="W19" s="4" t="e">
        <f t="shared" si="1"/>
        <v>#DIV/0!</v>
      </c>
    </row>
    <row r="20" spans="1:23">
      <c r="A20" s="9">
        <f>1/2^7</f>
        <v>7.8125E-3</v>
      </c>
      <c r="B20" s="10">
        <v>1.0794170000000001E-3</v>
      </c>
      <c r="C20" s="10">
        <v>6.5897799999999995E-4</v>
      </c>
      <c r="D20" s="10">
        <v>0.50735580000000002</v>
      </c>
      <c r="E20" s="10">
        <v>8.5006649999999993E-3</v>
      </c>
      <c r="F20" s="10">
        <v>8.0281020000000001E-5</v>
      </c>
      <c r="G20" s="10">
        <v>0</v>
      </c>
      <c r="H20" s="10">
        <v>3.2355110000000003E-4</v>
      </c>
      <c r="I20" s="10">
        <v>3.2355110000000003E-4</v>
      </c>
      <c r="J20" s="11"/>
      <c r="K20" s="11"/>
      <c r="N20" s="4">
        <f t="shared" si="1"/>
        <v>1.9997650821717641</v>
      </c>
      <c r="O20" s="4">
        <f t="shared" si="1"/>
        <v>2.0002167235954746</v>
      </c>
      <c r="P20" s="4">
        <f t="shared" si="1"/>
        <v>1.0001427394904137</v>
      </c>
      <c r="Q20" s="4">
        <f t="shared" si="1"/>
        <v>1.0002520055815662</v>
      </c>
      <c r="R20" s="4">
        <f t="shared" si="1"/>
        <v>1.9999259593850025</v>
      </c>
      <c r="S20" s="4" t="e">
        <f t="shared" si="1"/>
        <v>#DIV/0!</v>
      </c>
      <c r="T20" s="4">
        <f t="shared" si="1"/>
        <v>1.9997877388273875</v>
      </c>
      <c r="U20" s="4">
        <f t="shared" si="1"/>
        <v>1.9997877388273875</v>
      </c>
      <c r="V20" s="4" t="e">
        <f t="shared" si="1"/>
        <v>#DIV/0!</v>
      </c>
      <c r="W20" s="4" t="e">
        <f t="shared" si="1"/>
        <v>#DIV/0!</v>
      </c>
    </row>
    <row r="22" spans="1:23">
      <c r="A22" s="3" t="s">
        <v>5</v>
      </c>
      <c r="B22" s="3"/>
      <c r="E22" s="1" t="s">
        <v>6</v>
      </c>
      <c r="F22" s="12" t="s">
        <v>19</v>
      </c>
    </row>
    <row r="23" spans="1:23">
      <c r="A23" s="4" t="s">
        <v>8</v>
      </c>
      <c r="B23" s="5" t="s">
        <v>9</v>
      </c>
      <c r="C23" s="5" t="s">
        <v>10</v>
      </c>
      <c r="D23" s="6" t="s">
        <v>11</v>
      </c>
      <c r="E23" s="4" t="s">
        <v>12</v>
      </c>
      <c r="F23" s="7" t="s">
        <v>13</v>
      </c>
      <c r="G23" s="7" t="s">
        <v>21</v>
      </c>
      <c r="H23" s="7" t="s">
        <v>22</v>
      </c>
      <c r="I23" s="7" t="s">
        <v>23</v>
      </c>
      <c r="J23" s="8" t="s">
        <v>14</v>
      </c>
      <c r="K23" s="7" t="s">
        <v>15</v>
      </c>
      <c r="L23" s="4" t="s">
        <v>16</v>
      </c>
      <c r="M23" s="4" t="s">
        <v>17</v>
      </c>
    </row>
    <row r="24" spans="1:23">
      <c r="A24" s="9">
        <f>1/2</f>
        <v>0.5</v>
      </c>
      <c r="B24" s="10">
        <v>3.0555940000000001</v>
      </c>
      <c r="C24" s="10">
        <v>2.0997710000000001</v>
      </c>
      <c r="D24" s="10">
        <v>29.994520000000001</v>
      </c>
      <c r="E24" s="10">
        <v>0.50932920000000004</v>
      </c>
      <c r="F24" s="10">
        <v>0.21198639999999999</v>
      </c>
      <c r="G24" s="10">
        <v>0</v>
      </c>
      <c r="H24" s="10">
        <v>0.85722240000000005</v>
      </c>
      <c r="I24" s="10">
        <v>0.85722240000000005</v>
      </c>
      <c r="J24" s="10"/>
      <c r="K24" s="10"/>
    </row>
    <row r="25" spans="1:23">
      <c r="A25" s="9">
        <f>1/2^2</f>
        <v>0.25</v>
      </c>
      <c r="B25" s="10">
        <v>1.100225</v>
      </c>
      <c r="C25" s="10">
        <v>0.70221489999999998</v>
      </c>
      <c r="D25" s="10">
        <v>16.609860000000001</v>
      </c>
      <c r="E25" s="10">
        <v>0.28536810000000001</v>
      </c>
      <c r="F25" s="10">
        <v>7.9083630000000002E-2</v>
      </c>
      <c r="G25" s="10">
        <v>0</v>
      </c>
      <c r="H25" s="10">
        <v>0.33511279999999999</v>
      </c>
      <c r="I25" s="10">
        <v>0.33511279999999999</v>
      </c>
      <c r="J25" s="10"/>
      <c r="K25" s="10"/>
      <c r="N25" s="4">
        <f t="shared" ref="N25:W30" si="2">LOG(B24/B25,2)</f>
        <v>1.4736542734082405</v>
      </c>
      <c r="O25" s="4">
        <f t="shared" si="2"/>
        <v>1.580247483263743</v>
      </c>
      <c r="P25" s="4">
        <f t="shared" si="2"/>
        <v>0.85265903108804675</v>
      </c>
      <c r="Q25" s="4">
        <f t="shared" si="2"/>
        <v>0.83577435823769031</v>
      </c>
      <c r="R25" s="4">
        <f t="shared" si="2"/>
        <v>1.4225207130500843</v>
      </c>
      <c r="S25" s="4" t="e">
        <f t="shared" si="2"/>
        <v>#DIV/0!</v>
      </c>
      <c r="T25" s="4">
        <f t="shared" si="2"/>
        <v>1.3550227565287947</v>
      </c>
      <c r="U25" s="4">
        <f t="shared" si="2"/>
        <v>1.3550227565287947</v>
      </c>
      <c r="V25" s="4" t="e">
        <f t="shared" si="2"/>
        <v>#DIV/0!</v>
      </c>
      <c r="W25" s="4" t="e">
        <f t="shared" si="2"/>
        <v>#DIV/0!</v>
      </c>
    </row>
    <row r="26" spans="1:23">
      <c r="A26" s="9">
        <f>1/2^3</f>
        <v>0.125</v>
      </c>
      <c r="B26" s="10">
        <v>0.2759067</v>
      </c>
      <c r="C26" s="10">
        <v>0.17157230000000001</v>
      </c>
      <c r="D26" s="10">
        <v>8.180218</v>
      </c>
      <c r="E26" s="10">
        <v>0.13794709999999999</v>
      </c>
      <c r="F26" s="10">
        <v>2.0430259999999999E-2</v>
      </c>
      <c r="G26" s="10">
        <v>0</v>
      </c>
      <c r="H26" s="10">
        <v>8.3553639999999998E-2</v>
      </c>
      <c r="I26" s="10">
        <v>8.3553639999999998E-2</v>
      </c>
      <c r="J26" s="10"/>
      <c r="K26" s="10"/>
      <c r="N26" s="4">
        <f t="shared" si="2"/>
        <v>1.9955461942696335</v>
      </c>
      <c r="O26" s="4">
        <f t="shared" si="2"/>
        <v>2.0330959570291931</v>
      </c>
      <c r="P26" s="4">
        <f t="shared" si="2"/>
        <v>1.0218287171474745</v>
      </c>
      <c r="Q26" s="4">
        <f t="shared" si="2"/>
        <v>1.0487089436407173</v>
      </c>
      <c r="R26" s="4">
        <f t="shared" si="2"/>
        <v>1.9526715291655041</v>
      </c>
      <c r="S26" s="4" t="e">
        <f t="shared" si="2"/>
        <v>#DIV/0!</v>
      </c>
      <c r="T26" s="4">
        <f t="shared" si="2"/>
        <v>2.0038722073799042</v>
      </c>
      <c r="U26" s="4">
        <f t="shared" si="2"/>
        <v>2.0038722073799042</v>
      </c>
      <c r="V26" s="4" t="e">
        <f t="shared" si="2"/>
        <v>#DIV/0!</v>
      </c>
      <c r="W26" s="4" t="e">
        <f t="shared" si="2"/>
        <v>#DIV/0!</v>
      </c>
    </row>
    <row r="27" spans="1:23">
      <c r="A27" s="9">
        <f>1/2^4</f>
        <v>6.25E-2</v>
      </c>
      <c r="B27" s="10">
        <v>6.9034990000000004E-2</v>
      </c>
      <c r="C27" s="10">
        <v>4.2387300000000003E-2</v>
      </c>
      <c r="D27" s="10">
        <v>4.0671239999999997</v>
      </c>
      <c r="E27" s="10">
        <v>6.8252699999999999E-2</v>
      </c>
      <c r="F27" s="10">
        <v>5.1321090000000001E-3</v>
      </c>
      <c r="G27" s="10">
        <v>0</v>
      </c>
      <c r="H27" s="10">
        <v>2.0735E-2</v>
      </c>
      <c r="I27" s="10">
        <v>2.0735E-2</v>
      </c>
      <c r="J27" s="10"/>
      <c r="K27" s="10"/>
      <c r="N27" s="4">
        <f t="shared" si="2"/>
        <v>1.9987808165879852</v>
      </c>
      <c r="O27" s="4">
        <f t="shared" si="2"/>
        <v>2.0171126742729943</v>
      </c>
      <c r="P27" s="4">
        <f t="shared" si="2"/>
        <v>1.0081303141092455</v>
      </c>
      <c r="Q27" s="4">
        <f t="shared" si="2"/>
        <v>1.0151571042131327</v>
      </c>
      <c r="R27" s="4">
        <f t="shared" si="2"/>
        <v>1.993083847220634</v>
      </c>
      <c r="S27" s="4" t="e">
        <f t="shared" si="2"/>
        <v>#DIV/0!</v>
      </c>
      <c r="T27" s="4">
        <f t="shared" si="2"/>
        <v>2.010634633173753</v>
      </c>
      <c r="U27" s="4">
        <f t="shared" si="2"/>
        <v>2.010634633173753</v>
      </c>
      <c r="V27" s="4" t="e">
        <f t="shared" si="2"/>
        <v>#DIV/0!</v>
      </c>
      <c r="W27" s="4" t="e">
        <f t="shared" si="2"/>
        <v>#DIV/0!</v>
      </c>
    </row>
    <row r="28" spans="1:23">
      <c r="A28" s="9">
        <f>1/2^5</f>
        <v>3.125E-2</v>
      </c>
      <c r="B28" s="10">
        <v>1.726755E-2</v>
      </c>
      <c r="C28" s="10">
        <v>1.055381E-2</v>
      </c>
      <c r="D28" s="10">
        <v>2.0304259999999998</v>
      </c>
      <c r="E28" s="10">
        <v>3.4032350000000003E-2</v>
      </c>
      <c r="F28" s="10">
        <v>1.2842050000000001E-3</v>
      </c>
      <c r="G28" s="10">
        <v>0</v>
      </c>
      <c r="H28" s="10">
        <v>5.1761940000000003E-3</v>
      </c>
      <c r="I28" s="10">
        <v>5.1761940000000003E-3</v>
      </c>
      <c r="J28" s="10"/>
      <c r="K28" s="10"/>
      <c r="N28" s="4">
        <f t="shared" si="2"/>
        <v>1.9992643680734912</v>
      </c>
      <c r="O28" s="4">
        <f t="shared" si="2"/>
        <v>2.0058681559908873</v>
      </c>
      <c r="P28" s="4">
        <f t="shared" si="2"/>
        <v>1.002226528496752</v>
      </c>
      <c r="Q28" s="4">
        <f t="shared" si="2"/>
        <v>1.0039793429106783</v>
      </c>
      <c r="R28" s="4">
        <f t="shared" si="2"/>
        <v>1.9986762910105942</v>
      </c>
      <c r="S28" s="4" t="e">
        <f t="shared" si="2"/>
        <v>#DIV/0!</v>
      </c>
      <c r="T28" s="4">
        <f t="shared" si="2"/>
        <v>2.0021044526228864</v>
      </c>
      <c r="U28" s="4">
        <f t="shared" si="2"/>
        <v>2.0021044526228864</v>
      </c>
      <c r="V28" s="4" t="e">
        <f t="shared" si="2"/>
        <v>#DIV/0!</v>
      </c>
      <c r="W28" s="4" t="e">
        <f t="shared" si="2"/>
        <v>#DIV/0!</v>
      </c>
    </row>
    <row r="29" spans="1:23">
      <c r="A29" s="9">
        <f>1/2^6</f>
        <v>1.5625E-2</v>
      </c>
      <c r="B29" s="10">
        <v>4.3181909999999999E-3</v>
      </c>
      <c r="C29" s="10">
        <v>2.635858E-3</v>
      </c>
      <c r="D29" s="10">
        <v>1.014812</v>
      </c>
      <c r="E29" s="10">
        <v>1.70043E-2</v>
      </c>
      <c r="F29" s="10">
        <v>3.211186E-4</v>
      </c>
      <c r="G29" s="10">
        <v>0</v>
      </c>
      <c r="H29" s="10">
        <v>1.2939850000000001E-3</v>
      </c>
      <c r="I29" s="10">
        <v>1.2939850000000001E-3</v>
      </c>
      <c r="J29" s="10"/>
      <c r="K29" s="10"/>
      <c r="N29" s="4">
        <f t="shared" si="2"/>
        <v>1.9995644387019569</v>
      </c>
      <c r="O29" s="4">
        <f t="shared" si="2"/>
        <v>2.0014193599658197</v>
      </c>
      <c r="P29" s="4">
        <f t="shared" si="2"/>
        <v>1.0005699641323837</v>
      </c>
      <c r="Q29" s="4">
        <f t="shared" si="2"/>
        <v>1.001007158442458</v>
      </c>
      <c r="R29" s="4">
        <f t="shared" si="2"/>
        <v>1.9996973837642484</v>
      </c>
      <c r="S29" s="4" t="e">
        <f t="shared" si="2"/>
        <v>#DIV/0!</v>
      </c>
      <c r="T29" s="4">
        <f t="shared" si="2"/>
        <v>2.0000707959422588</v>
      </c>
      <c r="U29" s="4">
        <f t="shared" si="2"/>
        <v>2.0000707959422588</v>
      </c>
      <c r="V29" s="4" t="e">
        <f t="shared" si="2"/>
        <v>#DIV/0!</v>
      </c>
      <c r="W29" s="4" t="e">
        <f t="shared" si="2"/>
        <v>#DIV/0!</v>
      </c>
    </row>
    <row r="30" spans="1:23">
      <c r="A30" s="9">
        <f>1/2^7</f>
        <v>7.8125E-3</v>
      </c>
      <c r="B30" s="10">
        <v>1.0797249999999999E-3</v>
      </c>
      <c r="C30" s="10">
        <v>6.5886549999999997E-4</v>
      </c>
      <c r="D30" s="10">
        <v>0.50735580000000002</v>
      </c>
      <c r="E30" s="10">
        <v>8.5006649999999993E-3</v>
      </c>
      <c r="F30" s="10">
        <v>8.0283750000000002E-5</v>
      </c>
      <c r="G30" s="10">
        <v>0</v>
      </c>
      <c r="H30" s="10">
        <v>3.2354330000000002E-4</v>
      </c>
      <c r="I30" s="10">
        <v>3.2354330000000002E-4</v>
      </c>
      <c r="J30" s="11"/>
      <c r="K30" s="11"/>
      <c r="N30" s="4">
        <f t="shared" si="2"/>
        <v>1.9997631446082282</v>
      </c>
      <c r="O30" s="4">
        <f t="shared" si="2"/>
        <v>2.0002167605978265</v>
      </c>
      <c r="P30" s="4">
        <f t="shared" si="2"/>
        <v>1.0001427394904137</v>
      </c>
      <c r="Q30" s="4">
        <f t="shared" si="2"/>
        <v>1.0002520055815662</v>
      </c>
      <c r="R30" s="4">
        <f t="shared" si="2"/>
        <v>1.9999263213201899</v>
      </c>
      <c r="S30" s="4" t="e">
        <f t="shared" si="2"/>
        <v>#DIV/0!</v>
      </c>
      <c r="T30" s="4">
        <f t="shared" si="2"/>
        <v>1.9997901865448768</v>
      </c>
      <c r="U30" s="4">
        <f t="shared" si="2"/>
        <v>1.9997901865448768</v>
      </c>
      <c r="V30" s="4" t="e">
        <f t="shared" si="2"/>
        <v>#DIV/0!</v>
      </c>
      <c r="W30" s="4" t="e">
        <f t="shared" si="2"/>
        <v>#DIV/0!</v>
      </c>
    </row>
    <row r="32" spans="1:23">
      <c r="A32" s="3" t="s">
        <v>5</v>
      </c>
      <c r="B32" s="3"/>
      <c r="E32" s="1" t="s">
        <v>6</v>
      </c>
      <c r="F32" s="1" t="s">
        <v>20</v>
      </c>
    </row>
    <row r="33" spans="1:23">
      <c r="A33" s="4" t="s">
        <v>8</v>
      </c>
      <c r="B33" s="5" t="s">
        <v>9</v>
      </c>
      <c r="C33" s="5" t="s">
        <v>10</v>
      </c>
      <c r="D33" s="6" t="s">
        <v>11</v>
      </c>
      <c r="E33" s="4" t="s">
        <v>12</v>
      </c>
      <c r="F33" s="7" t="s">
        <v>13</v>
      </c>
      <c r="G33" s="7" t="s">
        <v>21</v>
      </c>
      <c r="H33" s="7" t="s">
        <v>22</v>
      </c>
      <c r="I33" s="7" t="s">
        <v>23</v>
      </c>
      <c r="J33" s="8" t="s">
        <v>14</v>
      </c>
      <c r="K33" s="7" t="s">
        <v>15</v>
      </c>
      <c r="L33" s="4" t="s">
        <v>16</v>
      </c>
      <c r="M33" s="4" t="s">
        <v>17</v>
      </c>
    </row>
    <row r="34" spans="1:23">
      <c r="A34" s="9">
        <f>1/2</f>
        <v>0.5</v>
      </c>
      <c r="B34" s="10">
        <v>3.0555940000000001</v>
      </c>
      <c r="C34" s="10">
        <v>2.0997710000000001</v>
      </c>
      <c r="D34" s="10">
        <v>29.994520000000001</v>
      </c>
      <c r="E34" s="10">
        <v>0.50932920000000004</v>
      </c>
      <c r="F34" s="10">
        <v>0.21198649999999999</v>
      </c>
      <c r="G34" s="10">
        <v>0</v>
      </c>
      <c r="H34" s="10">
        <v>0.85722240000000005</v>
      </c>
      <c r="I34" s="10">
        <v>0.85722240000000005</v>
      </c>
      <c r="J34" s="10"/>
      <c r="K34" s="10"/>
    </row>
    <row r="35" spans="1:23">
      <c r="A35" s="9">
        <f>1/2^2</f>
        <v>0.25</v>
      </c>
      <c r="B35" s="10">
        <v>1.100225</v>
      </c>
      <c r="C35" s="10">
        <v>0.70221480000000003</v>
      </c>
      <c r="D35" s="10">
        <v>16.609860000000001</v>
      </c>
      <c r="E35" s="10">
        <v>0.28536810000000001</v>
      </c>
      <c r="F35" s="10">
        <v>7.9083630000000002E-2</v>
      </c>
      <c r="G35" s="10">
        <v>0</v>
      </c>
      <c r="H35" s="10">
        <v>0.33511279999999999</v>
      </c>
      <c r="I35" s="10">
        <v>0.33511279999999999</v>
      </c>
      <c r="J35" s="10"/>
      <c r="K35" s="10"/>
      <c r="N35" s="4">
        <f t="shared" ref="N35:W40" si="3">LOG(B34/B35,2)</f>
        <v>1.4736542734082405</v>
      </c>
      <c r="O35" s="4">
        <f t="shared" si="3"/>
        <v>1.5802476887129786</v>
      </c>
      <c r="P35" s="4">
        <f t="shared" si="3"/>
        <v>0.85265903108804675</v>
      </c>
      <c r="Q35" s="4">
        <f t="shared" si="3"/>
        <v>0.83577435823769031</v>
      </c>
      <c r="R35" s="4">
        <f t="shared" si="3"/>
        <v>1.4225213936101113</v>
      </c>
      <c r="S35" s="4" t="e">
        <f t="shared" si="3"/>
        <v>#DIV/0!</v>
      </c>
      <c r="T35" s="4">
        <f t="shared" si="3"/>
        <v>1.3550227565287947</v>
      </c>
      <c r="U35" s="4">
        <f t="shared" si="3"/>
        <v>1.3550227565287947</v>
      </c>
      <c r="V35" s="4" t="e">
        <f t="shared" si="3"/>
        <v>#DIV/0!</v>
      </c>
      <c r="W35" s="4" t="e">
        <f t="shared" si="3"/>
        <v>#DIV/0!</v>
      </c>
    </row>
    <row r="36" spans="1:23">
      <c r="A36" s="9">
        <f>1/2^3</f>
        <v>0.125</v>
      </c>
      <c r="B36" s="10">
        <v>0.2759067</v>
      </c>
      <c r="C36" s="10">
        <v>0.17157230000000001</v>
      </c>
      <c r="D36" s="10">
        <v>8.180218</v>
      </c>
      <c r="E36" s="10">
        <v>0.13794709999999999</v>
      </c>
      <c r="F36" s="10">
        <v>2.0430259999999999E-2</v>
      </c>
      <c r="G36" s="10">
        <v>0</v>
      </c>
      <c r="H36" s="10">
        <v>8.3553639999999998E-2</v>
      </c>
      <c r="I36" s="10">
        <v>8.3553639999999998E-2</v>
      </c>
      <c r="J36" s="10"/>
      <c r="K36" s="10"/>
      <c r="N36" s="4">
        <f t="shared" si="3"/>
        <v>1.9955461942696335</v>
      </c>
      <c r="O36" s="4">
        <f t="shared" si="3"/>
        <v>2.0330957515799577</v>
      </c>
      <c r="P36" s="4">
        <f t="shared" si="3"/>
        <v>1.0218287171474745</v>
      </c>
      <c r="Q36" s="4">
        <f t="shared" si="3"/>
        <v>1.0487089436407173</v>
      </c>
      <c r="R36" s="4">
        <f t="shared" si="3"/>
        <v>1.9526715291655041</v>
      </c>
      <c r="S36" s="4" t="e">
        <f t="shared" si="3"/>
        <v>#DIV/0!</v>
      </c>
      <c r="T36" s="4">
        <f t="shared" si="3"/>
        <v>2.0038722073799042</v>
      </c>
      <c r="U36" s="4">
        <f t="shared" si="3"/>
        <v>2.0038722073799042</v>
      </c>
      <c r="V36" s="4" t="e">
        <f t="shared" si="3"/>
        <v>#DIV/0!</v>
      </c>
      <c r="W36" s="4" t="e">
        <f t="shared" si="3"/>
        <v>#DIV/0!</v>
      </c>
    </row>
    <row r="37" spans="1:23">
      <c r="A37" s="9">
        <f>1/2^4</f>
        <v>6.25E-2</v>
      </c>
      <c r="B37" s="10">
        <v>6.9035009999999994E-2</v>
      </c>
      <c r="C37" s="10">
        <v>4.2387290000000001E-2</v>
      </c>
      <c r="D37" s="10">
        <v>4.0671239999999997</v>
      </c>
      <c r="E37" s="10">
        <v>6.8252699999999999E-2</v>
      </c>
      <c r="F37" s="10">
        <v>5.1321090000000001E-3</v>
      </c>
      <c r="G37" s="10">
        <v>0</v>
      </c>
      <c r="H37" s="10">
        <v>2.0735E-2</v>
      </c>
      <c r="I37" s="10">
        <v>2.0735E-2</v>
      </c>
      <c r="J37" s="10"/>
      <c r="K37" s="10"/>
      <c r="N37" s="4">
        <f t="shared" si="3"/>
        <v>1.9987803986275186</v>
      </c>
      <c r="O37" s="4">
        <f t="shared" si="3"/>
        <v>2.0171130146332463</v>
      </c>
      <c r="P37" s="4">
        <f t="shared" si="3"/>
        <v>1.0081303141092455</v>
      </c>
      <c r="Q37" s="4">
        <f t="shared" si="3"/>
        <v>1.0151571042131327</v>
      </c>
      <c r="R37" s="4">
        <f t="shared" si="3"/>
        <v>1.993083847220634</v>
      </c>
      <c r="S37" s="4" t="e">
        <f t="shared" si="3"/>
        <v>#DIV/0!</v>
      </c>
      <c r="T37" s="4">
        <f t="shared" si="3"/>
        <v>2.010634633173753</v>
      </c>
      <c r="U37" s="4">
        <f t="shared" si="3"/>
        <v>2.010634633173753</v>
      </c>
      <c r="V37" s="4" t="e">
        <f t="shared" si="3"/>
        <v>#DIV/0!</v>
      </c>
      <c r="W37" s="4" t="e">
        <f t="shared" si="3"/>
        <v>#DIV/0!</v>
      </c>
    </row>
    <row r="38" spans="1:23">
      <c r="A38" s="9">
        <f>1/2^5</f>
        <v>3.125E-2</v>
      </c>
      <c r="B38" s="10">
        <v>1.7267560000000001E-2</v>
      </c>
      <c r="C38" s="10">
        <v>1.055381E-2</v>
      </c>
      <c r="D38" s="10">
        <v>2.0304259999999998</v>
      </c>
      <c r="E38" s="10">
        <v>3.4032350000000003E-2</v>
      </c>
      <c r="F38" s="10">
        <v>1.2842050000000001E-3</v>
      </c>
      <c r="G38" s="10">
        <v>0</v>
      </c>
      <c r="H38" s="10">
        <v>5.1761940000000003E-3</v>
      </c>
      <c r="I38" s="10">
        <v>5.1761940000000003E-3</v>
      </c>
      <c r="J38" s="10"/>
      <c r="K38" s="10"/>
      <c r="N38" s="4">
        <f t="shared" si="3"/>
        <v>1.9992639505392731</v>
      </c>
      <c r="O38" s="4">
        <f t="shared" si="3"/>
        <v>2.0058678156306353</v>
      </c>
      <c r="P38" s="4">
        <f t="shared" si="3"/>
        <v>1.002226528496752</v>
      </c>
      <c r="Q38" s="4">
        <f t="shared" si="3"/>
        <v>1.0039793429106783</v>
      </c>
      <c r="R38" s="4">
        <f t="shared" si="3"/>
        <v>1.9986762910105942</v>
      </c>
      <c r="S38" s="4" t="e">
        <f t="shared" si="3"/>
        <v>#DIV/0!</v>
      </c>
      <c r="T38" s="4">
        <f t="shared" si="3"/>
        <v>2.0021044526228864</v>
      </c>
      <c r="U38" s="4">
        <f t="shared" si="3"/>
        <v>2.0021044526228864</v>
      </c>
      <c r="V38" s="4" t="e">
        <f t="shared" si="3"/>
        <v>#DIV/0!</v>
      </c>
      <c r="W38" s="4" t="e">
        <f t="shared" si="3"/>
        <v>#DIV/0!</v>
      </c>
    </row>
    <row r="39" spans="1:23">
      <c r="A39" s="9">
        <f>1/2^6</f>
        <v>1.5625E-2</v>
      </c>
      <c r="B39" s="10">
        <v>4.3181929999999997E-3</v>
      </c>
      <c r="C39" s="10">
        <v>2.635858E-3</v>
      </c>
      <c r="D39" s="10">
        <v>1.014812</v>
      </c>
      <c r="E39" s="10">
        <v>1.70043E-2</v>
      </c>
      <c r="F39" s="10">
        <v>3.211186E-4</v>
      </c>
      <c r="G39" s="10">
        <v>0</v>
      </c>
      <c r="H39" s="10">
        <v>1.2939850000000001E-3</v>
      </c>
      <c r="I39" s="10">
        <v>1.2939850000000001E-3</v>
      </c>
      <c r="J39" s="10"/>
      <c r="K39" s="10"/>
      <c r="N39" s="4">
        <f t="shared" si="3"/>
        <v>1.9995646060026186</v>
      </c>
      <c r="O39" s="4">
        <f t="shared" si="3"/>
        <v>2.0014193599658197</v>
      </c>
      <c r="P39" s="4">
        <f t="shared" si="3"/>
        <v>1.0005699641323837</v>
      </c>
      <c r="Q39" s="4">
        <f t="shared" si="3"/>
        <v>1.001007158442458</v>
      </c>
      <c r="R39" s="4">
        <f t="shared" si="3"/>
        <v>1.9996973837642484</v>
      </c>
      <c r="S39" s="4" t="e">
        <f t="shared" si="3"/>
        <v>#DIV/0!</v>
      </c>
      <c r="T39" s="4">
        <f t="shared" si="3"/>
        <v>2.0000707959422588</v>
      </c>
      <c r="U39" s="4">
        <f t="shared" si="3"/>
        <v>2.0000707959422588</v>
      </c>
      <c r="V39" s="4" t="e">
        <f t="shared" si="3"/>
        <v>#DIV/0!</v>
      </c>
      <c r="W39" s="4" t="e">
        <f t="shared" si="3"/>
        <v>#DIV/0!</v>
      </c>
    </row>
    <row r="40" spans="1:23">
      <c r="A40" s="9">
        <f>1/2^7</f>
        <v>7.8125E-3</v>
      </c>
      <c r="B40" s="10">
        <v>1.0797249999999999E-3</v>
      </c>
      <c r="C40" s="10">
        <v>6.5886540000000004E-4</v>
      </c>
      <c r="D40" s="10">
        <v>0.50735580000000002</v>
      </c>
      <c r="E40" s="10">
        <v>8.5006649999999993E-3</v>
      </c>
      <c r="F40" s="10">
        <v>8.0283750000000002E-5</v>
      </c>
      <c r="G40" s="10">
        <v>0</v>
      </c>
      <c r="H40" s="10">
        <v>3.2354330000000002E-4</v>
      </c>
      <c r="I40" s="10">
        <v>3.2354330000000002E-4</v>
      </c>
      <c r="J40" s="11"/>
      <c r="K40" s="11"/>
      <c r="N40" s="4">
        <f t="shared" si="3"/>
        <v>1.9997638128022504</v>
      </c>
      <c r="O40" s="4">
        <f t="shared" si="3"/>
        <v>2.0002169795643905</v>
      </c>
      <c r="P40" s="4">
        <f t="shared" si="3"/>
        <v>1.0001427394904137</v>
      </c>
      <c r="Q40" s="4">
        <f t="shared" si="3"/>
        <v>1.0002520055815662</v>
      </c>
      <c r="R40" s="4">
        <f t="shared" si="3"/>
        <v>1.9999263213201899</v>
      </c>
      <c r="S40" s="4" t="e">
        <f t="shared" si="3"/>
        <v>#DIV/0!</v>
      </c>
      <c r="T40" s="4">
        <f t="shared" si="3"/>
        <v>1.9997901865448768</v>
      </c>
      <c r="U40" s="4">
        <f t="shared" si="3"/>
        <v>1.9997901865448768</v>
      </c>
      <c r="V40" s="4" t="e">
        <f t="shared" si="3"/>
        <v>#DIV/0!</v>
      </c>
      <c r="W40" s="4" t="e">
        <f t="shared" si="3"/>
        <v>#DIV/0!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HuangZhou element</vt:lpstr>
      <vt:lpstr>reduced HuangZhou element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2023-10-12T09:37:18Z</dcterms:created>
  <dcterms:modified xsi:type="dcterms:W3CDTF">2023-10-12T13:50:18Z</dcterms:modified>
</cp:coreProperties>
</file>