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0DE4D2C6-ECB1-4B40-87C1-AAAF5370C9EF}" xr6:coauthVersionLast="47" xr6:coauthVersionMax="47" xr10:uidLastSave="{00000000-0000-0000-0000-000000000000}"/>
  <bookViews>
    <workbookView xWindow="30612" yWindow="-108" windowWidth="30936" windowHeight="16776" activeTab="3" xr2:uid="{00000000-000D-0000-FFFF-FFFF00000000}"/>
  </bookViews>
  <sheets>
    <sheet name="Sheet1" sheetId="1" r:id="rId1"/>
    <sheet name="改进后的模型" sheetId="2" r:id="rId2"/>
    <sheet name="隐单元数量" sheetId="3" r:id="rId3"/>
    <sheet name="隐单元数量 (FSDANN)" sheetId="6" r:id="rId4"/>
    <sheet name="lambd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" i="4" l="1"/>
  <c r="AW5" i="4"/>
  <c r="AW6" i="4"/>
  <c r="AW7" i="4"/>
  <c r="AW3" i="4"/>
  <c r="AV4" i="4"/>
  <c r="AV5" i="4"/>
  <c r="AV6" i="4"/>
  <c r="AV7" i="4"/>
  <c r="AV3" i="4"/>
  <c r="AK4" i="4"/>
  <c r="AK5" i="4"/>
  <c r="AK6" i="4"/>
  <c r="AK7" i="4"/>
  <c r="AK3" i="4"/>
  <c r="AJ4" i="4"/>
  <c r="AJ5" i="4"/>
  <c r="AJ6" i="4"/>
  <c r="AJ7" i="4"/>
  <c r="AJ3" i="4"/>
  <c r="X4" i="4"/>
  <c r="Y4" i="4"/>
  <c r="X5" i="4"/>
  <c r="Y5" i="4"/>
  <c r="X6" i="4"/>
  <c r="Y6" i="4"/>
  <c r="X7" i="4"/>
  <c r="Y7" i="4"/>
  <c r="Y3" i="4"/>
  <c r="X3" i="4"/>
  <c r="L4" i="4"/>
  <c r="M4" i="4"/>
  <c r="L5" i="4"/>
  <c r="M5" i="4"/>
  <c r="L6" i="4"/>
  <c r="M6" i="4"/>
  <c r="L7" i="4"/>
  <c r="M7" i="4"/>
  <c r="M3" i="4"/>
  <c r="L3" i="4"/>
  <c r="AN4" i="3" l="1"/>
  <c r="AN5" i="3"/>
  <c r="AN6" i="3"/>
  <c r="AN7" i="3"/>
  <c r="AN3" i="3"/>
  <c r="AM4" i="3"/>
  <c r="AM5" i="3"/>
  <c r="AM6" i="3"/>
  <c r="AM7" i="3"/>
  <c r="AM3" i="3"/>
  <c r="AA4" i="3"/>
  <c r="AA5" i="3"/>
  <c r="AA6" i="3"/>
  <c r="AA7" i="3"/>
  <c r="Z4" i="3"/>
  <c r="Z5" i="3"/>
  <c r="Z6" i="3"/>
  <c r="Z7" i="3"/>
  <c r="AA3" i="3"/>
  <c r="Z3" i="3"/>
  <c r="M4" i="3"/>
  <c r="M5" i="3"/>
  <c r="M6" i="3"/>
  <c r="M7" i="3"/>
  <c r="M3" i="3"/>
  <c r="L4" i="3"/>
  <c r="L5" i="3"/>
  <c r="L6" i="3"/>
  <c r="L7" i="3"/>
  <c r="L3" i="3"/>
  <c r="AA14" i="2"/>
  <c r="AA13" i="2"/>
  <c r="Z12" i="2"/>
  <c r="T12" i="2"/>
  <c r="N12" i="2"/>
  <c r="H12" i="2"/>
  <c r="Z11" i="2"/>
  <c r="T11" i="2"/>
  <c r="N11" i="2"/>
  <c r="H11" i="2"/>
  <c r="Z10" i="2"/>
  <c r="T10" i="2"/>
  <c r="N10" i="2"/>
  <c r="H10" i="2"/>
  <c r="Z9" i="2"/>
  <c r="T9" i="2"/>
  <c r="N9" i="2"/>
  <c r="H9" i="2"/>
  <c r="Z8" i="2"/>
  <c r="T8" i="2"/>
  <c r="N8" i="2"/>
  <c r="H8" i="2"/>
  <c r="Z7" i="2"/>
  <c r="T7" i="2"/>
  <c r="N7" i="2"/>
  <c r="H7" i="2"/>
  <c r="Z6" i="2"/>
  <c r="T6" i="2"/>
  <c r="N6" i="2"/>
  <c r="H6" i="2"/>
  <c r="Z5" i="2"/>
  <c r="T5" i="2"/>
  <c r="N5" i="2"/>
  <c r="H5" i="2"/>
  <c r="Z4" i="2"/>
  <c r="T4" i="2"/>
  <c r="N4" i="2"/>
  <c r="H4" i="2"/>
  <c r="Z3" i="2"/>
  <c r="T3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H14" i="2"/>
  <c r="T13" i="2"/>
  <c r="N13" i="2"/>
  <c r="Z13" i="2"/>
  <c r="N14" i="2"/>
  <c r="T14" i="2"/>
  <c r="Z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<sst xmlns="http://schemas.openxmlformats.org/spreadsheetml/2006/main" count="201" uniqueCount="28">
  <si>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</si>
  <si>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</si>
  <si>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</si>
  <si>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</si>
  <si>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</si>
  <si>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</si>
  <si>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</si>
  <si>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</si>
  <si>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</si>
  <si>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</si>
  <si>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</si>
  <si>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</si>
  <si>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</si>
  <si>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</si>
  <si>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</si>
  <si>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</si>
  <si>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策略五：DANN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</si>
  <si>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</si>
  <si>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</si>
  <si>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</si>
  <si>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</si>
  <si>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</si>
  <si>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</si>
  <si>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</si>
  <si>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</si>
  <si>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</si>
  <si>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rPr>
        <sz val="10.5"/>
        <color theme="1"/>
        <rFont val="宋体"/>
        <family val="1"/>
        <charset val="134"/>
      </rPr>
      <t>左侧</t>
    </r>
    <r>
      <rPr>
        <sz val="10.5"/>
        <color theme="1"/>
        <rFont val="Calibri"/>
        <family val="1"/>
        <charset val="161"/>
      </rPr>
      <t>β</t>
    </r>
    <r>
      <rPr>
        <sz val="10.5"/>
        <color theme="1"/>
        <rFont val="宋体"/>
        <family val="1"/>
        <charset val="134"/>
      </rPr>
      <t>均为0.6（32除外），右侧</t>
    </r>
    <r>
      <rPr>
        <sz val="10.5"/>
        <color theme="1"/>
        <rFont val="Calibri"/>
        <family val="1"/>
        <charset val="161"/>
      </rPr>
      <t>β</t>
    </r>
    <r>
      <rPr>
        <sz val="10.5"/>
        <color theme="1"/>
        <rFont val="宋体"/>
        <family val="1"/>
        <charset val="134"/>
      </rPr>
      <t>均为0.8</t>
    </r>
    <phoneticPr fontId="1" type="noConversion"/>
  </si>
  <si>
    <r>
      <t>预测参数\</t>
    </r>
    <r>
      <rPr>
        <sz val="10.5"/>
        <color theme="1"/>
        <rFont val="Calibri"/>
        <family val="3"/>
        <charset val="161"/>
      </rPr>
      <t>λ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</si>
</sst>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sz val="10.5"/>
      <color theme="1"/>
      <name val="宋体"/>
      <family val="1"/>
      <charset val="134"/>
    </font>
    <font>
      <sz val="10.5"/>
      <color theme="1"/>
      <name val="Calibri"/>
      <family val="1"/>
      <charset val="161"/>
    </font>
    <font>
      <sz val="10.5"/>
      <color theme="1"/>
      <name val="Times New Roman"/>
      <family val="1"/>
      <charset val="134"/>
    </font>
    <font>
      <sz val="10.5"/>
      <color theme="1"/>
      <name val="Calibri"/>
      <family val="3"/>
      <charset val="16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10" fontId="4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6" fontId="0" fillId="0" borderId="0" xfId="0" applyNumberFormat="1"/>
    <xf numFmtId="176" fontId="4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Border="1"/>
    <xf numFmtId="176" fontId="4" fillId="0" borderId="4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76" fontId="0" fillId="0" borderId="0" xfId="0" applyNumberFormat="1" applyFill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48" t="s">
        <v>0</v>
      </c>
      <c r="B1" s="2" t="s">
        <v>8</v>
      </c>
      <c r="C1" s="48" t="s">
        <v>3</v>
      </c>
      <c r="D1" s="48"/>
      <c r="E1" s="48" t="s">
        <v>5</v>
      </c>
      <c r="F1" s="48"/>
      <c r="G1" s="48" t="s">
        <v>1</v>
      </c>
      <c r="H1" s="48"/>
      <c r="I1" s="48" t="s">
        <v>4</v>
      </c>
      <c r="J1" s="48"/>
      <c r="K1" s="48" t="s">
        <v>2</v>
      </c>
      <c r="L1" s="48"/>
      <c r="M1" s="48" t="s">
        <v>13</v>
      </c>
      <c r="N1" s="48"/>
      <c r="O1" s="2" t="s">
        <v>11</v>
      </c>
    </row>
    <row r="2" spans="1:25" ht="24" customHeight="1" x14ac:dyDescent="0.4">
      <c r="A2" s="48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48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48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48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48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48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48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47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47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47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47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47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47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47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47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47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47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47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47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47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47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47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47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47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47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AE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RowHeight="13.9" x14ac:dyDescent="0.4"/>
  <cols>
    <col min="1" max="1" width="17.06640625" customWidth="1"/>
    <col min="2" max="2" width="14.06640625" customWidth="1"/>
    <col min="3" max="7" width="9.06640625" customWidth="1"/>
    <col min="8" max="8" width="20.59765625" customWidth="1"/>
    <col min="9" max="13" width="9.06640625" customWidth="1"/>
    <col min="14" max="14" width="12.53125" customWidth="1"/>
    <col min="15" max="19" width="9.06640625" customWidth="1"/>
    <col min="20" max="20" width="21.9296875" customWidth="1"/>
    <col min="21" max="23" width="9.06640625" customWidth="1"/>
    <col min="24" max="24" width="6.19921875" customWidth="1"/>
    <col min="25" max="25" width="9.46484375" customWidth="1"/>
  </cols>
  <sheetData>
    <row r="1" spans="1:31" x14ac:dyDescent="0.4">
      <c r="A1" s="48" t="s">
        <v>0</v>
      </c>
      <c r="B1" s="48"/>
      <c r="C1" s="48" t="s">
        <v>15</v>
      </c>
      <c r="D1" s="48"/>
      <c r="E1" s="48"/>
      <c r="F1" s="48"/>
      <c r="G1" s="48"/>
      <c r="H1" s="48"/>
      <c r="I1" s="47" t="s">
        <v>17</v>
      </c>
      <c r="J1" s="47"/>
      <c r="K1" s="47"/>
      <c r="L1" s="47"/>
      <c r="M1" s="47"/>
      <c r="N1" s="47"/>
      <c r="O1" s="47" t="s">
        <v>9</v>
      </c>
      <c r="P1" s="47"/>
      <c r="Q1" s="47"/>
      <c r="R1" s="47"/>
      <c r="S1" s="47"/>
      <c r="T1" s="47"/>
      <c r="U1" s="47" t="s">
        <v>16</v>
      </c>
      <c r="V1" s="47"/>
      <c r="W1" s="47"/>
      <c r="X1" s="47"/>
      <c r="Y1" s="47"/>
      <c r="Z1" s="47"/>
    </row>
    <row r="2" spans="1:31" hidden="1" x14ac:dyDescent="0.4">
      <c r="A2" s="11" t="s">
        <v>8</v>
      </c>
      <c r="B2" s="11"/>
      <c r="C2" s="10">
        <v>1</v>
      </c>
      <c r="D2" s="10">
        <v>2</v>
      </c>
      <c r="E2" s="10">
        <v>3</v>
      </c>
      <c r="F2" s="10">
        <v>4</v>
      </c>
      <c r="G2" s="11">
        <v>5</v>
      </c>
      <c r="H2" s="11" t="s">
        <v>12</v>
      </c>
      <c r="I2" s="10">
        <v>1</v>
      </c>
      <c r="J2" s="10">
        <v>2</v>
      </c>
      <c r="K2" s="10">
        <v>3</v>
      </c>
      <c r="L2" s="10">
        <v>4</v>
      </c>
      <c r="M2" s="11">
        <v>5</v>
      </c>
      <c r="N2" s="11" t="s">
        <v>12</v>
      </c>
      <c r="O2" s="10">
        <v>1</v>
      </c>
      <c r="P2" s="10">
        <v>2</v>
      </c>
      <c r="Q2" s="10">
        <v>3</v>
      </c>
      <c r="R2" s="10">
        <v>4</v>
      </c>
      <c r="S2" s="11">
        <v>5</v>
      </c>
      <c r="T2" s="11" t="s">
        <v>12</v>
      </c>
      <c r="U2" s="10">
        <v>1</v>
      </c>
      <c r="V2" s="10">
        <v>2</v>
      </c>
      <c r="W2" s="10">
        <v>3</v>
      </c>
      <c r="X2" s="10">
        <v>4</v>
      </c>
      <c r="Y2" s="11">
        <v>5</v>
      </c>
      <c r="Z2" s="11" t="s">
        <v>12</v>
      </c>
    </row>
    <row r="3" spans="1:31" x14ac:dyDescent="0.4">
      <c r="A3" s="48" t="s">
        <v>3</v>
      </c>
      <c r="B3" s="4" t="s">
        <v>6</v>
      </c>
      <c r="C3" s="4">
        <v>0.79866724399766698</v>
      </c>
      <c r="D3" s="4">
        <v>0.77386703113098099</v>
      </c>
      <c r="E3" s="4">
        <v>0.81872160900000002</v>
      </c>
      <c r="F3" s="4">
        <v>0.82675987373527804</v>
      </c>
      <c r="G3" s="4">
        <v>0.81253256655307404</v>
      </c>
      <c r="H3" s="6">
        <f t="shared" ref="H3:H12" si="0">AVERAGE(C3:G3)</f>
        <v>0.80610966488339986</v>
      </c>
      <c r="I3" s="4">
        <v>0.76939536631107297</v>
      </c>
      <c r="J3" s="4">
        <v>0.81808930635452204</v>
      </c>
      <c r="K3" s="4">
        <v>0.84300550818443298</v>
      </c>
      <c r="L3" s="4">
        <v>0.83082827925682001</v>
      </c>
      <c r="M3" s="4">
        <v>0.77960786223411505</v>
      </c>
      <c r="N3" s="6">
        <f t="shared" ref="N3:N12" si="1">AVERAGE(I3:M3)</f>
        <v>0.8081852644681925</v>
      </c>
      <c r="O3" s="4">
        <v>0.82014098763465804</v>
      </c>
      <c r="P3" s="4">
        <v>0.77037663757801</v>
      </c>
      <c r="Q3" s="4">
        <v>0.767808437347412</v>
      </c>
      <c r="R3" s="4">
        <v>0.76253582537174203</v>
      </c>
      <c r="S3" s="4">
        <v>0.78123153746128005</v>
      </c>
      <c r="T3" s="4">
        <f t="shared" ref="T3:T12" si="2">AVERAGE(O3:S3)</f>
        <v>0.78041868507862033</v>
      </c>
      <c r="U3" s="4">
        <v>0.83095882833003998</v>
      </c>
      <c r="V3" s="4">
        <v>0.83143350481987</v>
      </c>
      <c r="W3" s="4">
        <v>0.82675261795520705</v>
      </c>
      <c r="X3" s="4">
        <v>0.78478340804576796</v>
      </c>
      <c r="Y3" s="4">
        <v>0.83985452353954304</v>
      </c>
      <c r="Z3" s="7">
        <f t="shared" ref="Z3:Z12" si="3">AVERAGE(U3:Y3)</f>
        <v>0.82275657653808554</v>
      </c>
      <c r="AA3" s="6">
        <v>8.0123165444219106E-3</v>
      </c>
      <c r="AB3" s="1"/>
      <c r="AE3" s="1"/>
    </row>
    <row r="4" spans="1:31" x14ac:dyDescent="0.4">
      <c r="A4" s="48"/>
      <c r="B4" s="5" t="s">
        <v>7</v>
      </c>
      <c r="C4" s="5">
        <v>0.13650571684358601</v>
      </c>
      <c r="D4" s="5">
        <v>0.16039207160334301</v>
      </c>
      <c r="E4" s="5">
        <v>0.11198501</v>
      </c>
      <c r="F4" s="5">
        <v>0.10378667752729299</v>
      </c>
      <c r="G4" s="5">
        <v>0.116832309232745</v>
      </c>
      <c r="H4" s="5">
        <f t="shared" si="0"/>
        <v>0.12590035704139341</v>
      </c>
      <c r="I4" s="5">
        <v>0.13198372721672</v>
      </c>
      <c r="J4" s="5">
        <v>0.107326127588748</v>
      </c>
      <c r="K4" s="5">
        <v>8.9754894375801003E-2</v>
      </c>
      <c r="L4" s="5">
        <v>9.9686786532401997E-2</v>
      </c>
      <c r="M4" s="5">
        <v>0.131305381655693</v>
      </c>
      <c r="N4" s="9">
        <f t="shared" si="1"/>
        <v>0.11201138347387281</v>
      </c>
      <c r="O4" s="5">
        <v>0.105512134730815</v>
      </c>
      <c r="P4" s="5">
        <v>0.120857164263725</v>
      </c>
      <c r="Q4" s="5">
        <v>0.133355468511581</v>
      </c>
      <c r="R4" s="5">
        <v>0.15465317666530601</v>
      </c>
      <c r="S4" s="5">
        <v>0.11849161237478199</v>
      </c>
      <c r="T4" s="5">
        <f t="shared" si="2"/>
        <v>0.12657391130924181</v>
      </c>
      <c r="U4" s="5">
        <v>0.101020067930221</v>
      </c>
      <c r="V4" s="5">
        <v>9.9842026829719502E-2</v>
      </c>
      <c r="W4" s="5">
        <v>0.105225771665573</v>
      </c>
      <c r="X4" s="5">
        <v>0.14790673553943601</v>
      </c>
      <c r="Y4" s="5">
        <v>9.3815878033638E-2</v>
      </c>
      <c r="Z4" s="8">
        <f t="shared" si="3"/>
        <v>0.10956209599971749</v>
      </c>
      <c r="AA4" s="5">
        <v>1.51337365775268</v>
      </c>
      <c r="AB4" s="1"/>
      <c r="AE4" s="1"/>
    </row>
    <row r="5" spans="1:31" x14ac:dyDescent="0.4">
      <c r="A5" s="48" t="s">
        <v>5</v>
      </c>
      <c r="B5" s="4" t="s">
        <v>6</v>
      </c>
      <c r="C5" s="4">
        <v>0.747807383756669</v>
      </c>
      <c r="D5" s="4">
        <v>0.67047751203414996</v>
      </c>
      <c r="E5" s="4">
        <v>0.73611454600000004</v>
      </c>
      <c r="F5" s="4">
        <v>0.747807383756669</v>
      </c>
      <c r="G5" s="4">
        <v>0.74696791955427</v>
      </c>
      <c r="H5" s="4">
        <f t="shared" si="0"/>
        <v>0.72983494902035151</v>
      </c>
      <c r="I5" s="4">
        <v>0.79622487723827295</v>
      </c>
      <c r="J5" s="4">
        <v>0.79223164916038502</v>
      </c>
      <c r="K5" s="4">
        <v>0.81715756654739302</v>
      </c>
      <c r="L5" s="4">
        <v>0.80142445862293199</v>
      </c>
      <c r="M5" s="4">
        <v>0.78496521711349398</v>
      </c>
      <c r="N5" s="7">
        <f t="shared" si="1"/>
        <v>0.79840075373649533</v>
      </c>
      <c r="O5" s="4">
        <v>0.791753590106964</v>
      </c>
      <c r="P5" s="4">
        <v>0.797915980219841</v>
      </c>
      <c r="Q5" s="4">
        <v>0.78867402672767595</v>
      </c>
      <c r="R5" s="4">
        <v>0.73724558949470498</v>
      </c>
      <c r="S5" s="4">
        <v>0.78837141394615096</v>
      </c>
      <c r="T5" s="4">
        <f t="shared" si="2"/>
        <v>0.78079212009906729</v>
      </c>
      <c r="U5" s="4">
        <v>0.77319745719432798</v>
      </c>
      <c r="V5" s="4">
        <v>0.80133433640003204</v>
      </c>
      <c r="W5" s="4">
        <v>0.756935894489288</v>
      </c>
      <c r="X5" s="4">
        <v>0.73766061663627602</v>
      </c>
      <c r="Y5" s="4">
        <v>0.79159116744995095</v>
      </c>
      <c r="Z5" s="4">
        <f t="shared" si="3"/>
        <v>0.77214389443397502</v>
      </c>
      <c r="AA5" s="6">
        <v>0</v>
      </c>
      <c r="AB5" s="1"/>
      <c r="AE5" s="1"/>
    </row>
    <row r="6" spans="1:31" x14ac:dyDescent="0.4">
      <c r="A6" s="48"/>
      <c r="B6" s="5" t="s">
        <v>7</v>
      </c>
      <c r="C6" s="5">
        <v>0.121653746780717</v>
      </c>
      <c r="D6" s="5">
        <v>0.16946924582846401</v>
      </c>
      <c r="E6" s="5">
        <v>0.12809013599999999</v>
      </c>
      <c r="F6" s="5">
        <v>0.121653746780717</v>
      </c>
      <c r="G6" s="5">
        <v>0.12594317998027599</v>
      </c>
      <c r="H6" s="5">
        <f t="shared" si="0"/>
        <v>0.13336201107403478</v>
      </c>
      <c r="I6" s="5">
        <v>0.122062422335147</v>
      </c>
      <c r="J6" s="5">
        <v>0.125778958201408</v>
      </c>
      <c r="K6" s="5">
        <v>0.10808023065328499</v>
      </c>
      <c r="L6" s="5">
        <v>0.11743460595607701</v>
      </c>
      <c r="M6" s="5">
        <v>0.126244202256202</v>
      </c>
      <c r="N6" s="8">
        <f t="shared" si="1"/>
        <v>0.11992008388042381</v>
      </c>
      <c r="O6" s="5">
        <v>0.12734584510326299</v>
      </c>
      <c r="P6" s="5">
        <v>0.12243015319108901</v>
      </c>
      <c r="Q6" s="5">
        <v>0.12486562132835299</v>
      </c>
      <c r="R6" s="5">
        <v>0.15899339318275399</v>
      </c>
      <c r="S6" s="5">
        <v>0.12616606056690199</v>
      </c>
      <c r="T6" s="5">
        <f t="shared" si="2"/>
        <v>0.13196021467447219</v>
      </c>
      <c r="U6" s="5">
        <v>0.12915068864822299</v>
      </c>
      <c r="V6" s="5">
        <v>0.124284483492374</v>
      </c>
      <c r="W6" s="5">
        <v>0.13907678425312001</v>
      </c>
      <c r="X6" s="5">
        <v>0.15289708971977201</v>
      </c>
      <c r="Y6" s="5">
        <v>0.123699866235256</v>
      </c>
      <c r="Z6" s="5">
        <f t="shared" si="3"/>
        <v>0.13382178246974899</v>
      </c>
      <c r="AA6" s="5">
        <v>2.6366347044822001</v>
      </c>
      <c r="AB6" s="1"/>
      <c r="AE6" s="1"/>
    </row>
    <row r="7" spans="1:31" x14ac:dyDescent="0.4">
      <c r="A7" s="48" t="s">
        <v>1</v>
      </c>
      <c r="B7" s="4" t="s">
        <v>6</v>
      </c>
      <c r="C7" s="4">
        <v>0.78685722387378698</v>
      </c>
      <c r="D7" s="4">
        <v>0.60589287583045004</v>
      </c>
      <c r="E7" s="4">
        <v>0.65908793700000001</v>
      </c>
      <c r="F7" s="4">
        <v>0.78685722387378698</v>
      </c>
      <c r="G7" s="4">
        <v>0.78569404031877699</v>
      </c>
      <c r="H7" s="4">
        <f t="shared" si="0"/>
        <v>0.72487786017936018</v>
      </c>
      <c r="I7" s="4">
        <v>0.81278301775455397</v>
      </c>
      <c r="J7" s="4">
        <v>0.87121711671352298</v>
      </c>
      <c r="K7" s="4">
        <v>0.87737820297479596</v>
      </c>
      <c r="L7" s="4">
        <v>0.88057963550090701</v>
      </c>
      <c r="M7" s="4">
        <v>0.83617192506790095</v>
      </c>
      <c r="N7" s="7">
        <f t="shared" si="1"/>
        <v>0.85562597960233622</v>
      </c>
      <c r="O7" s="4">
        <v>0.85825508832931496</v>
      </c>
      <c r="P7" s="4">
        <v>0.863225698471069</v>
      </c>
      <c r="Q7" s="4">
        <v>0.83016431331634499</v>
      </c>
      <c r="R7" s="4">
        <v>0.78653469681739796</v>
      </c>
      <c r="S7" s="4">
        <v>0.86378560960292805</v>
      </c>
      <c r="T7" s="4">
        <f t="shared" si="2"/>
        <v>0.84039308130741097</v>
      </c>
      <c r="U7" s="4">
        <v>0.77218112349510104</v>
      </c>
      <c r="V7" s="4">
        <v>0.84004965424537603</v>
      </c>
      <c r="W7" s="4">
        <v>0.72900107502937295</v>
      </c>
      <c r="X7" s="4">
        <v>0.71565091609954801</v>
      </c>
      <c r="Y7" s="4">
        <v>0.82757604122161799</v>
      </c>
      <c r="Z7" s="4">
        <f t="shared" si="3"/>
        <v>0.7768917620182032</v>
      </c>
      <c r="AA7" s="6">
        <v>0</v>
      </c>
      <c r="AB7" s="1"/>
      <c r="AE7" s="1"/>
    </row>
    <row r="8" spans="1:31" x14ac:dyDescent="0.4">
      <c r="A8" s="48"/>
      <c r="B8" s="5" t="s">
        <v>7</v>
      </c>
      <c r="C8" s="5">
        <v>0.12129333595349</v>
      </c>
      <c r="D8" s="5">
        <v>0.22832904947948601</v>
      </c>
      <c r="E8" s="5">
        <v>0.197180472</v>
      </c>
      <c r="F8" s="5">
        <v>0.12129333595349</v>
      </c>
      <c r="G8" s="5">
        <v>0.12299261658579901</v>
      </c>
      <c r="H8" s="5">
        <f t="shared" si="0"/>
        <v>0.15821776199445298</v>
      </c>
      <c r="I8" s="5">
        <v>0.115167461335659</v>
      </c>
      <c r="J8" s="5">
        <v>9.3956239521503407E-2</v>
      </c>
      <c r="K8" s="5">
        <v>9.0527206659317003E-2</v>
      </c>
      <c r="L8" s="5">
        <v>9.48228910565376E-2</v>
      </c>
      <c r="M8" s="5">
        <v>0.111189775168895</v>
      </c>
      <c r="N8" s="8">
        <f t="shared" si="1"/>
        <v>0.1011327147483824</v>
      </c>
      <c r="O8" s="5">
        <v>9.8503246903419495E-2</v>
      </c>
      <c r="P8" s="5">
        <v>9.5377221703529302E-2</v>
      </c>
      <c r="Q8" s="5">
        <v>0.114089600741863</v>
      </c>
      <c r="R8" s="5">
        <v>0.15216436982154799</v>
      </c>
      <c r="S8" s="5">
        <v>9.8280556499957997E-2</v>
      </c>
      <c r="T8" s="5">
        <f t="shared" si="2"/>
        <v>0.11168299913406357</v>
      </c>
      <c r="U8" s="5">
        <v>0.15049494802951799</v>
      </c>
      <c r="V8" s="5">
        <v>0.114996448159217</v>
      </c>
      <c r="W8" s="5">
        <v>0.171702355146408</v>
      </c>
      <c r="X8" s="5">
        <v>0.179414257407188</v>
      </c>
      <c r="Y8" s="5">
        <v>0.119667388498783</v>
      </c>
      <c r="Z8" s="5">
        <f t="shared" si="3"/>
        <v>0.14725507944822278</v>
      </c>
      <c r="AA8" s="5">
        <v>0.61185712333791897</v>
      </c>
    </row>
    <row r="9" spans="1:31" x14ac:dyDescent="0.4">
      <c r="A9" s="48" t="s">
        <v>4</v>
      </c>
      <c r="B9" s="4" t="s">
        <v>6</v>
      </c>
      <c r="C9" s="4">
        <v>0.75964534604196798</v>
      </c>
      <c r="D9" s="4">
        <v>0.76240796539559097</v>
      </c>
      <c r="E9" s="6">
        <v>0.83854901400000004</v>
      </c>
      <c r="F9" s="4">
        <v>0.82736389627764195</v>
      </c>
      <c r="G9" s="4">
        <v>0.81282883653791405</v>
      </c>
      <c r="H9" s="6">
        <f t="shared" si="0"/>
        <v>0.80015901165062286</v>
      </c>
      <c r="I9" s="4">
        <v>0.81664451956748896</v>
      </c>
      <c r="J9" s="4">
        <v>0.81411790847778298</v>
      </c>
      <c r="K9" s="4">
        <v>0.84305845201015395</v>
      </c>
      <c r="L9" s="4">
        <v>0.83829860389232602</v>
      </c>
      <c r="M9" s="4">
        <v>0.80135330557823103</v>
      </c>
      <c r="N9" s="7">
        <f t="shared" si="1"/>
        <v>0.82269455790519663</v>
      </c>
      <c r="O9" s="4">
        <v>0.79586035013198797</v>
      </c>
      <c r="P9" s="4">
        <v>0.815194651484489</v>
      </c>
      <c r="Q9" s="4">
        <v>0.78862437605857805</v>
      </c>
      <c r="R9" s="4">
        <v>0.740072101354599</v>
      </c>
      <c r="S9" s="4">
        <v>0.80827499926090196</v>
      </c>
      <c r="T9" s="4">
        <f t="shared" si="2"/>
        <v>0.78960529565811122</v>
      </c>
      <c r="U9" s="4">
        <v>0.73639348149299599</v>
      </c>
      <c r="V9" s="4">
        <v>0.79520238935947396</v>
      </c>
      <c r="W9" s="4">
        <v>0.716597199440002</v>
      </c>
      <c r="X9" s="4">
        <v>0.73445528745651201</v>
      </c>
      <c r="Y9" s="4">
        <v>0.79547171294689101</v>
      </c>
      <c r="Z9" s="4">
        <f t="shared" si="3"/>
        <v>0.75562401413917502</v>
      </c>
      <c r="AA9" s="6">
        <v>0</v>
      </c>
    </row>
    <row r="10" spans="1:31" x14ac:dyDescent="0.4">
      <c r="A10" s="48"/>
      <c r="B10" s="5" t="s">
        <v>7</v>
      </c>
      <c r="C10" s="5">
        <v>0.13304288286426999</v>
      </c>
      <c r="D10" s="5">
        <v>0.12616628003229</v>
      </c>
      <c r="E10" s="5">
        <v>8.9673968000000007E-2</v>
      </c>
      <c r="F10" s="5">
        <v>9.3397659060401095E-2</v>
      </c>
      <c r="G10" s="5">
        <v>0.10567754800786899</v>
      </c>
      <c r="H10" s="9">
        <f t="shared" si="0"/>
        <v>0.10959166759296601</v>
      </c>
      <c r="I10" s="5">
        <v>0.106597453355789</v>
      </c>
      <c r="J10" s="5">
        <v>0.10574118793010701</v>
      </c>
      <c r="K10" s="5">
        <v>9.0006202459335299E-2</v>
      </c>
      <c r="L10" s="5">
        <v>9.5198303461074801E-2</v>
      </c>
      <c r="M10" s="5">
        <v>0.11345387250185</v>
      </c>
      <c r="N10" s="8">
        <f t="shared" si="1"/>
        <v>0.10219940394163123</v>
      </c>
      <c r="O10" s="5">
        <v>0.110510036349296</v>
      </c>
      <c r="P10" s="5">
        <v>0.10757015645503901</v>
      </c>
      <c r="Q10" s="5">
        <v>0.118515692651271</v>
      </c>
      <c r="R10" s="5">
        <v>0.13813826441764801</v>
      </c>
      <c r="S10" s="5">
        <v>0.109200581908226</v>
      </c>
      <c r="T10" s="5">
        <f t="shared" si="2"/>
        <v>0.11678694635629601</v>
      </c>
      <c r="U10" s="5">
        <v>0.13061694800853699</v>
      </c>
      <c r="V10" s="5">
        <v>0.118970118463039</v>
      </c>
      <c r="W10" s="5">
        <v>0.14990605413913699</v>
      </c>
      <c r="X10" s="5">
        <v>0.158397406339645</v>
      </c>
      <c r="Y10" s="5">
        <v>0.11587718874216001</v>
      </c>
      <c r="Z10" s="5">
        <f t="shared" si="3"/>
        <v>0.1347535431385036</v>
      </c>
      <c r="AA10" s="5">
        <v>0.68598681440533105</v>
      </c>
    </row>
    <row r="11" spans="1:31" x14ac:dyDescent="0.4">
      <c r="A11" s="48" t="s">
        <v>2</v>
      </c>
      <c r="B11" s="4" t="s">
        <v>6</v>
      </c>
      <c r="C11" s="4">
        <v>0.70064982235840301</v>
      </c>
      <c r="D11" s="4">
        <v>0.56649765510585903</v>
      </c>
      <c r="E11" s="4">
        <v>0.698056075</v>
      </c>
      <c r="F11" s="4">
        <v>0.70064982235840301</v>
      </c>
      <c r="G11" s="4">
        <v>0.69987585962388099</v>
      </c>
      <c r="H11" s="4">
        <f t="shared" si="0"/>
        <v>0.67314584688930912</v>
      </c>
      <c r="I11" s="4">
        <v>0.77240590751171101</v>
      </c>
      <c r="J11" s="4">
        <v>0.80760942399501801</v>
      </c>
      <c r="K11" s="4">
        <v>0.84526444971561399</v>
      </c>
      <c r="L11" s="4">
        <v>0.83194327354431097</v>
      </c>
      <c r="M11" s="4">
        <v>0.75448109209537495</v>
      </c>
      <c r="N11" s="7">
        <f t="shared" si="1"/>
        <v>0.80234082937240581</v>
      </c>
      <c r="O11" s="4">
        <v>0.80387713015079498</v>
      </c>
      <c r="P11" s="4">
        <v>0.81853736937045996</v>
      </c>
      <c r="Q11" s="4">
        <v>0.79849971830844801</v>
      </c>
      <c r="R11" s="4">
        <v>0.77187213301658597</v>
      </c>
      <c r="S11" s="4">
        <v>0.80129417777061396</v>
      </c>
      <c r="T11" s="6">
        <f t="shared" si="2"/>
        <v>0.79881610572338047</v>
      </c>
      <c r="U11" s="4">
        <v>0.79686246812343597</v>
      </c>
      <c r="V11" s="4">
        <v>0.81461410224437703</v>
      </c>
      <c r="W11" s="4">
        <v>0.757641181349754</v>
      </c>
      <c r="X11" s="4">
        <v>0.68752440810203497</v>
      </c>
      <c r="Y11" s="4">
        <v>0.80764935910701696</v>
      </c>
      <c r="Z11" s="4">
        <f t="shared" si="3"/>
        <v>0.77285830378532383</v>
      </c>
      <c r="AA11" s="6">
        <v>0.13626913264180501</v>
      </c>
    </row>
    <row r="12" spans="1:31" x14ac:dyDescent="0.4">
      <c r="A12" s="48"/>
      <c r="B12" s="5" t="s">
        <v>7</v>
      </c>
      <c r="C12" s="5">
        <v>0.12069282893292101</v>
      </c>
      <c r="D12" s="5">
        <v>0.19591198068117999</v>
      </c>
      <c r="E12" s="5">
        <v>0.119989052</v>
      </c>
      <c r="F12" s="5">
        <v>0.12069282893292101</v>
      </c>
      <c r="G12" s="5">
        <v>0.124500401521632</v>
      </c>
      <c r="H12" s="5">
        <f t="shared" si="0"/>
        <v>0.13635741841373078</v>
      </c>
      <c r="I12" s="5">
        <v>0.119901746511459</v>
      </c>
      <c r="J12" s="5">
        <v>0.10475037992000499</v>
      </c>
      <c r="K12" s="5">
        <v>7.8069858253002097E-2</v>
      </c>
      <c r="L12" s="5">
        <v>8.7936185300350106E-2</v>
      </c>
      <c r="M12" s="5">
        <v>0.12612119317054701</v>
      </c>
      <c r="N12" s="8">
        <f t="shared" si="1"/>
        <v>0.10335587263107264</v>
      </c>
      <c r="O12" s="5">
        <v>0.107152692973613</v>
      </c>
      <c r="P12" s="5">
        <v>9.7490094602108002E-2</v>
      </c>
      <c r="Q12" s="5">
        <v>0.10710020363330799</v>
      </c>
      <c r="R12" s="5">
        <v>0.12034728378057399</v>
      </c>
      <c r="S12" s="5">
        <v>0.10306876152753799</v>
      </c>
      <c r="T12" s="9">
        <f t="shared" si="2"/>
        <v>0.10703180730342821</v>
      </c>
      <c r="U12" s="5">
        <v>0.114141002297401</v>
      </c>
      <c r="V12" s="5">
        <v>9.95537415146827E-2</v>
      </c>
      <c r="W12" s="5">
        <v>0.13914850354194599</v>
      </c>
      <c r="X12" s="5">
        <v>0.16934919357299799</v>
      </c>
      <c r="Y12" s="5">
        <v>0.108260847628116</v>
      </c>
      <c r="Z12" s="5">
        <f t="shared" si="3"/>
        <v>0.12609065771102873</v>
      </c>
      <c r="AA12" s="5">
        <v>0.37328912895674699</v>
      </c>
    </row>
    <row r="13" spans="1:31" x14ac:dyDescent="0.4">
      <c r="A13" s="48" t="s">
        <v>13</v>
      </c>
      <c r="B13" s="4" t="s">
        <v>6</v>
      </c>
      <c r="C13" s="4"/>
      <c r="D13" s="4"/>
      <c r="E13" s="4"/>
      <c r="F13" s="4"/>
      <c r="G13" s="4"/>
      <c r="H13" s="4">
        <f>AVERAGE(H3,H5,H7,H9,H11)</f>
        <v>0.74682546652460879</v>
      </c>
      <c r="I13" s="4"/>
      <c r="J13" s="4"/>
      <c r="K13" s="4"/>
      <c r="L13" s="4"/>
      <c r="M13" s="4"/>
      <c r="N13" s="7">
        <f>AVERAGE(N3,N5,N7,N9,N11)</f>
        <v>0.81744947701692516</v>
      </c>
      <c r="O13" s="4"/>
      <c r="P13" s="4"/>
      <c r="Q13" s="4"/>
      <c r="R13" s="4"/>
      <c r="S13" s="4"/>
      <c r="T13" s="4">
        <f>AVERAGE(T3,T5,T7,T9,T11)</f>
        <v>0.79800505757331808</v>
      </c>
      <c r="U13" s="4"/>
      <c r="V13" s="4"/>
      <c r="W13" s="4"/>
      <c r="X13" s="4"/>
      <c r="Y13" s="4"/>
      <c r="Z13" s="4">
        <f>AVERAGE(Z3,Z5,Z7,Z9,Z11)</f>
        <v>0.78005491018295259</v>
      </c>
      <c r="AA13" s="4">
        <f>AVERAGE(AA3,AA5,AA7,AA9,AA11)</f>
        <v>2.8856289837245384E-2</v>
      </c>
    </row>
    <row r="14" spans="1:31" x14ac:dyDescent="0.4">
      <c r="A14" s="48"/>
      <c r="B14" s="5" t="s">
        <v>7</v>
      </c>
      <c r="C14" s="5"/>
      <c r="D14" s="5"/>
      <c r="E14" s="5"/>
      <c r="F14" s="5"/>
      <c r="G14" s="5"/>
      <c r="H14" s="5">
        <f>AVERAGE(H4,H6,H8,H10,H12)</f>
        <v>0.13268584322331561</v>
      </c>
      <c r="I14" s="5"/>
      <c r="J14" s="5"/>
      <c r="K14" s="5"/>
      <c r="L14" s="5"/>
      <c r="M14" s="5"/>
      <c r="N14" s="8">
        <f>AVERAGE(N4,N6,N8,N10,N12)</f>
        <v>0.10772389173507657</v>
      </c>
      <c r="O14" s="5"/>
      <c r="P14" s="5"/>
      <c r="Q14" s="5"/>
      <c r="R14" s="5"/>
      <c r="S14" s="5"/>
      <c r="T14" s="5">
        <f>AVERAGE(T4,T6,T8,T10,T12)</f>
        <v>0.11880717575550034</v>
      </c>
      <c r="U14" s="5"/>
      <c r="V14" s="5"/>
      <c r="W14" s="5"/>
      <c r="X14" s="5"/>
      <c r="Y14" s="5"/>
      <c r="Z14" s="5">
        <f>AVERAGE(Z4,Z6,Z8,Z10,Z12)</f>
        <v>0.13029663175344433</v>
      </c>
      <c r="AA14" s="5">
        <f>AVERAGE(AA4,AA6,AA8,AA10,AA12)</f>
        <v>1.1642282857869755</v>
      </c>
    </row>
  </sheetData>
  <mergeCells count="11">
    <mergeCell ref="A13:A14"/>
    <mergeCell ref="A9:A10"/>
    <mergeCell ref="A1:B1"/>
    <mergeCell ref="C1:H1"/>
    <mergeCell ref="I1:N1"/>
    <mergeCell ref="A11:A12"/>
    <mergeCell ref="O1:T1"/>
    <mergeCell ref="U1:Z1"/>
    <mergeCell ref="A3:A4"/>
    <mergeCell ref="A5:A6"/>
    <mergeCell ref="A7:A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AN31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Z9" sqref="Z9"/>
    </sheetView>
  </sheetViews>
  <sheetFormatPr defaultRowHeight="13.9" x14ac:dyDescent="0.4"/>
  <cols>
    <col min="1" max="1" width="27.796875" customWidth="1"/>
    <col min="2" max="2" width="10.1328125" style="43" hidden="1" customWidth="1"/>
    <col min="3" max="3" width="11.1328125" style="43" hidden="1" customWidth="1"/>
    <col min="4" max="5" width="9.9296875" style="43" hidden="1" customWidth="1"/>
    <col min="6" max="9" width="12.59765625" style="43" hidden="1" customWidth="1"/>
    <col min="10" max="10" width="11.53125" style="37" hidden="1" customWidth="1"/>
    <col min="11" max="11" width="10.86328125" style="37" hidden="1" customWidth="1"/>
    <col min="12" max="12" width="9.06640625" style="23"/>
    <col min="13" max="13" width="9.06640625" style="26"/>
    <col min="16" max="16" width="10.1328125" style="37" hidden="1" customWidth="1"/>
    <col min="17" max="17" width="11.1328125" style="37" hidden="1" customWidth="1"/>
    <col min="18" max="19" width="9.9296875" style="37" hidden="1" customWidth="1"/>
    <col min="20" max="23" width="12.59765625" style="37" hidden="1" customWidth="1"/>
    <col min="24" max="24" width="11.53125" style="37" hidden="1" customWidth="1"/>
    <col min="25" max="25" width="10.86328125" style="37" hidden="1" customWidth="1"/>
    <col min="27" max="27" width="9.06640625" style="41"/>
    <col min="28" max="28" width="12.265625" hidden="1" customWidth="1"/>
    <col min="29" max="29" width="10.1328125" hidden="1" customWidth="1"/>
    <col min="30" max="30" width="11.1328125" hidden="1" customWidth="1"/>
    <col min="31" max="32" width="9.9296875" hidden="1" customWidth="1"/>
    <col min="33" max="36" width="12.59765625" hidden="1" customWidth="1"/>
    <col min="37" max="37" width="11.53125" hidden="1" customWidth="1"/>
    <col min="38" max="38" width="10.86328125" hidden="1" customWidth="1"/>
    <col min="39" max="39" width="11.53125" customWidth="1"/>
    <col min="40" max="40" width="10.86328125" customWidth="1"/>
  </cols>
  <sheetData>
    <row r="1" spans="1:40" ht="14.25" thickTop="1" x14ac:dyDescent="0.4">
      <c r="A1" s="50" t="s">
        <v>23</v>
      </c>
      <c r="B1" s="53">
        <v>16</v>
      </c>
      <c r="C1" s="53"/>
      <c r="D1" s="53">
        <v>16</v>
      </c>
      <c r="E1" s="53"/>
      <c r="F1" s="53">
        <v>16</v>
      </c>
      <c r="G1" s="53"/>
      <c r="H1" s="53">
        <v>16</v>
      </c>
      <c r="I1" s="53"/>
      <c r="J1" s="53">
        <v>16</v>
      </c>
      <c r="K1" s="53"/>
      <c r="L1" s="49">
        <v>16</v>
      </c>
      <c r="M1" s="49"/>
      <c r="N1" s="52">
        <v>32</v>
      </c>
      <c r="O1" s="52"/>
      <c r="P1" s="53">
        <v>64</v>
      </c>
      <c r="Q1" s="53"/>
      <c r="R1" s="53">
        <v>64</v>
      </c>
      <c r="S1" s="53"/>
      <c r="T1" s="53">
        <v>64</v>
      </c>
      <c r="U1" s="53"/>
      <c r="V1" s="53">
        <v>64</v>
      </c>
      <c r="W1" s="53"/>
      <c r="X1" s="53">
        <v>64</v>
      </c>
      <c r="Y1" s="53"/>
      <c r="Z1" s="49">
        <v>64</v>
      </c>
      <c r="AA1" s="49"/>
      <c r="AB1" s="16"/>
      <c r="AC1" s="49">
        <v>128</v>
      </c>
      <c r="AD1" s="49"/>
      <c r="AE1" s="49">
        <v>128</v>
      </c>
      <c r="AF1" s="49"/>
      <c r="AG1" s="49">
        <v>128</v>
      </c>
      <c r="AH1" s="49"/>
      <c r="AI1" s="49">
        <v>128</v>
      </c>
      <c r="AJ1" s="49"/>
      <c r="AK1" s="49">
        <v>128</v>
      </c>
      <c r="AL1" s="49"/>
      <c r="AM1" s="49">
        <v>128</v>
      </c>
      <c r="AN1" s="49"/>
    </row>
    <row r="2" spans="1:40" ht="20.65" customHeight="1" thickBot="1" x14ac:dyDescent="0.45">
      <c r="A2" s="51"/>
      <c r="B2" s="34" t="s">
        <v>24</v>
      </c>
      <c r="C2" s="42" t="s">
        <v>25</v>
      </c>
      <c r="D2" s="34" t="s">
        <v>24</v>
      </c>
      <c r="E2" s="42" t="s">
        <v>25</v>
      </c>
      <c r="F2" s="34" t="s">
        <v>24</v>
      </c>
      <c r="G2" s="42" t="s">
        <v>25</v>
      </c>
      <c r="H2" s="34" t="s">
        <v>24</v>
      </c>
      <c r="I2" s="42" t="s">
        <v>25</v>
      </c>
      <c r="J2" s="34" t="s">
        <v>24</v>
      </c>
      <c r="K2" s="42" t="s">
        <v>25</v>
      </c>
      <c r="L2" s="28" t="s">
        <v>24</v>
      </c>
      <c r="M2" s="29" t="s">
        <v>25</v>
      </c>
      <c r="N2" s="30" t="s">
        <v>24</v>
      </c>
      <c r="O2" s="30" t="s">
        <v>25</v>
      </c>
      <c r="P2" s="32" t="s">
        <v>24</v>
      </c>
      <c r="Q2" s="33" t="s">
        <v>25</v>
      </c>
      <c r="R2" s="32" t="s">
        <v>24</v>
      </c>
      <c r="S2" s="33" t="s">
        <v>25</v>
      </c>
      <c r="T2" s="32" t="s">
        <v>24</v>
      </c>
      <c r="U2" s="33" t="s">
        <v>25</v>
      </c>
      <c r="V2" s="32" t="s">
        <v>24</v>
      </c>
      <c r="W2" s="33" t="s">
        <v>25</v>
      </c>
      <c r="X2" s="32" t="s">
        <v>24</v>
      </c>
      <c r="Y2" s="33" t="s">
        <v>25</v>
      </c>
      <c r="Z2" s="30" t="s">
        <v>24</v>
      </c>
      <c r="AA2" s="30" t="s">
        <v>25</v>
      </c>
      <c r="AB2" s="31" t="s">
        <v>26</v>
      </c>
      <c r="AC2" s="28" t="s">
        <v>24</v>
      </c>
      <c r="AD2" s="30" t="s">
        <v>25</v>
      </c>
      <c r="AE2" s="28" t="s">
        <v>24</v>
      </c>
      <c r="AF2" s="30" t="s">
        <v>25</v>
      </c>
      <c r="AG2" s="28" t="s">
        <v>24</v>
      </c>
      <c r="AH2" s="30" t="s">
        <v>25</v>
      </c>
      <c r="AI2" s="28" t="s">
        <v>24</v>
      </c>
      <c r="AJ2" s="30" t="s">
        <v>25</v>
      </c>
      <c r="AK2" s="28" t="s">
        <v>24</v>
      </c>
      <c r="AL2" s="30" t="s">
        <v>25</v>
      </c>
      <c r="AM2" s="28" t="s">
        <v>24</v>
      </c>
      <c r="AN2" s="30" t="s">
        <v>25</v>
      </c>
    </row>
    <row r="3" spans="1:40" x14ac:dyDescent="0.4">
      <c r="A3" s="12" t="s">
        <v>18</v>
      </c>
      <c r="B3" s="34">
        <v>0.16789369279999999</v>
      </c>
      <c r="C3" s="35">
        <v>0.74494349956509998</v>
      </c>
      <c r="D3" s="34">
        <v>0.103775836527347</v>
      </c>
      <c r="E3" s="35">
        <v>0.82397018373012498</v>
      </c>
      <c r="F3" s="34">
        <v>0.124208182</v>
      </c>
      <c r="G3" s="35">
        <v>0.76251244543999996</v>
      </c>
      <c r="H3" s="34">
        <v>0.15585109590999999</v>
      </c>
      <c r="I3" s="35">
        <v>0.760174617</v>
      </c>
      <c r="J3" s="34">
        <v>0.14776715636253299</v>
      </c>
      <c r="K3" s="35">
        <v>0.74129188060759998</v>
      </c>
      <c r="L3" s="24">
        <f>AVERAGE(B3,D3,F3,H3,J3)</f>
        <v>0.139899192719976</v>
      </c>
      <c r="M3" s="18">
        <f>AVERAGE(C3,E3,G3,I3,K3)</f>
        <v>0.76657852526856507</v>
      </c>
      <c r="N3" s="25">
        <v>0.112</v>
      </c>
      <c r="O3" s="19">
        <v>0.80820000000000003</v>
      </c>
      <c r="P3" s="34">
        <v>9.5124363899229999E-2</v>
      </c>
      <c r="Q3" s="35">
        <v>0.83831650000000002</v>
      </c>
      <c r="R3" s="34">
        <v>0.1090773</v>
      </c>
      <c r="S3" s="35">
        <v>0.81481452286242995</v>
      </c>
      <c r="T3" s="34">
        <v>0.111413076519966</v>
      </c>
      <c r="U3" s="35">
        <v>0.808903887867927</v>
      </c>
      <c r="V3" s="34">
        <v>0.13862088322639399</v>
      </c>
      <c r="W3" s="35">
        <v>0.76132006943225805</v>
      </c>
      <c r="X3" s="34">
        <v>0.14695516228675001</v>
      </c>
      <c r="Y3" s="35">
        <v>0.76224747299999995</v>
      </c>
      <c r="Z3" s="24">
        <f>AVERAGE(P3,R3,T3,V3,X3)</f>
        <v>0.12023815718646799</v>
      </c>
      <c r="AA3" s="18">
        <f>AVERAGE(Q3,S3,U3,W3,Y3)</f>
        <v>0.79712049063252299</v>
      </c>
      <c r="AB3" s="18"/>
      <c r="AC3" s="24">
        <v>0.11693613231182</v>
      </c>
      <c r="AD3" s="18">
        <v>0.79491485655307703</v>
      </c>
      <c r="AE3" s="24">
        <v>0.113954283297061</v>
      </c>
      <c r="AF3" s="18">
        <v>0.81472297012805905</v>
      </c>
      <c r="AG3" s="24">
        <v>0.16568861901760101</v>
      </c>
      <c r="AH3" s="18">
        <v>0.75588408112000005</v>
      </c>
      <c r="AI3" s="24">
        <v>0.102374427020549</v>
      </c>
      <c r="AJ3" s="18">
        <v>0.83022673428058602</v>
      </c>
      <c r="AK3" s="24">
        <v>0.16521902382</v>
      </c>
      <c r="AL3" s="18">
        <v>0.75266140699380002</v>
      </c>
      <c r="AM3" s="24">
        <f>AVERAGE(AK3,AI3,AG3,AE3,AC3)</f>
        <v>0.1328344970934062</v>
      </c>
      <c r="AN3" s="18">
        <f>AVERAGE(AL3,AJ3,AH3,AF3,AD3)</f>
        <v>0.7896820098151045</v>
      </c>
    </row>
    <row r="4" spans="1:40" x14ac:dyDescent="0.4">
      <c r="A4" s="12" t="s">
        <v>19</v>
      </c>
      <c r="B4" s="34">
        <v>0.15939211845397899</v>
      </c>
      <c r="C4" s="35">
        <v>0.740112364292144</v>
      </c>
      <c r="D4" s="34">
        <v>0.12735076248645699</v>
      </c>
      <c r="E4" s="35">
        <v>0.78761650621891</v>
      </c>
      <c r="F4" s="34">
        <v>0.13377314800000001</v>
      </c>
      <c r="G4" s="35">
        <v>0.77661155163999995</v>
      </c>
      <c r="H4" s="34">
        <v>0.143121123313</v>
      </c>
      <c r="I4" s="35">
        <v>0.77690720550000003</v>
      </c>
      <c r="J4" s="34">
        <v>0.1266602575778</v>
      </c>
      <c r="K4" s="35">
        <v>0.79115763306617704</v>
      </c>
      <c r="L4" s="24">
        <f t="shared" ref="L4:L7" si="0">AVERAGE(B4,D4,F4,H4,J4)</f>
        <v>0.13805948196624721</v>
      </c>
      <c r="M4" s="18">
        <f t="shared" ref="M4:M7" si="1">AVERAGE(C4,E4,G4,I4,K4)</f>
        <v>0.7744810521434462</v>
      </c>
      <c r="N4" s="25">
        <v>0.12</v>
      </c>
      <c r="O4" s="19">
        <v>0.7984</v>
      </c>
      <c r="P4" s="36">
        <v>0.11739498299999999</v>
      </c>
      <c r="Q4" s="35">
        <v>0.80537152000000001</v>
      </c>
      <c r="R4" s="36">
        <v>0.12881529999999999</v>
      </c>
      <c r="S4" s="35">
        <v>0.78680415450999996</v>
      </c>
      <c r="T4" s="36">
        <v>0.129179462790489</v>
      </c>
      <c r="U4" s="35">
        <v>0.78941105306148496</v>
      </c>
      <c r="V4" s="34">
        <v>0.12606965005397699</v>
      </c>
      <c r="W4" s="35">
        <v>0.79244808852672499</v>
      </c>
      <c r="X4" s="34">
        <v>0.13856190442999999</v>
      </c>
      <c r="Y4" s="35">
        <v>0.76262402534480001</v>
      </c>
      <c r="Z4" s="24">
        <f t="shared" ref="Z4:Z7" si="2">AVERAGE(P4,R4,T4,V4,X4)</f>
        <v>0.12800426005489318</v>
      </c>
      <c r="AA4" s="18">
        <f t="shared" ref="AA4:AA7" si="3">AVERAGE(Q4,S4,U4,W4,Y4)</f>
        <v>0.78733176828860196</v>
      </c>
      <c r="AB4" s="19"/>
      <c r="AC4" s="25">
        <v>0.135634660720825</v>
      </c>
      <c r="AD4" s="18">
        <v>0.76872199773700001</v>
      </c>
      <c r="AE4" s="25">
        <v>0.13520840000000001</v>
      </c>
      <c r="AF4" s="18">
        <v>0.767508313</v>
      </c>
      <c r="AG4" s="25">
        <v>0.16459281742572701</v>
      </c>
      <c r="AH4" s="18">
        <v>0.73184949159622104</v>
      </c>
      <c r="AI4" s="24">
        <v>0.122950069606</v>
      </c>
      <c r="AJ4" s="18">
        <v>0.79659019410609999</v>
      </c>
      <c r="AK4" s="24">
        <v>0.15928217768</v>
      </c>
      <c r="AL4" s="18">
        <v>0.74205374710000005</v>
      </c>
      <c r="AM4" s="24">
        <f t="shared" ref="AM4:AM7" si="4">AVERAGE(AK4,AI4,AG4,AE4,AC4)</f>
        <v>0.14353362508651041</v>
      </c>
      <c r="AN4" s="18">
        <f t="shared" ref="AN4:AN7" si="5">AVERAGE(AL4,AJ4,AH4,AF4,AD4)</f>
        <v>0.76134474870786417</v>
      </c>
    </row>
    <row r="5" spans="1:40" x14ac:dyDescent="0.4">
      <c r="A5" s="12" t="s">
        <v>20</v>
      </c>
      <c r="B5" s="34">
        <v>0.16037939488887701</v>
      </c>
      <c r="C5" s="35">
        <v>0.77715544400000003</v>
      </c>
      <c r="D5" s="34">
        <v>0.10019533336162</v>
      </c>
      <c r="E5" s="35">
        <v>0.86836762726306904</v>
      </c>
      <c r="F5" s="34">
        <v>0.15582342439999999</v>
      </c>
      <c r="G5" s="35">
        <v>0.78424000000000005</v>
      </c>
      <c r="H5" s="34">
        <v>0.14761801064009999</v>
      </c>
      <c r="I5" s="35">
        <v>0.79780958592889994</v>
      </c>
      <c r="J5" s="34">
        <v>0.149742782115936</v>
      </c>
      <c r="K5" s="35">
        <v>0.78721284866332997</v>
      </c>
      <c r="L5" s="24">
        <f t="shared" si="0"/>
        <v>0.14275178908130659</v>
      </c>
      <c r="M5" s="18">
        <f t="shared" si="1"/>
        <v>0.80295710117105978</v>
      </c>
      <c r="N5" s="25">
        <v>0.10100000000000001</v>
      </c>
      <c r="O5" s="19">
        <v>0.85560000000000003</v>
      </c>
      <c r="P5" s="36">
        <v>9.3498139999999993E-2</v>
      </c>
      <c r="Q5" s="35">
        <v>0.87202431261539004</v>
      </c>
      <c r="R5" s="36">
        <v>9.98120978474617E-2</v>
      </c>
      <c r="S5" s="35">
        <v>0.87270666658878304</v>
      </c>
      <c r="T5" s="36">
        <v>9.4739414751000006E-2</v>
      </c>
      <c r="U5" s="35">
        <v>0.86577668785999995</v>
      </c>
      <c r="V5" s="34">
        <v>0.11020297557115501</v>
      </c>
      <c r="W5" s="35">
        <v>0.84164103864999995</v>
      </c>
      <c r="X5" s="34">
        <v>0.14308823644999999</v>
      </c>
      <c r="Y5" s="35">
        <v>0.81677094101905001</v>
      </c>
      <c r="Z5" s="24">
        <f t="shared" si="2"/>
        <v>0.10826817292392335</v>
      </c>
      <c r="AA5" s="18">
        <f t="shared" si="3"/>
        <v>0.8537839293466446</v>
      </c>
      <c r="AB5" s="19"/>
      <c r="AC5" s="25">
        <v>0.12092436105012799</v>
      </c>
      <c r="AD5" s="18">
        <v>0.82437068223953003</v>
      </c>
      <c r="AE5" s="25">
        <v>0.108708404004573</v>
      </c>
      <c r="AF5" s="18">
        <v>0.86214593052863997</v>
      </c>
      <c r="AG5" s="25">
        <v>0.15590612590312899</v>
      </c>
      <c r="AH5" s="18">
        <v>0.78898789999999996</v>
      </c>
      <c r="AI5" s="24">
        <v>0.101453483104</v>
      </c>
      <c r="AJ5" s="18">
        <v>0.86931020020000005</v>
      </c>
      <c r="AK5" s="24">
        <v>0.1449728161096</v>
      </c>
      <c r="AL5" s="18">
        <v>0.79563969300000004</v>
      </c>
      <c r="AM5" s="24">
        <f t="shared" si="4"/>
        <v>0.126393038034286</v>
      </c>
      <c r="AN5" s="18">
        <f t="shared" si="5"/>
        <v>0.82809088119363405</v>
      </c>
    </row>
    <row r="6" spans="1:40" x14ac:dyDescent="0.4">
      <c r="A6" s="12" t="s">
        <v>21</v>
      </c>
      <c r="B6" s="34">
        <v>0.16723307967100001</v>
      </c>
      <c r="C6" s="35">
        <v>0.73525458574199998</v>
      </c>
      <c r="D6" s="34">
        <v>0.10033921897411301</v>
      </c>
      <c r="E6" s="35">
        <v>0.83050428330898196</v>
      </c>
      <c r="F6" s="34">
        <v>0.122239269316196</v>
      </c>
      <c r="G6" s="35">
        <v>0.79578450000000001</v>
      </c>
      <c r="H6" s="34">
        <v>0.11165302000000001</v>
      </c>
      <c r="I6" s="35">
        <v>0.81183090000000002</v>
      </c>
      <c r="J6" s="34">
        <v>0.113693304359912</v>
      </c>
      <c r="K6" s="35">
        <v>0.791723012924194</v>
      </c>
      <c r="L6" s="24">
        <f t="shared" si="0"/>
        <v>0.1230315784642442</v>
      </c>
      <c r="M6" s="18">
        <f t="shared" si="1"/>
        <v>0.79301945639503513</v>
      </c>
      <c r="N6" s="25">
        <v>0.10199999999999999</v>
      </c>
      <c r="O6" s="19">
        <v>0.82269999999999999</v>
      </c>
      <c r="P6" s="36">
        <v>9.2263049999999999E-2</v>
      </c>
      <c r="Q6" s="35">
        <v>0.85352219600000001</v>
      </c>
      <c r="R6" s="36">
        <v>0.10749169</v>
      </c>
      <c r="S6" s="35">
        <v>0.82167576253410002</v>
      </c>
      <c r="T6" s="36">
        <v>0.107661783695</v>
      </c>
      <c r="U6" s="35">
        <v>0.82104925811200002</v>
      </c>
      <c r="V6" s="34">
        <v>0.109831638634</v>
      </c>
      <c r="W6" s="35">
        <v>0.80788053500000001</v>
      </c>
      <c r="X6" s="34">
        <v>0.14879184961299999</v>
      </c>
      <c r="Y6" s="35">
        <v>0.72613963484763999</v>
      </c>
      <c r="Z6" s="24">
        <f t="shared" si="2"/>
        <v>0.11320800238839998</v>
      </c>
      <c r="AA6" s="18">
        <f t="shared" si="3"/>
        <v>0.8060534772987481</v>
      </c>
      <c r="AB6" s="19"/>
      <c r="AC6" s="25">
        <v>0.11857938021421401</v>
      </c>
      <c r="AD6" s="18">
        <v>0.80389870703220301</v>
      </c>
      <c r="AE6" s="25">
        <v>0.113994367420673</v>
      </c>
      <c r="AF6" s="18">
        <v>0.80826750397682101</v>
      </c>
      <c r="AG6" s="25">
        <v>0.16985012590885101</v>
      </c>
      <c r="AH6" s="18">
        <v>0.72256946563720004</v>
      </c>
      <c r="AI6" s="24">
        <v>9.9688313901419995E-2</v>
      </c>
      <c r="AJ6" s="18">
        <v>0.83431661128000001</v>
      </c>
      <c r="AK6" s="24">
        <v>0.16949178277999999</v>
      </c>
      <c r="AL6" s="18">
        <v>0.72339183092000003</v>
      </c>
      <c r="AM6" s="24">
        <f t="shared" si="4"/>
        <v>0.13432079404503158</v>
      </c>
      <c r="AN6" s="18">
        <f t="shared" si="5"/>
        <v>0.77848882376924478</v>
      </c>
    </row>
    <row r="7" spans="1:40" ht="14.25" thickBot="1" x14ac:dyDescent="0.45">
      <c r="A7" s="13" t="s">
        <v>22</v>
      </c>
      <c r="B7" s="34">
        <v>0.133199468255043</v>
      </c>
      <c r="C7" s="35">
        <v>0.73920002578999999</v>
      </c>
      <c r="D7" s="34">
        <v>0.10043106973171199</v>
      </c>
      <c r="E7" s="35">
        <v>0.788445904850959</v>
      </c>
      <c r="F7" s="34">
        <v>0.111689724</v>
      </c>
      <c r="G7" s="35">
        <v>0.78827580799999997</v>
      </c>
      <c r="H7" s="34">
        <v>0.122862361371</v>
      </c>
      <c r="I7" s="35">
        <v>0.77806721619999997</v>
      </c>
      <c r="J7" s="34">
        <v>9.4576179981231606E-2</v>
      </c>
      <c r="K7" s="35">
        <v>0.81184335052967005</v>
      </c>
      <c r="L7" s="24">
        <f t="shared" si="0"/>
        <v>0.1125517606677973</v>
      </c>
      <c r="M7" s="18">
        <f t="shared" si="1"/>
        <v>0.78116646107412568</v>
      </c>
      <c r="N7" s="25">
        <v>0.10299999999999999</v>
      </c>
      <c r="O7" s="19">
        <v>0.80230000000000001</v>
      </c>
      <c r="P7" s="36">
        <v>8.3286499999999999E-2</v>
      </c>
      <c r="Q7" s="35">
        <v>0.84035529099999995</v>
      </c>
      <c r="R7" s="36">
        <v>9.74013954401E-2</v>
      </c>
      <c r="S7" s="35">
        <v>0.78341332077000003</v>
      </c>
      <c r="T7" s="36">
        <v>9.8485887050628607E-2</v>
      </c>
      <c r="U7" s="35">
        <v>0.80707454681396396</v>
      </c>
      <c r="V7" s="34">
        <v>0.10039443522690999</v>
      </c>
      <c r="W7" s="35">
        <v>0.80343285202000003</v>
      </c>
      <c r="X7" s="34">
        <v>0.12661734223359999</v>
      </c>
      <c r="Y7" s="35">
        <v>0.75709438323973999</v>
      </c>
      <c r="Z7" s="24">
        <f t="shared" si="2"/>
        <v>0.10123711199024772</v>
      </c>
      <c r="AA7" s="18">
        <f t="shared" si="3"/>
        <v>0.79827407876874079</v>
      </c>
      <c r="AB7" s="19"/>
      <c r="AC7" s="25">
        <v>0.12697356939315699</v>
      </c>
      <c r="AD7" s="18">
        <v>0.77919699251651697</v>
      </c>
      <c r="AE7" s="25">
        <v>0.122266568243503</v>
      </c>
      <c r="AF7" s="18">
        <v>0.77953904867172197</v>
      </c>
      <c r="AG7" s="25">
        <v>0.17067067299999999</v>
      </c>
      <c r="AH7" s="18">
        <v>0.69146668909999998</v>
      </c>
      <c r="AI7" s="24">
        <v>9.5127291000000003E-2</v>
      </c>
      <c r="AJ7" s="18">
        <v>0.80348704000000004</v>
      </c>
      <c r="AK7" s="24">
        <v>0.16574954986570001</v>
      </c>
      <c r="AL7" s="18">
        <v>0.70670378</v>
      </c>
      <c r="AM7" s="24">
        <f t="shared" si="4"/>
        <v>0.13615753030047201</v>
      </c>
      <c r="AN7" s="18">
        <f t="shared" si="5"/>
        <v>0.7520787100576477</v>
      </c>
    </row>
    <row r="8" spans="1:40" ht="14.25" thickTop="1" x14ac:dyDescent="0.4">
      <c r="U8" s="38"/>
      <c r="AH8" s="23"/>
    </row>
    <row r="9" spans="1:40" x14ac:dyDescent="0.4">
      <c r="U9" s="38"/>
      <c r="AH9" s="23"/>
    </row>
    <row r="10" spans="1:40" x14ac:dyDescent="0.4">
      <c r="U10" s="38"/>
      <c r="AH10" s="23"/>
    </row>
    <row r="11" spans="1:40" x14ac:dyDescent="0.4">
      <c r="U11" s="38"/>
      <c r="AH11" s="23"/>
    </row>
    <row r="18" spans="13:15" x14ac:dyDescent="0.4">
      <c r="M18" s="27"/>
      <c r="N18" s="17"/>
      <c r="O18" s="17"/>
    </row>
    <row r="19" spans="13:15" x14ac:dyDescent="0.4">
      <c r="M19" s="27"/>
      <c r="N19" s="18"/>
      <c r="O19" s="17"/>
    </row>
    <row r="20" spans="13:15" x14ac:dyDescent="0.4">
      <c r="M20" s="27"/>
      <c r="N20" s="15"/>
      <c r="O20" s="17"/>
    </row>
    <row r="21" spans="13:15" x14ac:dyDescent="0.4">
      <c r="M21" s="27"/>
      <c r="N21" s="19"/>
      <c r="O21" s="17"/>
    </row>
    <row r="22" spans="13:15" x14ac:dyDescent="0.4">
      <c r="M22" s="27"/>
      <c r="N22" s="20"/>
      <c r="O22" s="17"/>
    </row>
    <row r="23" spans="13:15" x14ac:dyDescent="0.4">
      <c r="M23" s="27"/>
      <c r="N23" s="19"/>
      <c r="O23" s="17"/>
    </row>
    <row r="24" spans="13:15" x14ac:dyDescent="0.4">
      <c r="M24" s="27"/>
      <c r="N24" s="20"/>
      <c r="O24" s="21"/>
    </row>
    <row r="25" spans="13:15" x14ac:dyDescent="0.4">
      <c r="M25" s="27"/>
      <c r="N25" s="19"/>
      <c r="O25" s="22"/>
    </row>
    <row r="26" spans="13:15" x14ac:dyDescent="0.4">
      <c r="M26" s="27"/>
      <c r="N26" s="20"/>
      <c r="O26" s="17"/>
    </row>
    <row r="27" spans="13:15" x14ac:dyDescent="0.4">
      <c r="M27" s="27"/>
      <c r="N27" s="19"/>
      <c r="O27" s="17"/>
    </row>
    <row r="28" spans="13:15" x14ac:dyDescent="0.4">
      <c r="M28" s="27"/>
      <c r="N28" s="20"/>
      <c r="O28" s="17"/>
    </row>
    <row r="29" spans="13:15" x14ac:dyDescent="0.4">
      <c r="M29" s="27"/>
      <c r="N29" s="19"/>
      <c r="O29" s="17"/>
    </row>
    <row r="30" spans="13:15" x14ac:dyDescent="0.4">
      <c r="M30" s="27"/>
      <c r="N30" s="20"/>
      <c r="O30" s="17"/>
    </row>
    <row r="31" spans="13:15" x14ac:dyDescent="0.4">
      <c r="M31" s="27"/>
      <c r="N31" s="17"/>
      <c r="O31" s="17"/>
    </row>
  </sheetData>
  <mergeCells count="20">
    <mergeCell ref="AC1:AD1"/>
    <mergeCell ref="A1:A2"/>
    <mergeCell ref="L1:M1"/>
    <mergeCell ref="N1:O1"/>
    <mergeCell ref="Z1:AA1"/>
    <mergeCell ref="J1:K1"/>
    <mergeCell ref="H1:I1"/>
    <mergeCell ref="F1:G1"/>
    <mergeCell ref="D1:E1"/>
    <mergeCell ref="B1:C1"/>
    <mergeCell ref="V1:W1"/>
    <mergeCell ref="P1:Q1"/>
    <mergeCell ref="R1:S1"/>
    <mergeCell ref="T1:U1"/>
    <mergeCell ref="X1:Y1"/>
    <mergeCell ref="AE1:AF1"/>
    <mergeCell ref="AG1:AH1"/>
    <mergeCell ref="AI1:AJ1"/>
    <mergeCell ref="AK1:AL1"/>
    <mergeCell ref="AM1:A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BF67-1B8F-4766-A3BE-09211868EF2A}">
  <dimension ref="A1:AN31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N11" sqref="AN11"/>
    </sheetView>
  </sheetViews>
  <sheetFormatPr defaultRowHeight="13.9" x14ac:dyDescent="0.4"/>
  <cols>
    <col min="1" max="1" width="27.796875" customWidth="1"/>
    <col min="2" max="2" width="10.1328125" style="43" hidden="1" customWidth="1"/>
    <col min="3" max="3" width="11.1328125" style="43" hidden="1" customWidth="1"/>
    <col min="4" max="5" width="9.9296875" style="43" hidden="1" customWidth="1"/>
    <col min="6" max="9" width="12.59765625" style="43" hidden="1" customWidth="1"/>
    <col min="10" max="10" width="11.53125" style="37" hidden="1" customWidth="1"/>
    <col min="11" max="11" width="10.86328125" style="37" hidden="1" customWidth="1"/>
    <col min="12" max="12" width="9.06640625" style="23"/>
    <col min="13" max="13" width="9.06640625" style="26"/>
    <col min="16" max="16" width="10.1328125" style="37" hidden="1" customWidth="1"/>
    <col min="17" max="17" width="11.1328125" style="37" hidden="1" customWidth="1"/>
    <col min="18" max="19" width="9.9296875" style="37" hidden="1" customWidth="1"/>
    <col min="20" max="23" width="12.59765625" style="37" hidden="1" customWidth="1"/>
    <col min="24" max="24" width="11.53125" style="37" hidden="1" customWidth="1"/>
    <col min="25" max="25" width="10.86328125" style="37" hidden="1" customWidth="1"/>
    <col min="27" max="27" width="9.06640625" style="41"/>
    <col min="28" max="28" width="12.265625" hidden="1" customWidth="1"/>
    <col min="29" max="29" width="10.1328125" hidden="1" customWidth="1"/>
    <col min="30" max="30" width="11.1328125" hidden="1" customWidth="1"/>
    <col min="31" max="32" width="9.9296875" hidden="1" customWidth="1"/>
    <col min="33" max="36" width="12.59765625" hidden="1" customWidth="1"/>
    <col min="37" max="37" width="11.53125" hidden="1" customWidth="1"/>
    <col min="38" max="38" width="10.86328125" hidden="1" customWidth="1"/>
    <col min="39" max="39" width="11.53125" customWidth="1"/>
    <col min="40" max="40" width="10.86328125" customWidth="1"/>
  </cols>
  <sheetData>
    <row r="1" spans="1:40" ht="14.25" thickTop="1" x14ac:dyDescent="0.4">
      <c r="A1" s="50" t="s">
        <v>23</v>
      </c>
      <c r="B1" s="53">
        <v>16</v>
      </c>
      <c r="C1" s="53"/>
      <c r="D1" s="53">
        <v>16</v>
      </c>
      <c r="E1" s="53"/>
      <c r="F1" s="53">
        <v>16</v>
      </c>
      <c r="G1" s="53"/>
      <c r="H1" s="53">
        <v>16</v>
      </c>
      <c r="I1" s="53"/>
      <c r="J1" s="53">
        <v>16</v>
      </c>
      <c r="K1" s="53"/>
      <c r="L1" s="49">
        <v>16</v>
      </c>
      <c r="M1" s="49"/>
      <c r="N1" s="52">
        <v>32</v>
      </c>
      <c r="O1" s="52"/>
      <c r="P1" s="53">
        <v>64</v>
      </c>
      <c r="Q1" s="53"/>
      <c r="R1" s="53">
        <v>64</v>
      </c>
      <c r="S1" s="53"/>
      <c r="T1" s="53">
        <v>64</v>
      </c>
      <c r="U1" s="53"/>
      <c r="V1" s="53">
        <v>64</v>
      </c>
      <c r="W1" s="53"/>
      <c r="X1" s="53">
        <v>64</v>
      </c>
      <c r="Y1" s="53"/>
      <c r="Z1" s="49">
        <v>64</v>
      </c>
      <c r="AA1" s="49"/>
      <c r="AB1" s="45"/>
      <c r="AC1" s="49">
        <v>128</v>
      </c>
      <c r="AD1" s="49"/>
      <c r="AE1" s="49">
        <v>128</v>
      </c>
      <c r="AF1" s="49"/>
      <c r="AG1" s="49">
        <v>128</v>
      </c>
      <c r="AH1" s="49"/>
      <c r="AI1" s="49">
        <v>128</v>
      </c>
      <c r="AJ1" s="49"/>
      <c r="AK1" s="49">
        <v>128</v>
      </c>
      <c r="AL1" s="49"/>
      <c r="AM1" s="49">
        <v>128</v>
      </c>
      <c r="AN1" s="49"/>
    </row>
    <row r="2" spans="1:40" ht="20.65" customHeight="1" thickBot="1" x14ac:dyDescent="0.45">
      <c r="A2" s="51"/>
      <c r="B2" s="34" t="s">
        <v>24</v>
      </c>
      <c r="C2" s="42" t="s">
        <v>25</v>
      </c>
      <c r="D2" s="34" t="s">
        <v>24</v>
      </c>
      <c r="E2" s="42" t="s">
        <v>25</v>
      </c>
      <c r="F2" s="34" t="s">
        <v>24</v>
      </c>
      <c r="G2" s="42" t="s">
        <v>25</v>
      </c>
      <c r="H2" s="34" t="s">
        <v>24</v>
      </c>
      <c r="I2" s="42" t="s">
        <v>25</v>
      </c>
      <c r="J2" s="34" t="s">
        <v>24</v>
      </c>
      <c r="K2" s="42" t="s">
        <v>25</v>
      </c>
      <c r="L2" s="28" t="s">
        <v>24</v>
      </c>
      <c r="M2" s="29" t="s">
        <v>25</v>
      </c>
      <c r="N2" s="30" t="s">
        <v>24</v>
      </c>
      <c r="O2" s="30" t="s">
        <v>25</v>
      </c>
      <c r="P2" s="32" t="s">
        <v>24</v>
      </c>
      <c r="Q2" s="33" t="s">
        <v>25</v>
      </c>
      <c r="R2" s="32" t="s">
        <v>24</v>
      </c>
      <c r="S2" s="33" t="s">
        <v>25</v>
      </c>
      <c r="T2" s="32" t="s">
        <v>24</v>
      </c>
      <c r="U2" s="33" t="s">
        <v>25</v>
      </c>
      <c r="V2" s="32" t="s">
        <v>24</v>
      </c>
      <c r="W2" s="33" t="s">
        <v>25</v>
      </c>
      <c r="X2" s="32" t="s">
        <v>24</v>
      </c>
      <c r="Y2" s="33" t="s">
        <v>25</v>
      </c>
      <c r="Z2" s="30" t="s">
        <v>24</v>
      </c>
      <c r="AA2" s="30" t="s">
        <v>25</v>
      </c>
      <c r="AB2" s="31" t="s">
        <v>26</v>
      </c>
      <c r="AC2" s="28" t="s">
        <v>24</v>
      </c>
      <c r="AD2" s="30" t="s">
        <v>25</v>
      </c>
      <c r="AE2" s="28" t="s">
        <v>24</v>
      </c>
      <c r="AF2" s="30" t="s">
        <v>25</v>
      </c>
      <c r="AG2" s="28" t="s">
        <v>24</v>
      </c>
      <c r="AH2" s="30" t="s">
        <v>25</v>
      </c>
      <c r="AI2" s="28" t="s">
        <v>24</v>
      </c>
      <c r="AJ2" s="30" t="s">
        <v>25</v>
      </c>
      <c r="AK2" s="28" t="s">
        <v>24</v>
      </c>
      <c r="AL2" s="30" t="s">
        <v>25</v>
      </c>
      <c r="AM2" s="28" t="s">
        <v>24</v>
      </c>
      <c r="AN2" s="30" t="s">
        <v>25</v>
      </c>
    </row>
    <row r="3" spans="1:40" x14ac:dyDescent="0.4">
      <c r="A3" s="12" t="s">
        <v>18</v>
      </c>
      <c r="B3" s="34">
        <v>0.16789369279999999</v>
      </c>
      <c r="C3" s="35">
        <v>0.74494349956509998</v>
      </c>
      <c r="D3" s="34">
        <v>0.103775836527347</v>
      </c>
      <c r="E3" s="35">
        <v>0.82397018373012498</v>
      </c>
      <c r="F3" s="34">
        <v>0.124208182</v>
      </c>
      <c r="G3" s="35">
        <v>0.76251244543999996</v>
      </c>
      <c r="H3" s="34">
        <v>0.15585109590999999</v>
      </c>
      <c r="I3" s="35">
        <v>0.760174617</v>
      </c>
      <c r="J3" s="34">
        <v>0.14776715636253299</v>
      </c>
      <c r="K3" s="35">
        <v>0.74129188060759998</v>
      </c>
      <c r="L3" s="24">
        <v>8.7203867733478505E-2</v>
      </c>
      <c r="M3" s="18">
        <v>0.856036156415939</v>
      </c>
      <c r="N3" s="24">
        <v>8.2758478820323902E-2</v>
      </c>
      <c r="O3" s="18">
        <v>0.86241219937801294</v>
      </c>
      <c r="P3" s="34">
        <v>9.5124363899229999E-2</v>
      </c>
      <c r="Q3" s="35">
        <v>0.83831650000000002</v>
      </c>
      <c r="R3" s="34">
        <v>0.1090773</v>
      </c>
      <c r="S3" s="35">
        <v>0.81481452286242995</v>
      </c>
      <c r="T3" s="34">
        <v>0.111413076519966</v>
      </c>
      <c r="U3" s="35">
        <v>0.808903887867927</v>
      </c>
      <c r="V3" s="34">
        <v>0.13862088322639399</v>
      </c>
      <c r="W3" s="35">
        <v>0.76132006943225805</v>
      </c>
      <c r="X3" s="34">
        <v>0.14695516228675001</v>
      </c>
      <c r="Y3" s="35">
        <v>0.76224747299999995</v>
      </c>
      <c r="Z3" s="25">
        <v>8.2795858383178697E-2</v>
      </c>
      <c r="AA3" s="19">
        <v>0.86463844776153498</v>
      </c>
      <c r="AB3" s="18"/>
      <c r="AC3" s="24">
        <v>0.11693613231182</v>
      </c>
      <c r="AD3" s="18">
        <v>0.79491485655307703</v>
      </c>
      <c r="AE3" s="24">
        <v>0.113954283297061</v>
      </c>
      <c r="AF3" s="18">
        <v>0.81472297012805905</v>
      </c>
      <c r="AG3" s="24">
        <v>0.16568861901760101</v>
      </c>
      <c r="AH3" s="18">
        <v>0.75588408112000005</v>
      </c>
      <c r="AI3" s="24">
        <v>0.102374427020549</v>
      </c>
      <c r="AJ3" s="18">
        <v>0.83022673428058602</v>
      </c>
      <c r="AK3" s="24">
        <v>0.16521902382</v>
      </c>
      <c r="AL3" s="18">
        <v>0.75266140699380002</v>
      </c>
      <c r="AM3" s="24">
        <v>8.4739014506339999E-2</v>
      </c>
      <c r="AN3" s="18">
        <v>0.85290230810642198</v>
      </c>
    </row>
    <row r="4" spans="1:40" x14ac:dyDescent="0.4">
      <c r="A4" s="12" t="s">
        <v>19</v>
      </c>
      <c r="B4" s="34">
        <v>0.15939211845397899</v>
      </c>
      <c r="C4" s="35">
        <v>0.740112364292144</v>
      </c>
      <c r="D4" s="34">
        <v>0.12735076248645699</v>
      </c>
      <c r="E4" s="35">
        <v>0.78761650621891</v>
      </c>
      <c r="F4" s="34">
        <v>0.13377314800000001</v>
      </c>
      <c r="G4" s="35">
        <v>0.77661155163999995</v>
      </c>
      <c r="H4" s="34">
        <v>0.143121123313</v>
      </c>
      <c r="I4" s="35">
        <v>0.77690720550000003</v>
      </c>
      <c r="J4" s="34">
        <v>0.1266602575778</v>
      </c>
      <c r="K4" s="35">
        <v>0.79115763306617704</v>
      </c>
      <c r="L4" s="24">
        <v>9.8160788416862405E-2</v>
      </c>
      <c r="M4" s="18">
        <v>0.83478607237338998</v>
      </c>
      <c r="N4" s="24">
        <v>9.9380664527416201E-2</v>
      </c>
      <c r="O4" s="18">
        <v>0.82974098622798897</v>
      </c>
      <c r="P4" s="36">
        <v>0.11739498299999999</v>
      </c>
      <c r="Q4" s="35">
        <v>0.80537152000000001</v>
      </c>
      <c r="R4" s="36">
        <v>0.12881529999999999</v>
      </c>
      <c r="S4" s="35">
        <v>0.78680415450999996</v>
      </c>
      <c r="T4" s="36">
        <v>0.129179462790489</v>
      </c>
      <c r="U4" s="35">
        <v>0.78941105306148496</v>
      </c>
      <c r="V4" s="34">
        <v>0.12606965005397699</v>
      </c>
      <c r="W4" s="35">
        <v>0.79244808852672499</v>
      </c>
      <c r="X4" s="34">
        <v>0.13856190442999999</v>
      </c>
      <c r="Y4" s="35">
        <v>0.76262402534480001</v>
      </c>
      <c r="Z4" s="25">
        <v>9.5896124839782701E-2</v>
      </c>
      <c r="AA4" s="19">
        <v>0.83924721181392603</v>
      </c>
      <c r="AB4" s="19"/>
      <c r="AC4" s="25">
        <v>0.135634660720825</v>
      </c>
      <c r="AD4" s="18">
        <v>0.76872199773700001</v>
      </c>
      <c r="AE4" s="25">
        <v>0.13520840000000001</v>
      </c>
      <c r="AF4" s="18">
        <v>0.767508313</v>
      </c>
      <c r="AG4" s="25">
        <v>0.16459281742572701</v>
      </c>
      <c r="AH4" s="18">
        <v>0.73184949159622104</v>
      </c>
      <c r="AI4" s="24">
        <v>0.122950069606</v>
      </c>
      <c r="AJ4" s="18">
        <v>0.79659019410609999</v>
      </c>
      <c r="AK4" s="24">
        <v>0.15928217768</v>
      </c>
      <c r="AL4" s="18">
        <v>0.74205374710000005</v>
      </c>
      <c r="AM4" s="24">
        <v>0.114395596086978</v>
      </c>
      <c r="AN4" s="18">
        <v>0.799332335591316</v>
      </c>
    </row>
    <row r="5" spans="1:40" x14ac:dyDescent="0.4">
      <c r="A5" s="12" t="s">
        <v>20</v>
      </c>
      <c r="B5" s="34">
        <v>0.16037939488887701</v>
      </c>
      <c r="C5" s="35">
        <v>0.77715544400000003</v>
      </c>
      <c r="D5" s="34">
        <v>0.10019533336162</v>
      </c>
      <c r="E5" s="35">
        <v>0.86836762726306904</v>
      </c>
      <c r="F5" s="34">
        <v>0.15582342439999999</v>
      </c>
      <c r="G5" s="35">
        <v>0.78424000000000005</v>
      </c>
      <c r="H5" s="34">
        <v>0.14761801064009999</v>
      </c>
      <c r="I5" s="35">
        <v>0.79780958592889994</v>
      </c>
      <c r="J5" s="34">
        <v>0.149742782115936</v>
      </c>
      <c r="K5" s="35">
        <v>0.78721284866332997</v>
      </c>
      <c r="L5" s="24">
        <v>8.2644134759902899E-2</v>
      </c>
      <c r="M5" s="18">
        <v>0.89251618087291695</v>
      </c>
      <c r="N5" s="24">
        <v>3.6588840186595903E-2</v>
      </c>
      <c r="O5" s="18">
        <v>0.94785760715603795</v>
      </c>
      <c r="P5" s="36">
        <v>9.3498139999999993E-2</v>
      </c>
      <c r="Q5" s="35">
        <v>0.87202431261539004</v>
      </c>
      <c r="R5" s="36">
        <v>9.98120978474617E-2</v>
      </c>
      <c r="S5" s="35">
        <v>0.87270666658878304</v>
      </c>
      <c r="T5" s="36">
        <v>9.4739414751000006E-2</v>
      </c>
      <c r="U5" s="35">
        <v>0.86577668785999995</v>
      </c>
      <c r="V5" s="34">
        <v>0.11020297557115501</v>
      </c>
      <c r="W5" s="35">
        <v>0.84164103864999995</v>
      </c>
      <c r="X5" s="34">
        <v>0.14308823644999999</v>
      </c>
      <c r="Y5" s="35">
        <v>0.81677094101905001</v>
      </c>
      <c r="Z5" s="25">
        <v>3.4540437161922399E-2</v>
      </c>
      <c r="AA5" s="19">
        <v>0.95125894248485499</v>
      </c>
      <c r="AB5" s="19"/>
      <c r="AC5" s="25">
        <v>0.12092436105012799</v>
      </c>
      <c r="AD5" s="18">
        <v>0.82437068223953003</v>
      </c>
      <c r="AE5" s="25">
        <v>0.108708404004573</v>
      </c>
      <c r="AF5" s="18">
        <v>0.86214593052863997</v>
      </c>
      <c r="AG5" s="25">
        <v>0.15590612590312899</v>
      </c>
      <c r="AH5" s="18">
        <v>0.78898789999999996</v>
      </c>
      <c r="AI5" s="24">
        <v>0.101453483104</v>
      </c>
      <c r="AJ5" s="18">
        <v>0.86931020020000005</v>
      </c>
      <c r="AK5" s="24">
        <v>0.1449728161096</v>
      </c>
      <c r="AL5" s="18">
        <v>0.79563969300000004</v>
      </c>
      <c r="AM5" s="24">
        <v>3.8458950817584901E-2</v>
      </c>
      <c r="AN5" s="18">
        <v>0.94577697291970197</v>
      </c>
    </row>
    <row r="6" spans="1:40" x14ac:dyDescent="0.4">
      <c r="A6" s="12" t="s">
        <v>21</v>
      </c>
      <c r="B6" s="34">
        <v>0.16723307967100001</v>
      </c>
      <c r="C6" s="35">
        <v>0.73525458574199998</v>
      </c>
      <c r="D6" s="34">
        <v>0.10033921897411301</v>
      </c>
      <c r="E6" s="35">
        <v>0.83050428330898196</v>
      </c>
      <c r="F6" s="34">
        <v>0.122239269316196</v>
      </c>
      <c r="G6" s="35">
        <v>0.79578450000000001</v>
      </c>
      <c r="H6" s="34">
        <v>0.11165302000000001</v>
      </c>
      <c r="I6" s="35">
        <v>0.81183090000000002</v>
      </c>
      <c r="J6" s="34">
        <v>0.113693304359912</v>
      </c>
      <c r="K6" s="35">
        <v>0.791723012924194</v>
      </c>
      <c r="L6" s="24">
        <v>8.1874050199985504E-2</v>
      </c>
      <c r="M6" s="18">
        <v>0.86729361116886095</v>
      </c>
      <c r="N6" s="24">
        <v>7.3891356587409904E-2</v>
      </c>
      <c r="O6" s="18">
        <v>0.88726866245269698</v>
      </c>
      <c r="P6" s="36">
        <v>9.2263049999999999E-2</v>
      </c>
      <c r="Q6" s="35">
        <v>0.85352219600000001</v>
      </c>
      <c r="R6" s="36">
        <v>0.10749169</v>
      </c>
      <c r="S6" s="35">
        <v>0.82167576253410002</v>
      </c>
      <c r="T6" s="36">
        <v>0.107661783695</v>
      </c>
      <c r="U6" s="35">
        <v>0.82104925811200002</v>
      </c>
      <c r="V6" s="34">
        <v>0.109831638634</v>
      </c>
      <c r="W6" s="35">
        <v>0.80788053500000001</v>
      </c>
      <c r="X6" s="34">
        <v>0.14879184961299999</v>
      </c>
      <c r="Y6" s="35">
        <v>0.72613963484763999</v>
      </c>
      <c r="Z6" s="25">
        <v>7.4802897870540605E-2</v>
      </c>
      <c r="AA6" s="19">
        <v>0.88121253997087401</v>
      </c>
      <c r="AB6" s="19"/>
      <c r="AC6" s="25">
        <v>0.11857938021421401</v>
      </c>
      <c r="AD6" s="18">
        <v>0.80389870703220301</v>
      </c>
      <c r="AE6" s="25">
        <v>0.113994367420673</v>
      </c>
      <c r="AF6" s="18">
        <v>0.80826750397682101</v>
      </c>
      <c r="AG6" s="25">
        <v>0.16985012590885101</v>
      </c>
      <c r="AH6" s="18">
        <v>0.72256946563720004</v>
      </c>
      <c r="AI6" s="24">
        <v>9.9688313901419995E-2</v>
      </c>
      <c r="AJ6" s="18">
        <v>0.83431661128000001</v>
      </c>
      <c r="AK6" s="24">
        <v>0.16949178277999999</v>
      </c>
      <c r="AL6" s="18">
        <v>0.72339183092000003</v>
      </c>
      <c r="AM6" s="24">
        <v>7.5431354343891102E-2</v>
      </c>
      <c r="AN6" s="18">
        <v>0.87959731370210603</v>
      </c>
    </row>
    <row r="7" spans="1:40" ht="14.25" thickBot="1" x14ac:dyDescent="0.45">
      <c r="A7" s="13" t="s">
        <v>22</v>
      </c>
      <c r="B7" s="34">
        <v>0.133199468255043</v>
      </c>
      <c r="C7" s="35">
        <v>0.73920002578999999</v>
      </c>
      <c r="D7" s="34">
        <v>0.10043106973171199</v>
      </c>
      <c r="E7" s="35">
        <v>0.788445904850959</v>
      </c>
      <c r="F7" s="34">
        <v>0.111689724</v>
      </c>
      <c r="G7" s="35">
        <v>0.78827580799999997</v>
      </c>
      <c r="H7" s="34">
        <v>0.122862361371</v>
      </c>
      <c r="I7" s="35">
        <v>0.77806721619999997</v>
      </c>
      <c r="J7" s="34">
        <v>9.4576179981231606E-2</v>
      </c>
      <c r="K7" s="35">
        <v>0.81184335052967005</v>
      </c>
      <c r="L7" s="24">
        <v>6.4963176846504198E-2</v>
      </c>
      <c r="M7" s="18">
        <v>0.875684954226017</v>
      </c>
      <c r="N7" s="24">
        <v>5.8046750724315602E-2</v>
      </c>
      <c r="O7" s="18">
        <v>0.89453125</v>
      </c>
      <c r="P7" s="36">
        <v>8.3286499999999999E-2</v>
      </c>
      <c r="Q7" s="35">
        <v>0.84035529099999995</v>
      </c>
      <c r="R7" s="36">
        <v>9.74013954401E-2</v>
      </c>
      <c r="S7" s="35">
        <v>0.78341332077000003</v>
      </c>
      <c r="T7" s="36">
        <v>9.8485887050628607E-2</v>
      </c>
      <c r="U7" s="35">
        <v>0.80707454681396396</v>
      </c>
      <c r="V7" s="34">
        <v>0.10039443522690999</v>
      </c>
      <c r="W7" s="35">
        <v>0.80343285202000003</v>
      </c>
      <c r="X7" s="34">
        <v>0.12661734223359999</v>
      </c>
      <c r="Y7" s="35">
        <v>0.75709438323973999</v>
      </c>
      <c r="Z7" s="25">
        <v>5.9486769139766603E-2</v>
      </c>
      <c r="AA7" s="19">
        <v>0.89041186124086302</v>
      </c>
      <c r="AB7" s="19"/>
      <c r="AC7" s="25">
        <v>0.12697356939315699</v>
      </c>
      <c r="AD7" s="18">
        <v>0.77919699251651697</v>
      </c>
      <c r="AE7" s="25">
        <v>0.122266568243503</v>
      </c>
      <c r="AF7" s="18">
        <v>0.77953904867172197</v>
      </c>
      <c r="AG7" s="25">
        <v>0.17067067299999999</v>
      </c>
      <c r="AH7" s="18">
        <v>0.69146668909999998</v>
      </c>
      <c r="AI7" s="24">
        <v>9.5127291000000003E-2</v>
      </c>
      <c r="AJ7" s="18">
        <v>0.80348704000000004</v>
      </c>
      <c r="AK7" s="24">
        <v>0.16574954986570001</v>
      </c>
      <c r="AL7" s="18">
        <v>0.70670378</v>
      </c>
      <c r="AM7" s="24">
        <v>6.40105530619621E-2</v>
      </c>
      <c r="AN7" s="18">
        <v>0.87997679412364904</v>
      </c>
    </row>
    <row r="8" spans="1:40" ht="14.25" thickTop="1" x14ac:dyDescent="0.4">
      <c r="U8" s="38"/>
      <c r="AH8" s="23"/>
    </row>
    <row r="9" spans="1:40" x14ac:dyDescent="0.4">
      <c r="U9" s="38"/>
      <c r="AH9" s="23"/>
    </row>
    <row r="10" spans="1:40" x14ac:dyDescent="0.4">
      <c r="U10" s="38"/>
      <c r="AH10" s="23"/>
    </row>
    <row r="11" spans="1:40" x14ac:dyDescent="0.4">
      <c r="U11" s="38"/>
      <c r="AH11" s="23"/>
    </row>
    <row r="18" spans="13:15" x14ac:dyDescent="0.4">
      <c r="M18" s="27"/>
      <c r="N18" s="17"/>
      <c r="O18" s="17"/>
    </row>
    <row r="19" spans="13:15" x14ac:dyDescent="0.4">
      <c r="M19" s="27"/>
      <c r="N19" s="18"/>
      <c r="O19" s="17"/>
    </row>
    <row r="20" spans="13:15" x14ac:dyDescent="0.4">
      <c r="M20" s="27"/>
      <c r="N20" s="46"/>
      <c r="O20" s="17"/>
    </row>
    <row r="21" spans="13:15" x14ac:dyDescent="0.4">
      <c r="M21" s="27"/>
      <c r="N21" s="19"/>
      <c r="O21" s="17"/>
    </row>
    <row r="22" spans="13:15" x14ac:dyDescent="0.4">
      <c r="M22" s="27"/>
      <c r="N22" s="20"/>
      <c r="O22" s="17"/>
    </row>
    <row r="23" spans="13:15" x14ac:dyDescent="0.4">
      <c r="M23" s="27"/>
      <c r="N23" s="19"/>
      <c r="O23" s="17"/>
    </row>
    <row r="24" spans="13:15" x14ac:dyDescent="0.4">
      <c r="M24" s="27"/>
      <c r="N24" s="20"/>
      <c r="O24" s="21"/>
    </row>
    <row r="25" spans="13:15" x14ac:dyDescent="0.4">
      <c r="M25" s="27"/>
      <c r="N25" s="19"/>
      <c r="O25" s="22"/>
    </row>
    <row r="26" spans="13:15" x14ac:dyDescent="0.4">
      <c r="M26" s="27"/>
      <c r="N26" s="20"/>
      <c r="O26" s="17"/>
    </row>
    <row r="27" spans="13:15" x14ac:dyDescent="0.4">
      <c r="M27" s="27"/>
      <c r="N27" s="19"/>
      <c r="O27" s="17"/>
    </row>
    <row r="28" spans="13:15" x14ac:dyDescent="0.4">
      <c r="M28" s="27"/>
      <c r="N28" s="20"/>
      <c r="O28" s="17"/>
    </row>
    <row r="29" spans="13:15" x14ac:dyDescent="0.4">
      <c r="M29" s="27"/>
      <c r="N29" s="19"/>
      <c r="O29" s="17"/>
    </row>
    <row r="30" spans="13:15" x14ac:dyDescent="0.4">
      <c r="M30" s="27"/>
      <c r="N30" s="20"/>
      <c r="O30" s="17"/>
    </row>
    <row r="31" spans="13:15" x14ac:dyDescent="0.4">
      <c r="M31" s="27"/>
      <c r="N31" s="17"/>
      <c r="O31" s="17"/>
    </row>
  </sheetData>
  <mergeCells count="20">
    <mergeCell ref="AK1:AL1"/>
    <mergeCell ref="AM1:AN1"/>
    <mergeCell ref="X1:Y1"/>
    <mergeCell ref="Z1:AA1"/>
    <mergeCell ref="AC1:AD1"/>
    <mergeCell ref="AE1:AF1"/>
    <mergeCell ref="AG1:AH1"/>
    <mergeCell ref="AI1:AJ1"/>
    <mergeCell ref="L1:M1"/>
    <mergeCell ref="N1:O1"/>
    <mergeCell ref="P1:Q1"/>
    <mergeCell ref="R1:S1"/>
    <mergeCell ref="T1:U1"/>
    <mergeCell ref="V1:W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C1AE-2092-4ED3-9AC2-44CE9D191A78}">
  <dimension ref="A1:AW12"/>
  <sheetViews>
    <sheetView workbookViewId="0">
      <selection activeCell="M4" sqref="M4"/>
    </sheetView>
  </sheetViews>
  <sheetFormatPr defaultRowHeight="13.9" x14ac:dyDescent="0.4"/>
  <cols>
    <col min="1" max="1" width="21.46484375" style="39" customWidth="1"/>
    <col min="2" max="2" width="9.06640625" style="5" hidden="1" customWidth="1"/>
    <col min="3" max="3" width="9.06640625" style="4" hidden="1" customWidth="1"/>
    <col min="4" max="11" width="9.06640625" style="39" hidden="1" customWidth="1"/>
    <col min="12" max="13" width="9.06640625" style="39"/>
    <col min="14" max="23" width="0" style="39" hidden="1" customWidth="1"/>
    <col min="24" max="25" width="9.06640625" style="39"/>
    <col min="26" max="35" width="0" style="39" hidden="1" customWidth="1"/>
    <col min="36" max="37" width="9.06640625" style="39"/>
    <col min="38" max="47" width="0" style="39" hidden="1" customWidth="1"/>
    <col min="48" max="16384" width="9.06640625" style="39"/>
  </cols>
  <sheetData>
    <row r="1" spans="1:49" ht="14.25" thickTop="1" x14ac:dyDescent="0.4">
      <c r="A1" s="50" t="s">
        <v>27</v>
      </c>
      <c r="B1" s="49">
        <v>0.4</v>
      </c>
      <c r="C1" s="49"/>
      <c r="D1" s="49">
        <v>0.4</v>
      </c>
      <c r="E1" s="49"/>
      <c r="F1" s="49">
        <v>0.4</v>
      </c>
      <c r="G1" s="49"/>
      <c r="H1" s="49">
        <v>0.4</v>
      </c>
      <c r="I1" s="49"/>
      <c r="J1" s="49">
        <v>0.4</v>
      </c>
      <c r="K1" s="49"/>
      <c r="L1" s="49">
        <v>0.4</v>
      </c>
      <c r="M1" s="49"/>
      <c r="N1" s="49">
        <v>0.6</v>
      </c>
      <c r="O1" s="49"/>
      <c r="P1" s="49">
        <v>0.6</v>
      </c>
      <c r="Q1" s="49"/>
      <c r="R1" s="49">
        <v>0.6</v>
      </c>
      <c r="S1" s="49"/>
      <c r="T1" s="49">
        <v>0.6</v>
      </c>
      <c r="U1" s="49"/>
      <c r="V1" s="49">
        <v>0.6</v>
      </c>
      <c r="W1" s="49"/>
      <c r="X1" s="49">
        <v>0.6</v>
      </c>
      <c r="Y1" s="49"/>
      <c r="Z1" s="49">
        <v>0.8</v>
      </c>
      <c r="AA1" s="49"/>
      <c r="AB1" s="49">
        <v>0.8</v>
      </c>
      <c r="AC1" s="49"/>
      <c r="AD1" s="49">
        <v>0.8</v>
      </c>
      <c r="AE1" s="49"/>
      <c r="AF1" s="49">
        <v>0.8</v>
      </c>
      <c r="AG1" s="49"/>
      <c r="AH1" s="49">
        <v>0.8</v>
      </c>
      <c r="AI1" s="49"/>
      <c r="AJ1" s="49">
        <v>0.8</v>
      </c>
      <c r="AK1" s="49"/>
      <c r="AL1" s="49">
        <v>1</v>
      </c>
      <c r="AM1" s="49"/>
      <c r="AN1" s="49">
        <v>1</v>
      </c>
      <c r="AO1" s="49"/>
      <c r="AP1" s="49">
        <v>1</v>
      </c>
      <c r="AQ1" s="49"/>
      <c r="AR1" s="49">
        <v>1</v>
      </c>
      <c r="AS1" s="49"/>
      <c r="AT1" s="49">
        <v>1</v>
      </c>
      <c r="AU1" s="49"/>
      <c r="AV1" s="49">
        <v>1</v>
      </c>
      <c r="AW1" s="49"/>
    </row>
    <row r="2" spans="1:49" ht="42" customHeight="1" thickBot="1" x14ac:dyDescent="0.45">
      <c r="A2" s="51"/>
      <c r="B2" s="24" t="s">
        <v>24</v>
      </c>
      <c r="C2" s="18" t="s">
        <v>25</v>
      </c>
      <c r="D2" s="40" t="s">
        <v>24</v>
      </c>
      <c r="E2" s="40" t="s">
        <v>25</v>
      </c>
      <c r="F2" s="24" t="s">
        <v>24</v>
      </c>
      <c r="G2" s="40" t="s">
        <v>25</v>
      </c>
      <c r="H2" s="24" t="s">
        <v>24</v>
      </c>
      <c r="I2" s="40" t="s">
        <v>25</v>
      </c>
      <c r="J2" s="24" t="s">
        <v>24</v>
      </c>
      <c r="K2" s="40" t="s">
        <v>25</v>
      </c>
      <c r="L2" s="24" t="s">
        <v>24</v>
      </c>
      <c r="M2" s="40" t="s">
        <v>25</v>
      </c>
      <c r="N2" s="24" t="s">
        <v>24</v>
      </c>
      <c r="O2" s="40" t="s">
        <v>25</v>
      </c>
      <c r="P2" s="14" t="s">
        <v>24</v>
      </c>
      <c r="Q2" s="14" t="s">
        <v>25</v>
      </c>
      <c r="R2" s="24" t="s">
        <v>24</v>
      </c>
      <c r="S2" s="40" t="s">
        <v>25</v>
      </c>
      <c r="T2" s="24" t="s">
        <v>24</v>
      </c>
      <c r="U2" s="40" t="s">
        <v>25</v>
      </c>
      <c r="V2" s="24" t="s">
        <v>24</v>
      </c>
      <c r="W2" s="40" t="s">
        <v>25</v>
      </c>
      <c r="X2" s="24" t="s">
        <v>24</v>
      </c>
      <c r="Y2" s="40" t="s">
        <v>25</v>
      </c>
      <c r="Z2" s="24" t="s">
        <v>24</v>
      </c>
      <c r="AA2" s="40" t="s">
        <v>25</v>
      </c>
      <c r="AB2" s="14" t="s">
        <v>24</v>
      </c>
      <c r="AC2" s="14" t="s">
        <v>25</v>
      </c>
      <c r="AD2" s="24" t="s">
        <v>24</v>
      </c>
      <c r="AE2" s="40" t="s">
        <v>25</v>
      </c>
      <c r="AF2" s="24" t="s">
        <v>24</v>
      </c>
      <c r="AG2" s="40" t="s">
        <v>25</v>
      </c>
      <c r="AH2" s="24" t="s">
        <v>24</v>
      </c>
      <c r="AI2" s="44" t="s">
        <v>25</v>
      </c>
      <c r="AJ2" s="24" t="s">
        <v>24</v>
      </c>
      <c r="AK2" s="40" t="s">
        <v>25</v>
      </c>
      <c r="AL2" s="24" t="s">
        <v>24</v>
      </c>
      <c r="AM2" s="40" t="s">
        <v>25</v>
      </c>
      <c r="AN2" s="14" t="s">
        <v>24</v>
      </c>
      <c r="AO2" s="14" t="s">
        <v>25</v>
      </c>
      <c r="AP2" s="24" t="s">
        <v>24</v>
      </c>
      <c r="AQ2" s="40" t="s">
        <v>25</v>
      </c>
      <c r="AR2" s="24" t="s">
        <v>24</v>
      </c>
      <c r="AS2" s="40" t="s">
        <v>25</v>
      </c>
      <c r="AT2" s="24" t="s">
        <v>24</v>
      </c>
      <c r="AU2" s="40" t="s">
        <v>25</v>
      </c>
      <c r="AV2" s="24" t="s">
        <v>24</v>
      </c>
      <c r="AW2" s="40" t="s">
        <v>25</v>
      </c>
    </row>
    <row r="3" spans="1:49" x14ac:dyDescent="0.4">
      <c r="A3" s="12" t="s">
        <v>18</v>
      </c>
      <c r="B3" s="5">
        <v>0.147839710116386</v>
      </c>
      <c r="C3" s="4">
        <v>0.75407308340072599</v>
      </c>
      <c r="D3" s="5">
        <v>0.11883919686079</v>
      </c>
      <c r="E3" s="4">
        <v>0.79711732268333402</v>
      </c>
      <c r="F3" s="5">
        <v>0.12390843778848599</v>
      </c>
      <c r="G3" s="4">
        <v>0.78849191963672605</v>
      </c>
      <c r="H3" s="5">
        <v>0.103040859103202</v>
      </c>
      <c r="I3" s="4">
        <v>0.83384481072425798</v>
      </c>
      <c r="J3" s="5">
        <v>0.11133462190628</v>
      </c>
      <c r="K3" s="4">
        <v>0.81659807264804796</v>
      </c>
      <c r="L3" s="5">
        <f>AVERAGE(B3,D3,F3,H3,J3)</f>
        <v>0.12099256515502879</v>
      </c>
      <c r="M3" s="4">
        <f>AVERAGE(C3,E3,G3,I3,K3)</f>
        <v>0.79802504181861844</v>
      </c>
      <c r="N3" s="5">
        <v>0.118688359856605</v>
      </c>
      <c r="O3" s="4">
        <v>0.80461835861205999</v>
      </c>
      <c r="P3" s="5">
        <v>0.15950179100036599</v>
      </c>
      <c r="Q3" s="4">
        <v>0.67497232556343001</v>
      </c>
      <c r="R3" s="5">
        <v>0.12752425670623699</v>
      </c>
      <c r="S3" s="4">
        <v>0.78575171530246701</v>
      </c>
      <c r="T3" s="5">
        <v>0.104317419230937</v>
      </c>
      <c r="U3" s="4">
        <v>0.83085007965564694</v>
      </c>
      <c r="V3" s="5">
        <v>0.115406475961208</v>
      </c>
      <c r="W3" s="4">
        <v>0.80521503090858404</v>
      </c>
      <c r="X3" s="5">
        <f>AVERAGE(V3,T3,R3,P3,N3)</f>
        <v>0.1250876605510706</v>
      </c>
      <c r="Y3" s="4">
        <f>AVERAGE(W3,U3,S3,Q3,O3)</f>
        <v>0.7802815020084376</v>
      </c>
      <c r="Z3" s="5">
        <v>0.151854872703552</v>
      </c>
      <c r="AA3" s="4">
        <v>0.72918945550918501</v>
      </c>
      <c r="AB3" s="5">
        <v>0.13175024092197399</v>
      </c>
      <c r="AC3" s="4">
        <v>0.78435745835304205</v>
      </c>
      <c r="AD3" s="5">
        <v>0.13008265197277</v>
      </c>
      <c r="AE3" s="4">
        <v>0.77241767942905404</v>
      </c>
      <c r="AF3" s="5">
        <v>0.15281492471694899</v>
      </c>
      <c r="AG3" s="4">
        <v>0.77311320602893796</v>
      </c>
      <c r="AH3" s="5">
        <v>0.11953229457139899</v>
      </c>
      <c r="AI3" s="4">
        <v>0.80383004248142198</v>
      </c>
      <c r="AJ3" s="5">
        <f>AVERAGE(AH3,AF3,AD3,AB3,Z3)</f>
        <v>0.1372069969773288</v>
      </c>
      <c r="AK3" s="4">
        <f>AVERAGE(AI3,AG3,AE3,AC3,AA3)</f>
        <v>0.77258156836032821</v>
      </c>
      <c r="AL3" s="5">
        <v>0.16457225382328</v>
      </c>
      <c r="AM3" s="4">
        <v>0.71303713321685702</v>
      </c>
      <c r="AN3" s="5">
        <v>0.13744339346885601</v>
      </c>
      <c r="AO3" s="4">
        <v>0.76103700697422005</v>
      </c>
      <c r="AP3" s="5">
        <v>0.13435244560241699</v>
      </c>
      <c r="AQ3" s="4">
        <v>0.76054932177066803</v>
      </c>
      <c r="AR3" s="5">
        <v>0.10502468049526199</v>
      </c>
      <c r="AS3" s="4">
        <v>0.83152440190315202</v>
      </c>
      <c r="AT3" s="5">
        <v>0.123757191002368</v>
      </c>
      <c r="AU3" s="4">
        <v>0.78104925155639604</v>
      </c>
      <c r="AV3" s="5">
        <f>AVERAGE(AR3,AP3,AN3,AL3,AT3)</f>
        <v>0.13302999287843659</v>
      </c>
      <c r="AW3" s="4">
        <f>AVERAGE(AS3,AQ3,AO3,AM3,AU3)</f>
        <v>0.76943942308425861</v>
      </c>
    </row>
    <row r="4" spans="1:49" x14ac:dyDescent="0.4">
      <c r="A4" s="12" t="s">
        <v>19</v>
      </c>
      <c r="B4" s="5">
        <v>0.139799654483795</v>
      </c>
      <c r="C4" s="4">
        <v>0.762666136026382</v>
      </c>
      <c r="D4" s="5">
        <v>0.150021687150001</v>
      </c>
      <c r="E4" s="4">
        <v>0.76056836545467299</v>
      </c>
      <c r="F4" s="5">
        <v>0.14821797609329199</v>
      </c>
      <c r="G4" s="4">
        <v>0.75616377592086703</v>
      </c>
      <c r="H4" s="5">
        <v>0.12760752439498901</v>
      </c>
      <c r="I4" s="4">
        <v>0.79349651932716303</v>
      </c>
      <c r="J4" s="5">
        <v>0.118682138621807</v>
      </c>
      <c r="K4" s="4">
        <v>0.799158155918121</v>
      </c>
      <c r="L4" s="5">
        <f t="shared" ref="L4:L7" si="0">AVERAGE(B4,D4,F4,H4,J4)</f>
        <v>0.13686579614877681</v>
      </c>
      <c r="M4" s="4">
        <f t="shared" ref="M4:M7" si="1">AVERAGE(C4,E4,G4,I4,K4)</f>
        <v>0.77441059052944117</v>
      </c>
      <c r="N4" s="5">
        <v>0.15564271807670499</v>
      </c>
      <c r="O4" s="4">
        <v>0.75014215707778897</v>
      </c>
      <c r="P4" s="5">
        <v>0.15530620515346499</v>
      </c>
      <c r="Q4" s="4">
        <v>0.74300575256347601</v>
      </c>
      <c r="R4" s="5">
        <v>0.15021905303001401</v>
      </c>
      <c r="S4" s="4">
        <v>0.75246506929397505</v>
      </c>
      <c r="T4" s="5">
        <v>0.12966302037239</v>
      </c>
      <c r="U4" s="4">
        <v>0.78354692459106401</v>
      </c>
      <c r="V4" s="5">
        <v>0.122336246073246</v>
      </c>
      <c r="W4" s="4">
        <v>0.79547132551669997</v>
      </c>
      <c r="X4" s="5">
        <f t="shared" ref="X4:X7" si="2">AVERAGE(V4,T4,R4,P4,N4)</f>
        <v>0.142633448541164</v>
      </c>
      <c r="Y4" s="4">
        <f t="shared" ref="Y4:Y7" si="3">AVERAGE(W4,U4,S4,Q4,O4)</f>
        <v>0.7649262458086008</v>
      </c>
      <c r="Z4" s="5">
        <v>0.16717079281806899</v>
      </c>
      <c r="AA4" s="4">
        <v>0.73812380433082503</v>
      </c>
      <c r="AB4" s="5">
        <v>0.157155767083168</v>
      </c>
      <c r="AC4" s="4">
        <v>0.75581780076026905</v>
      </c>
      <c r="AD4" s="5">
        <v>0.15505340695381101</v>
      </c>
      <c r="AE4" s="4">
        <v>0.74153557419776905</v>
      </c>
      <c r="AF4" s="5">
        <v>0.155939251184463</v>
      </c>
      <c r="AG4" s="4">
        <v>0.76027041673660201</v>
      </c>
      <c r="AH4" s="5">
        <v>0.12532089650630901</v>
      </c>
      <c r="AI4" s="4">
        <v>0.79010228812694505</v>
      </c>
      <c r="AJ4" s="5">
        <f t="shared" ref="AJ4:AJ7" si="4">AVERAGE(AH4,AF4,AD4,AB4,Z4)</f>
        <v>0.152128022909164</v>
      </c>
      <c r="AK4" s="4">
        <f t="shared" ref="AK4:AK7" si="5">AVERAGE(AI4,AG4,AE4,AC4,AA4)</f>
        <v>0.75716997683048204</v>
      </c>
      <c r="AL4" s="5">
        <v>0.167205199599266</v>
      </c>
      <c r="AM4" s="4">
        <v>0.73641338944435097</v>
      </c>
      <c r="AN4" s="5">
        <v>0.157551944255828</v>
      </c>
      <c r="AO4" s="4">
        <v>0.75496120750904006</v>
      </c>
      <c r="AP4" s="5">
        <v>0.15771090984344399</v>
      </c>
      <c r="AQ4" s="4">
        <v>0.74927115440368597</v>
      </c>
      <c r="AR4" s="5">
        <v>0.13276895880699099</v>
      </c>
      <c r="AS4" s="4">
        <v>0.77915598452091195</v>
      </c>
      <c r="AT4" s="5">
        <v>0.128798007965087</v>
      </c>
      <c r="AU4" s="4">
        <v>0.78378839790820998</v>
      </c>
      <c r="AV4" s="5">
        <f t="shared" ref="AV4:AV7" si="6">AVERAGE(AR4,AP4,AN4,AL4,AT4)</f>
        <v>0.14880700409412317</v>
      </c>
      <c r="AW4" s="4">
        <f t="shared" ref="AW4:AW7" si="7">AVERAGE(AS4,AQ4,AO4,AM4,AU4)</f>
        <v>0.76071802675723976</v>
      </c>
    </row>
    <row r="5" spans="1:49" x14ac:dyDescent="0.4">
      <c r="A5" s="12" t="s">
        <v>20</v>
      </c>
      <c r="B5" s="5">
        <v>0.148873761296272</v>
      </c>
      <c r="C5" s="4">
        <v>0.80828259885311105</v>
      </c>
      <c r="D5" s="5">
        <v>0.10381677001714699</v>
      </c>
      <c r="E5" s="4">
        <v>0.86775471270084303</v>
      </c>
      <c r="F5" s="5">
        <v>0.156596198678016</v>
      </c>
      <c r="G5" s="4">
        <v>0.78379315137863104</v>
      </c>
      <c r="H5" s="5">
        <v>9.5848970115184701E-2</v>
      </c>
      <c r="I5" s="4">
        <v>0.86725513637065799</v>
      </c>
      <c r="J5" s="5">
        <v>9.3352749943733201E-2</v>
      </c>
      <c r="K5" s="4">
        <v>0.88025028258561999</v>
      </c>
      <c r="L5" s="5">
        <f t="shared" si="0"/>
        <v>0.11969769001007058</v>
      </c>
      <c r="M5" s="4">
        <f t="shared" si="1"/>
        <v>0.84146717637777257</v>
      </c>
      <c r="N5" s="5">
        <v>0.112612724304199</v>
      </c>
      <c r="O5" s="4">
        <v>0.85789208114147097</v>
      </c>
      <c r="P5" s="5">
        <v>0.16324293613433799</v>
      </c>
      <c r="Q5" s="4">
        <v>0.77469214797019903</v>
      </c>
      <c r="R5" s="5">
        <v>0.156596198678016</v>
      </c>
      <c r="S5" s="4">
        <v>0.78379315137863104</v>
      </c>
      <c r="T5" s="5">
        <v>0.10413067042827601</v>
      </c>
      <c r="U5" s="4">
        <v>0.87462712824344602</v>
      </c>
      <c r="V5" s="5">
        <v>0.101702742278575</v>
      </c>
      <c r="W5" s="4">
        <v>0.87318988144397702</v>
      </c>
      <c r="X5" s="5">
        <f t="shared" si="2"/>
        <v>0.12765705436468081</v>
      </c>
      <c r="Y5" s="4">
        <f t="shared" si="3"/>
        <v>0.83283887803554479</v>
      </c>
      <c r="Z5" s="5">
        <v>0.16324293613433799</v>
      </c>
      <c r="AA5" s="4">
        <v>0.77469214797019903</v>
      </c>
      <c r="AB5" s="5">
        <v>0.119493663311004</v>
      </c>
      <c r="AC5" s="4">
        <v>0.85255828499793995</v>
      </c>
      <c r="AD5" s="5">
        <v>0.132383927702903</v>
      </c>
      <c r="AE5" s="4">
        <v>0.827402964234352</v>
      </c>
      <c r="AF5" s="5">
        <v>0.113455705344676</v>
      </c>
      <c r="AG5" s="4">
        <v>0.85648809373378698</v>
      </c>
      <c r="AH5" s="5">
        <v>0.108193606138229</v>
      </c>
      <c r="AI5" s="4">
        <v>0.86345197260379702</v>
      </c>
      <c r="AJ5" s="5">
        <f t="shared" si="4"/>
        <v>0.12735396772623001</v>
      </c>
      <c r="AK5" s="4">
        <f t="shared" si="5"/>
        <v>0.83491869270801511</v>
      </c>
      <c r="AL5" s="5">
        <v>0.16324293613433799</v>
      </c>
      <c r="AM5" s="4">
        <v>0.77469214797019903</v>
      </c>
      <c r="AN5" s="5">
        <v>0.117011345922946</v>
      </c>
      <c r="AO5" s="4">
        <v>0.83967623114585799</v>
      </c>
      <c r="AP5" s="5">
        <v>0.13715417683124501</v>
      </c>
      <c r="AQ5" s="4">
        <v>0.81897382438182798</v>
      </c>
      <c r="AR5" s="5">
        <v>0.103380426764488</v>
      </c>
      <c r="AS5" s="4">
        <v>0.87272550165653195</v>
      </c>
      <c r="AT5" s="5">
        <v>0.10995151102542799</v>
      </c>
      <c r="AU5" s="4">
        <v>0.86514793336391405</v>
      </c>
      <c r="AV5" s="5">
        <f t="shared" si="6"/>
        <v>0.126148079335689</v>
      </c>
      <c r="AW5" s="4">
        <f t="shared" si="7"/>
        <v>0.83424312770366638</v>
      </c>
    </row>
    <row r="6" spans="1:49" x14ac:dyDescent="0.4">
      <c r="A6" s="12" t="s">
        <v>21</v>
      </c>
      <c r="B6" s="5">
        <v>0.148337677121162</v>
      </c>
      <c r="C6" s="4">
        <v>0.72043696045875505</v>
      </c>
      <c r="D6" s="5">
        <v>0.120029017329216</v>
      </c>
      <c r="E6" s="4">
        <v>0.80017261207103696</v>
      </c>
      <c r="F6" s="5">
        <v>0.13057133555412201</v>
      </c>
      <c r="G6" s="4">
        <v>0.77331720292568196</v>
      </c>
      <c r="H6" s="5">
        <v>0.101963803172111</v>
      </c>
      <c r="I6" s="4">
        <v>0.83290472626686096</v>
      </c>
      <c r="J6" s="5">
        <v>0.106000438332557</v>
      </c>
      <c r="K6" s="4">
        <v>0.82267345488071397</v>
      </c>
      <c r="L6" s="5">
        <f t="shared" si="0"/>
        <v>0.1213804543018336</v>
      </c>
      <c r="M6" s="4">
        <f t="shared" si="1"/>
        <v>0.78990099132060976</v>
      </c>
      <c r="N6" s="5">
        <v>0.121124513447284</v>
      </c>
      <c r="O6" s="4">
        <v>0.79432748258113794</v>
      </c>
      <c r="P6" s="5">
        <v>0.16886441409587799</v>
      </c>
      <c r="Q6" s="4">
        <v>0.64942359924316395</v>
      </c>
      <c r="R6" s="5">
        <v>0.13393379747867501</v>
      </c>
      <c r="S6" s="4">
        <v>0.75980630517005898</v>
      </c>
      <c r="T6" s="5">
        <v>0.10950868576764999</v>
      </c>
      <c r="U6" s="4">
        <v>0.81393839418888003</v>
      </c>
      <c r="V6" s="5">
        <v>0.110111840069293</v>
      </c>
      <c r="W6" s="4">
        <v>0.81477433443069402</v>
      </c>
      <c r="X6" s="5">
        <f t="shared" si="2"/>
        <v>0.12870865017175598</v>
      </c>
      <c r="Y6" s="4">
        <f t="shared" si="3"/>
        <v>0.76645402312278699</v>
      </c>
      <c r="Z6" s="5">
        <v>0.17027327418327301</v>
      </c>
      <c r="AA6" s="4">
        <v>0.71863979101180997</v>
      </c>
      <c r="AB6" s="5">
        <v>0.12550935149192799</v>
      </c>
      <c r="AC6" s="4">
        <v>0.78753475844859999</v>
      </c>
      <c r="AD6" s="5">
        <v>0.14026834070682501</v>
      </c>
      <c r="AE6" s="4">
        <v>0.77602142095565796</v>
      </c>
      <c r="AF6" s="5">
        <v>0.15515874326229001</v>
      </c>
      <c r="AG6" s="4">
        <v>0.74863675236701899</v>
      </c>
      <c r="AH6" s="5">
        <v>0.121366620063781</v>
      </c>
      <c r="AI6" s="4">
        <v>0.800358906388282</v>
      </c>
      <c r="AJ6" s="5">
        <f t="shared" si="4"/>
        <v>0.1425152659416194</v>
      </c>
      <c r="AK6" s="4">
        <f t="shared" si="5"/>
        <v>0.76623832583427376</v>
      </c>
      <c r="AL6" s="5">
        <v>0.17082121968269301</v>
      </c>
      <c r="AM6" s="4">
        <v>0.71650791168212802</v>
      </c>
      <c r="AN6" s="5">
        <v>0.131131201982498</v>
      </c>
      <c r="AO6" s="4">
        <v>0.77262331545352902</v>
      </c>
      <c r="AP6" s="5">
        <v>0.15041950345039301</v>
      </c>
      <c r="AQ6" s="4">
        <v>0.76702785491943304</v>
      </c>
      <c r="AR6" s="5">
        <v>0.106764696538448</v>
      </c>
      <c r="AS6" s="4">
        <v>0.82441386580467202</v>
      </c>
      <c r="AT6" s="5">
        <v>0.122711107134819</v>
      </c>
      <c r="AU6" s="4">
        <v>0.78307925164699499</v>
      </c>
      <c r="AV6" s="5">
        <f t="shared" si="6"/>
        <v>0.13636954575777022</v>
      </c>
      <c r="AW6" s="4">
        <f t="shared" si="7"/>
        <v>0.77273043990135137</v>
      </c>
    </row>
    <row r="7" spans="1:49" ht="14.25" thickBot="1" x14ac:dyDescent="0.45">
      <c r="A7" s="13" t="s">
        <v>22</v>
      </c>
      <c r="B7" s="5">
        <v>0.12773105502128601</v>
      </c>
      <c r="C7" s="4">
        <v>0.74909460544586104</v>
      </c>
      <c r="D7" s="5">
        <v>0.12757021188735901</v>
      </c>
      <c r="E7" s="4">
        <v>0.76266217231750399</v>
      </c>
      <c r="F7" s="5">
        <v>0.11765582859516099</v>
      </c>
      <c r="G7" s="4">
        <v>0.783230260014534</v>
      </c>
      <c r="H7" s="5">
        <v>9.2981718480587006E-2</v>
      </c>
      <c r="I7" s="4">
        <v>0.82174754142761197</v>
      </c>
      <c r="J7" s="5">
        <v>0.10349190980195901</v>
      </c>
      <c r="K7" s="4">
        <v>0.79574714601039798</v>
      </c>
      <c r="L7" s="5">
        <f t="shared" si="0"/>
        <v>0.11388614475727041</v>
      </c>
      <c r="M7" s="4">
        <f t="shared" si="1"/>
        <v>0.78249634504318177</v>
      </c>
      <c r="N7" s="5">
        <v>0.127503722906112</v>
      </c>
      <c r="O7" s="4">
        <v>0.76851986348628998</v>
      </c>
      <c r="P7" s="5">
        <v>0.13290199637413</v>
      </c>
      <c r="Q7" s="4">
        <v>0.75903068482875802</v>
      </c>
      <c r="R7" s="5">
        <v>0.12049151211976999</v>
      </c>
      <c r="S7" s="4">
        <v>0.77740143239498105</v>
      </c>
      <c r="T7" s="5">
        <v>9.43430215120315E-2</v>
      </c>
      <c r="U7" s="4">
        <v>0.82002872228622403</v>
      </c>
      <c r="V7" s="5">
        <v>0.105401545763015</v>
      </c>
      <c r="W7" s="4">
        <v>0.78897103667259205</v>
      </c>
      <c r="X7" s="5">
        <f t="shared" si="2"/>
        <v>0.1161283597350117</v>
      </c>
      <c r="Y7" s="4">
        <f t="shared" si="3"/>
        <v>0.782790347933769</v>
      </c>
      <c r="Z7" s="5">
        <v>0.135853260755538</v>
      </c>
      <c r="AA7" s="4">
        <v>0.75281476974487305</v>
      </c>
      <c r="AB7" s="5">
        <v>0.129746928811073</v>
      </c>
      <c r="AC7" s="4">
        <v>0.76435717940330505</v>
      </c>
      <c r="AD7" s="5">
        <v>0.123158305883407</v>
      </c>
      <c r="AE7" s="4">
        <v>0.77227078378200498</v>
      </c>
      <c r="AF7" s="5">
        <v>0.17116434872150399</v>
      </c>
      <c r="AG7" s="4">
        <v>0.71016642451286305</v>
      </c>
      <c r="AH7" s="5">
        <v>0.104794532060623</v>
      </c>
      <c r="AI7" s="4">
        <v>0.79933968186378401</v>
      </c>
      <c r="AJ7" s="5">
        <f t="shared" si="4"/>
        <v>0.13294347524642899</v>
      </c>
      <c r="AK7" s="4">
        <f t="shared" si="5"/>
        <v>0.75978976786136598</v>
      </c>
      <c r="AL7" s="5">
        <v>0.138269573450088</v>
      </c>
      <c r="AM7" s="4">
        <v>0.74730628728866499</v>
      </c>
      <c r="AN7" s="5">
        <v>0.12932337820529899</v>
      </c>
      <c r="AO7" s="4">
        <v>0.75766468048095703</v>
      </c>
      <c r="AP7" s="5">
        <v>0.125535517930984</v>
      </c>
      <c r="AQ7" s="4">
        <v>0.76718746125698001</v>
      </c>
      <c r="AR7" s="5">
        <v>9.6932776272296906E-2</v>
      </c>
      <c r="AS7" s="4">
        <v>0.81660653650760595</v>
      </c>
      <c r="AT7" s="5">
        <v>0.105158746242523</v>
      </c>
      <c r="AU7" s="4">
        <v>0.79630447924137104</v>
      </c>
      <c r="AV7" s="5">
        <f t="shared" si="6"/>
        <v>0.11904399842023819</v>
      </c>
      <c r="AW7" s="4">
        <f t="shared" si="7"/>
        <v>0.77701388895511581</v>
      </c>
    </row>
    <row r="8" spans="1:49" ht="14.25" thickTop="1" x14ac:dyDescent="0.4">
      <c r="AB8" s="5"/>
      <c r="AC8" s="5"/>
      <c r="AD8" s="4"/>
      <c r="AE8" s="4"/>
      <c r="AF8" s="5"/>
      <c r="AG8" s="4"/>
      <c r="AH8" s="5"/>
      <c r="AI8" s="5"/>
      <c r="AJ8" s="4"/>
      <c r="AK8" s="4"/>
      <c r="AL8" s="5"/>
      <c r="AM8" s="4"/>
      <c r="AN8" s="5"/>
      <c r="AO8" s="4"/>
      <c r="AP8" s="5"/>
      <c r="AQ8" s="4"/>
      <c r="AR8" s="5"/>
      <c r="AS8" s="4"/>
      <c r="AT8" s="5"/>
      <c r="AU8" s="4"/>
      <c r="AV8" s="5"/>
      <c r="AW8" s="4"/>
    </row>
    <row r="9" spans="1:49" x14ac:dyDescent="0.4">
      <c r="AC9" s="5"/>
      <c r="AD9" s="4"/>
      <c r="AI9" s="5"/>
      <c r="AJ9" s="4"/>
    </row>
    <row r="10" spans="1:49" x14ac:dyDescent="0.4">
      <c r="AC10" s="5"/>
      <c r="AD10" s="4"/>
      <c r="AI10" s="5"/>
      <c r="AJ10" s="4"/>
    </row>
    <row r="11" spans="1:49" x14ac:dyDescent="0.4">
      <c r="AI11" s="5"/>
      <c r="AJ11" s="4"/>
    </row>
    <row r="12" spans="1:49" x14ac:dyDescent="0.4">
      <c r="AI12" s="5"/>
      <c r="AJ12" s="4"/>
    </row>
  </sheetData>
  <mergeCells count="25">
    <mergeCell ref="AT1:AU1"/>
    <mergeCell ref="AV1:AW1"/>
    <mergeCell ref="AH1:AI1"/>
    <mergeCell ref="AJ1:AK1"/>
    <mergeCell ref="AL1:AM1"/>
    <mergeCell ref="AN1:AO1"/>
    <mergeCell ref="AP1:AQ1"/>
    <mergeCell ref="AR1:AS1"/>
    <mergeCell ref="X1:Y1"/>
    <mergeCell ref="Z1:AA1"/>
    <mergeCell ref="AB1:AC1"/>
    <mergeCell ref="AD1:AE1"/>
    <mergeCell ref="AF1:AG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改进后的模型</vt:lpstr>
      <vt:lpstr>隐单元数量</vt:lpstr>
      <vt:lpstr>隐单元数量 (FSDANN)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2025-04-25T11:05:48Z</dcterms:modified>
</cp:coreProperties>
</file>