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40BDE6D8-F4AD-454E-B35D-AB0202B95761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Sheet1" sheetId="1" r:id="rId1"/>
    <sheet name="改进后的模型" sheetId="2" r:id="rId2"/>
    <sheet name="模型直接泛化能力" sheetId="3" r:id="rId3"/>
    <sheet name="聚簇分析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4" i="2" s="1"/>
  <c r="T13" i="2"/>
  <c r="Z12" i="2"/>
  <c r="Z11" i="2"/>
  <c r="Z10" i="2"/>
  <c r="Z9" i="2"/>
  <c r="Z13" i="2" s="1"/>
  <c r="Z8" i="2"/>
  <c r="Z7" i="2"/>
  <c r="Z6" i="2"/>
  <c r="Z5" i="2"/>
  <c r="Z4" i="2"/>
  <c r="Z14" i="2" s="1"/>
  <c r="Z3" i="2"/>
  <c r="N12" i="2" l="1"/>
  <c r="H12" i="2"/>
  <c r="N11" i="2"/>
  <c r="H11" i="2"/>
  <c r="N10" i="2"/>
  <c r="H10" i="2"/>
  <c r="N9" i="2"/>
  <c r="H9" i="2"/>
  <c r="N8" i="2"/>
  <c r="H8" i="2"/>
  <c r="N7" i="2"/>
  <c r="H7" i="2"/>
  <c r="N6" i="2"/>
  <c r="H6" i="2"/>
  <c r="N5" i="2"/>
  <c r="H5" i="2"/>
  <c r="N4" i="2"/>
  <c r="H4" i="2"/>
  <c r="N3" i="2"/>
  <c r="H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 l="1"/>
  <c r="N13" i="2"/>
  <c r="H14" i="2"/>
  <c r="N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<sst xmlns="http://schemas.openxmlformats.org/spreadsheetml/2006/main" count="77" uniqueCount="36">
  <si>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</si>
  <si>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</si>
  <si>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</si>
  <si>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</si>
  <si>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</si>
  <si>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</si>
  <si>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</si>
  <si>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</si>
  <si>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</si>
  <si>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</si>
  <si>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</si>
  <si>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</si>
  <si>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</si>
  <si>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</si>
  <si>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</si>
  <si>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</si>
  <si>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改进DANN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</si>
  <si>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</si>
  <si>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</si>
  <si>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</si>
  <si>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</si>
  <si>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</si>
  <si>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</si>
  <si>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</si>
  <si>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</si>
  <si>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t>HZW</t>
    </r>
    <r>
      <rPr>
        <sz val="10.5"/>
        <color theme="1"/>
        <rFont val="宋体"/>
        <family val="1"/>
        <charset val="134"/>
      </rPr>
      <t>项目</t>
    </r>
    <phoneticPr fontId="1" type="noConversion"/>
  </si>
  <si>
    <r>
      <t>ZJ</t>
    </r>
    <r>
      <rPr>
        <sz val="10.5"/>
        <color theme="1"/>
        <rFont val="宋体"/>
        <family val="3"/>
        <charset val="134"/>
      </rPr>
      <t>项目</t>
    </r>
    <phoneticPr fontId="1" type="noConversion"/>
  </si>
  <si>
    <t>MMD</t>
    <phoneticPr fontId="1" type="noConversion"/>
  </si>
  <si>
    <t>评价指标</t>
    <phoneticPr fontId="1" type="noConversion"/>
  </si>
  <si>
    <t>适应前</t>
    <phoneticPr fontId="1" type="noConversion"/>
  </si>
  <si>
    <t>适应后</t>
    <phoneticPr fontId="1" type="noConversion"/>
  </si>
  <si>
    <t>掘进速度</t>
    <phoneticPr fontId="1" type="noConversion"/>
  </si>
  <si>
    <t>KL LOSS</t>
    <phoneticPr fontId="1" type="noConversion"/>
  </si>
  <si>
    <t>FDW-DANN</t>
    <phoneticPr fontId="1" type="noConversion"/>
  </si>
  <si>
    <t>FDW-DANN-消融实验</t>
    <phoneticPr fontId="1" type="noConversion"/>
  </si>
  <si>
    <t>FDW-DANN-CORAL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</si>
</sst>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30" t="s">
        <v>0</v>
      </c>
      <c r="B1" s="2" t="s">
        <v>8</v>
      </c>
      <c r="C1" s="30" t="s">
        <v>3</v>
      </c>
      <c r="D1" s="30"/>
      <c r="E1" s="30" t="s">
        <v>5</v>
      </c>
      <c r="F1" s="30"/>
      <c r="G1" s="30" t="s">
        <v>1</v>
      </c>
      <c r="H1" s="30"/>
      <c r="I1" s="30" t="s">
        <v>4</v>
      </c>
      <c r="J1" s="30"/>
      <c r="K1" s="30" t="s">
        <v>2</v>
      </c>
      <c r="L1" s="30"/>
      <c r="M1" s="30" t="s">
        <v>13</v>
      </c>
      <c r="N1" s="30"/>
      <c r="O1" s="2" t="s">
        <v>11</v>
      </c>
    </row>
    <row r="2" spans="1:25" ht="24" customHeight="1" x14ac:dyDescent="0.4">
      <c r="A2" s="30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30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30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30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30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30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30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29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29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29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29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29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29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29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29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29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29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29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29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29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29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29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29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29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29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Z24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R9" sqref="R9"/>
    </sheetView>
  </sheetViews>
  <sheetFormatPr defaultRowHeight="13.9" x14ac:dyDescent="0.4"/>
  <cols>
    <col min="1" max="1" width="17.06640625" customWidth="1"/>
    <col min="2" max="2" width="14.06640625" customWidth="1"/>
    <col min="3" max="7" width="9.06640625" hidden="1" customWidth="1"/>
    <col min="8" max="8" width="12.53125" customWidth="1"/>
    <col min="9" max="12" width="9.06640625" hidden="1" customWidth="1"/>
    <col min="13" max="13" width="9.46484375" hidden="1" customWidth="1"/>
    <col min="14" max="14" width="21.59765625" customWidth="1"/>
    <col min="19" max="19" width="9.46484375" customWidth="1"/>
    <col min="20" max="20" width="15.53125" customWidth="1"/>
    <col min="25" max="25" width="9.46484375" customWidth="1"/>
    <col min="26" max="26" width="15.53125" customWidth="1"/>
  </cols>
  <sheetData>
    <row r="1" spans="1:26" x14ac:dyDescent="0.4">
      <c r="A1" s="30" t="s">
        <v>0</v>
      </c>
      <c r="B1" s="30"/>
      <c r="C1" s="29" t="s">
        <v>16</v>
      </c>
      <c r="D1" s="29"/>
      <c r="E1" s="29"/>
      <c r="F1" s="29"/>
      <c r="G1" s="29"/>
      <c r="H1" s="29"/>
      <c r="I1" s="29" t="s">
        <v>34</v>
      </c>
      <c r="J1" s="29"/>
      <c r="K1" s="29"/>
      <c r="L1" s="29"/>
      <c r="M1" s="29"/>
      <c r="N1" s="29"/>
      <c r="O1" s="29" t="s">
        <v>35</v>
      </c>
      <c r="P1" s="29"/>
      <c r="Q1" s="29"/>
      <c r="R1" s="29"/>
      <c r="S1" s="29"/>
      <c r="T1" s="29"/>
      <c r="U1" s="29" t="s">
        <v>33</v>
      </c>
      <c r="V1" s="29"/>
      <c r="W1" s="29"/>
      <c r="X1" s="29"/>
      <c r="Y1" s="29"/>
      <c r="Z1" s="29"/>
    </row>
    <row r="2" spans="1:26" hidden="1" x14ac:dyDescent="0.4">
      <c r="A2" s="11" t="s">
        <v>8</v>
      </c>
      <c r="B2" s="11"/>
      <c r="C2" s="10">
        <v>1</v>
      </c>
      <c r="D2" s="10">
        <v>2</v>
      </c>
      <c r="E2" s="10">
        <v>3</v>
      </c>
      <c r="F2" s="10">
        <v>4</v>
      </c>
      <c r="G2" s="11">
        <v>5</v>
      </c>
      <c r="H2" s="11" t="s">
        <v>12</v>
      </c>
      <c r="I2" s="10">
        <v>1</v>
      </c>
      <c r="J2" s="10"/>
      <c r="K2" s="10">
        <v>3</v>
      </c>
      <c r="L2" s="10">
        <v>4</v>
      </c>
      <c r="M2" s="11">
        <v>5</v>
      </c>
      <c r="N2" s="11" t="s">
        <v>12</v>
      </c>
      <c r="O2" s="27">
        <v>1</v>
      </c>
      <c r="P2" s="27"/>
      <c r="Q2" s="27">
        <v>3</v>
      </c>
      <c r="R2" s="27">
        <v>4</v>
      </c>
      <c r="S2" s="28">
        <v>5</v>
      </c>
      <c r="T2" s="28" t="s">
        <v>12</v>
      </c>
      <c r="U2" s="27">
        <v>1</v>
      </c>
      <c r="V2" s="27"/>
      <c r="W2" s="27">
        <v>3</v>
      </c>
      <c r="X2" s="27">
        <v>4</v>
      </c>
      <c r="Y2" s="28">
        <v>5</v>
      </c>
      <c r="Z2" s="28" t="s">
        <v>12</v>
      </c>
    </row>
    <row r="3" spans="1:26" x14ac:dyDescent="0.4">
      <c r="A3" s="30" t="s">
        <v>3</v>
      </c>
      <c r="B3" s="4" t="s">
        <v>6</v>
      </c>
      <c r="C3" s="4">
        <v>0.8081852644681925</v>
      </c>
      <c r="D3" s="4"/>
      <c r="E3" s="4"/>
      <c r="F3" s="4"/>
      <c r="G3" s="4"/>
      <c r="H3" s="6">
        <f t="shared" ref="H3:H12" si="0">AVERAGE(C3:G3)</f>
        <v>0.8081852644681925</v>
      </c>
      <c r="I3" s="4">
        <v>0.73473906517028797</v>
      </c>
      <c r="J3" s="4">
        <v>0.82946909964084603</v>
      </c>
      <c r="K3" s="4">
        <v>0.83141124248504605</v>
      </c>
      <c r="L3" s="4">
        <v>0.80450080335140195</v>
      </c>
      <c r="M3" s="4"/>
      <c r="N3" s="6">
        <f t="shared" ref="N3:N12" si="1">AVERAGE(I3:M3)</f>
        <v>0.80003005266189542</v>
      </c>
      <c r="O3" s="4">
        <v>0.81821550428867296</v>
      </c>
      <c r="P3" s="4"/>
      <c r="Q3" s="4"/>
      <c r="S3" s="4"/>
      <c r="T3" s="7">
        <f t="shared" ref="T3:T12" si="2">AVERAGE(O3:S3)</f>
        <v>0.81821550428867296</v>
      </c>
      <c r="U3" s="4">
        <v>0.81821550428867296</v>
      </c>
      <c r="V3" s="4">
        <v>0.81057986617088296</v>
      </c>
      <c r="W3" s="4">
        <v>0.82680846750736203</v>
      </c>
      <c r="Y3" s="4"/>
      <c r="Z3" s="7">
        <f t="shared" ref="Z3:Z12" si="3">AVERAGE(U3:Y3)</f>
        <v>0.81853461265563932</v>
      </c>
    </row>
    <row r="4" spans="1:26" x14ac:dyDescent="0.4">
      <c r="A4" s="30"/>
      <c r="B4" s="5" t="s">
        <v>7</v>
      </c>
      <c r="C4" s="5">
        <v>0.11201138347387281</v>
      </c>
      <c r="D4" s="5"/>
      <c r="E4" s="5"/>
      <c r="F4" s="5"/>
      <c r="G4" s="5"/>
      <c r="H4" s="9">
        <f t="shared" si="0"/>
        <v>0.11201138347387281</v>
      </c>
      <c r="I4" s="5">
        <v>0.14244391024112699</v>
      </c>
      <c r="J4" s="5">
        <v>0.100569583475589</v>
      </c>
      <c r="K4" s="5">
        <v>0.103497587144374</v>
      </c>
      <c r="L4" s="5">
        <v>0.108866535127162</v>
      </c>
      <c r="M4" s="5"/>
      <c r="N4" s="9">
        <f t="shared" si="1"/>
        <v>0.113844403997063</v>
      </c>
      <c r="O4" s="5">
        <v>0.102587327361106</v>
      </c>
      <c r="P4" s="5"/>
      <c r="Q4" s="5"/>
      <c r="S4" s="5"/>
      <c r="T4" s="8">
        <f t="shared" si="2"/>
        <v>0.102587327361106</v>
      </c>
      <c r="U4" s="5">
        <v>0.102587327361106</v>
      </c>
      <c r="V4" s="5">
        <v>0.110930979251861</v>
      </c>
      <c r="W4" s="5">
        <v>0.101600743830204</v>
      </c>
      <c r="Y4" s="5"/>
      <c r="Z4" s="8">
        <f t="shared" si="3"/>
        <v>0.10503968348105701</v>
      </c>
    </row>
    <row r="5" spans="1:26" x14ac:dyDescent="0.4">
      <c r="A5" s="30" t="s">
        <v>5</v>
      </c>
      <c r="B5" s="4" t="s">
        <v>6</v>
      </c>
      <c r="C5" s="4">
        <v>0.79840075373649533</v>
      </c>
      <c r="D5" s="4"/>
      <c r="E5" s="4"/>
      <c r="F5" s="4"/>
      <c r="G5" s="4"/>
      <c r="H5" s="6">
        <f t="shared" si="0"/>
        <v>0.79840075373649533</v>
      </c>
      <c r="I5" s="4">
        <v>0.71656578779220503</v>
      </c>
      <c r="J5" s="4">
        <v>0.797238528728485</v>
      </c>
      <c r="K5" s="4">
        <v>0.78716611862182595</v>
      </c>
      <c r="L5" s="4">
        <v>0.78525076806545202</v>
      </c>
      <c r="M5" s="4"/>
      <c r="N5" s="6">
        <f t="shared" si="1"/>
        <v>0.77155530080199208</v>
      </c>
      <c r="O5" s="4">
        <v>0.79228344559669495</v>
      </c>
      <c r="P5" s="4"/>
      <c r="Q5" s="4"/>
      <c r="S5" s="4"/>
      <c r="T5" s="7">
        <f t="shared" si="2"/>
        <v>0.79228344559669495</v>
      </c>
      <c r="U5" s="4">
        <v>0.79228344559669495</v>
      </c>
      <c r="V5" s="4">
        <v>0.78656107187271096</v>
      </c>
      <c r="W5" s="4">
        <v>0.82267659902572599</v>
      </c>
      <c r="Y5" s="4"/>
      <c r="Z5" s="7">
        <f t="shared" si="3"/>
        <v>0.8005070388317107</v>
      </c>
    </row>
    <row r="6" spans="1:26" x14ac:dyDescent="0.4">
      <c r="A6" s="30"/>
      <c r="B6" s="5" t="s">
        <v>7</v>
      </c>
      <c r="C6" s="5">
        <v>0.11992008388042381</v>
      </c>
      <c r="D6" s="5"/>
      <c r="E6" s="5"/>
      <c r="F6" s="5"/>
      <c r="G6" s="5"/>
      <c r="H6" s="9">
        <f t="shared" si="0"/>
        <v>0.11992008388042381</v>
      </c>
      <c r="I6" s="5">
        <v>0.151442125439643</v>
      </c>
      <c r="J6" s="5">
        <v>0.11820410192012699</v>
      </c>
      <c r="K6" s="5">
        <v>0.123568385839462</v>
      </c>
      <c r="L6" s="5">
        <v>0.122050613164901</v>
      </c>
      <c r="M6" s="5"/>
      <c r="N6" s="9">
        <f t="shared" si="1"/>
        <v>0.12881630659103324</v>
      </c>
      <c r="O6" s="5">
        <v>0.117394886910915</v>
      </c>
      <c r="P6" s="5"/>
      <c r="Q6" s="5"/>
      <c r="S6" s="5"/>
      <c r="T6" s="8">
        <f t="shared" si="2"/>
        <v>0.117394886910915</v>
      </c>
      <c r="U6" s="5">
        <v>0.117394886910915</v>
      </c>
      <c r="V6" s="5">
        <v>0.12320835143327701</v>
      </c>
      <c r="W6" s="5">
        <v>8.6495868861675207E-2</v>
      </c>
      <c r="Y6" s="5"/>
      <c r="Z6" s="8">
        <f t="shared" si="3"/>
        <v>0.10903303573528907</v>
      </c>
    </row>
    <row r="7" spans="1:26" x14ac:dyDescent="0.4">
      <c r="A7" s="30" t="s">
        <v>1</v>
      </c>
      <c r="B7" s="4" t="s">
        <v>6</v>
      </c>
      <c r="C7" s="4">
        <v>0.85562597960233622</v>
      </c>
      <c r="D7" s="4"/>
      <c r="E7" s="4"/>
      <c r="F7" s="4"/>
      <c r="G7" s="4"/>
      <c r="H7" s="6">
        <f t="shared" si="0"/>
        <v>0.85562597960233622</v>
      </c>
      <c r="I7" s="4">
        <v>0.82830144464969602</v>
      </c>
      <c r="J7" s="4">
        <v>0.86781883239746005</v>
      </c>
      <c r="K7" s="4">
        <v>0.87996298819780305</v>
      </c>
      <c r="L7" s="4">
        <v>0.86820442974567402</v>
      </c>
      <c r="M7" s="4"/>
      <c r="N7" s="6">
        <f t="shared" si="1"/>
        <v>0.86107192374765829</v>
      </c>
      <c r="O7" s="4">
        <v>0.884153433144092</v>
      </c>
      <c r="P7" s="4"/>
      <c r="Q7" s="4"/>
      <c r="S7" s="4"/>
      <c r="T7" s="7">
        <f t="shared" si="2"/>
        <v>0.884153433144092</v>
      </c>
      <c r="U7" s="4">
        <v>0.884153433144092</v>
      </c>
      <c r="V7" s="4">
        <v>0.87448276579380002</v>
      </c>
      <c r="W7" s="4">
        <v>0.84933581948280301</v>
      </c>
      <c r="Y7" s="4"/>
      <c r="Z7" s="7">
        <f t="shared" si="3"/>
        <v>0.86932400614023164</v>
      </c>
    </row>
    <row r="8" spans="1:26" x14ac:dyDescent="0.4">
      <c r="A8" s="30"/>
      <c r="B8" s="5" t="s">
        <v>7</v>
      </c>
      <c r="C8" s="5">
        <v>0.1011327147483824</v>
      </c>
      <c r="D8" s="5"/>
      <c r="E8" s="5"/>
      <c r="F8" s="5"/>
      <c r="G8" s="5"/>
      <c r="H8" s="9">
        <f t="shared" si="0"/>
        <v>0.1011327147483824</v>
      </c>
      <c r="I8" s="5">
        <v>0.118060700595378</v>
      </c>
      <c r="J8" s="5">
        <v>9.6477814018726293E-2</v>
      </c>
      <c r="K8" s="5">
        <v>8.9917473495006506E-2</v>
      </c>
      <c r="L8" s="5">
        <v>9.7500488162040697E-2</v>
      </c>
      <c r="M8" s="5"/>
      <c r="N8" s="9">
        <f t="shared" si="1"/>
        <v>0.10048911906778787</v>
      </c>
      <c r="O8" s="5">
        <v>8.9287899434566498E-2</v>
      </c>
      <c r="P8" s="5"/>
      <c r="Q8" s="5"/>
      <c r="S8" s="5"/>
      <c r="T8" s="8">
        <f t="shared" si="2"/>
        <v>8.9287899434566498E-2</v>
      </c>
      <c r="U8" s="5">
        <v>8.9287899434566498E-2</v>
      </c>
      <c r="V8" s="5">
        <v>9.2565760016441304E-2</v>
      </c>
      <c r="W8" s="5">
        <v>0.106815062463283</v>
      </c>
      <c r="Y8" s="5"/>
      <c r="Z8" s="8">
        <f t="shared" si="3"/>
        <v>9.6222907304763586E-2</v>
      </c>
    </row>
    <row r="9" spans="1:26" x14ac:dyDescent="0.4">
      <c r="A9" s="30" t="s">
        <v>4</v>
      </c>
      <c r="B9" s="4" t="s">
        <v>6</v>
      </c>
      <c r="C9" s="4">
        <v>0.82269455790519663</v>
      </c>
      <c r="D9" s="4"/>
      <c r="E9" s="4"/>
      <c r="F9" s="4"/>
      <c r="G9" s="4"/>
      <c r="H9" s="6">
        <f t="shared" si="0"/>
        <v>0.82269455790519663</v>
      </c>
      <c r="I9" s="4">
        <v>0.76638956367969502</v>
      </c>
      <c r="J9" s="4">
        <v>0.84839338064193703</v>
      </c>
      <c r="K9" s="4">
        <v>0.83068385720252902</v>
      </c>
      <c r="L9" s="4">
        <v>0.809156134724617</v>
      </c>
      <c r="M9" s="4"/>
      <c r="N9" s="6">
        <f t="shared" si="1"/>
        <v>0.81365573406219449</v>
      </c>
      <c r="O9" s="4">
        <v>0.83194474875926905</v>
      </c>
      <c r="P9" s="4"/>
      <c r="Q9" s="4"/>
      <c r="S9" s="4"/>
      <c r="T9" s="7">
        <f t="shared" si="2"/>
        <v>0.83194474875926905</v>
      </c>
      <c r="U9" s="4">
        <v>0.83194474875926905</v>
      </c>
      <c r="V9" s="4">
        <v>0.82540787756443001</v>
      </c>
      <c r="W9" s="4">
        <v>0.83173631131648995</v>
      </c>
      <c r="Y9" s="4"/>
      <c r="Z9" s="7">
        <f t="shared" si="3"/>
        <v>0.82969631254672971</v>
      </c>
    </row>
    <row r="10" spans="1:26" x14ac:dyDescent="0.4">
      <c r="A10" s="30"/>
      <c r="B10" s="5" t="s">
        <v>7</v>
      </c>
      <c r="C10" s="5">
        <v>0.10219940394163123</v>
      </c>
      <c r="D10" s="5"/>
      <c r="E10" s="5"/>
      <c r="F10" s="5"/>
      <c r="G10" s="5"/>
      <c r="H10" s="9">
        <f t="shared" si="0"/>
        <v>0.10219940394163123</v>
      </c>
      <c r="I10" s="5">
        <v>0.13209502398967701</v>
      </c>
      <c r="J10" s="5">
        <v>9.3867197632789598E-2</v>
      </c>
      <c r="K10" s="5">
        <v>0.10090688616037299</v>
      </c>
      <c r="L10" s="5">
        <v>0.108506880700588</v>
      </c>
      <c r="M10" s="5"/>
      <c r="N10" s="9">
        <f t="shared" si="1"/>
        <v>0.10884399712085691</v>
      </c>
      <c r="O10" s="5">
        <v>9.7452804446220398E-2</v>
      </c>
      <c r="P10" s="5"/>
      <c r="Q10" s="5"/>
      <c r="S10" s="5"/>
      <c r="T10" s="8">
        <f t="shared" si="2"/>
        <v>9.7452804446220398E-2</v>
      </c>
      <c r="U10" s="5">
        <v>9.7452804446220398E-2</v>
      </c>
      <c r="V10" s="5">
        <v>0.10474764555692601</v>
      </c>
      <c r="W10" s="5">
        <v>9.9530018866062095E-2</v>
      </c>
      <c r="Y10" s="5"/>
      <c r="Z10" s="8">
        <f t="shared" si="3"/>
        <v>0.10057682295640284</v>
      </c>
    </row>
    <row r="11" spans="1:26" x14ac:dyDescent="0.4">
      <c r="A11" s="30" t="s">
        <v>2</v>
      </c>
      <c r="B11" s="4" t="s">
        <v>6</v>
      </c>
      <c r="C11" s="4">
        <v>0.80234082937240581</v>
      </c>
      <c r="D11" s="4"/>
      <c r="E11" s="4"/>
      <c r="F11" s="4"/>
      <c r="G11" s="4"/>
      <c r="H11" s="6">
        <f t="shared" si="0"/>
        <v>0.80234082937240581</v>
      </c>
      <c r="I11" s="4">
        <v>0.72866430878639199</v>
      </c>
      <c r="J11" s="4">
        <v>0.82495115697383803</v>
      </c>
      <c r="K11" s="4">
        <v>0.80118586122989599</v>
      </c>
      <c r="L11" s="4">
        <v>0.81819874048232999</v>
      </c>
      <c r="M11" s="4"/>
      <c r="N11" s="6">
        <f t="shared" si="1"/>
        <v>0.79325001686811403</v>
      </c>
      <c r="O11" s="4">
        <v>0.82290534675121296</v>
      </c>
      <c r="P11" s="4"/>
      <c r="Q11" s="4"/>
      <c r="S11" s="4"/>
      <c r="T11" s="7">
        <f t="shared" si="2"/>
        <v>0.82290534675121296</v>
      </c>
      <c r="U11" s="4">
        <v>0.82290534675121296</v>
      </c>
      <c r="V11" s="4">
        <v>0.80907231569290095</v>
      </c>
      <c r="W11" s="4">
        <v>0.79710821807384402</v>
      </c>
      <c r="Y11" s="4"/>
      <c r="Z11" s="7">
        <f t="shared" si="3"/>
        <v>0.8096952935059859</v>
      </c>
    </row>
    <row r="12" spans="1:26" x14ac:dyDescent="0.4">
      <c r="A12" s="30"/>
      <c r="B12" s="5" t="s">
        <v>7</v>
      </c>
      <c r="C12" s="5">
        <v>0.10335587263107264</v>
      </c>
      <c r="D12" s="5"/>
      <c r="E12" s="5"/>
      <c r="F12" s="5"/>
      <c r="G12" s="5"/>
      <c r="H12" s="9">
        <f t="shared" si="0"/>
        <v>0.10335587263107264</v>
      </c>
      <c r="I12" s="5">
        <v>0.136337339878082</v>
      </c>
      <c r="J12" s="5">
        <v>8.8090837001800495E-2</v>
      </c>
      <c r="K12" s="5">
        <v>9.7107909619808197E-2</v>
      </c>
      <c r="L12" s="5">
        <v>9.2791803181171403E-2</v>
      </c>
      <c r="M12" s="5"/>
      <c r="N12" s="9">
        <f t="shared" si="1"/>
        <v>0.10358197242021552</v>
      </c>
      <c r="O12" s="5">
        <v>8.8504336774349199E-2</v>
      </c>
      <c r="P12" s="5"/>
      <c r="Q12" s="5"/>
      <c r="S12" s="5"/>
      <c r="T12" s="8">
        <f t="shared" si="2"/>
        <v>8.8504336774349199E-2</v>
      </c>
      <c r="U12" s="5">
        <v>8.8504336774349199E-2</v>
      </c>
      <c r="V12" s="5">
        <v>0.100506424903869</v>
      </c>
      <c r="W12" s="5">
        <v>0.12022029608488</v>
      </c>
      <c r="Y12" s="5"/>
      <c r="Z12" s="8">
        <f t="shared" si="3"/>
        <v>0.10307701925436608</v>
      </c>
    </row>
    <row r="13" spans="1:26" x14ac:dyDescent="0.4">
      <c r="A13" s="30" t="s">
        <v>13</v>
      </c>
      <c r="B13" s="4" t="s">
        <v>6</v>
      </c>
      <c r="C13" s="4"/>
      <c r="D13" s="4"/>
      <c r="E13" s="4"/>
      <c r="F13" s="4"/>
      <c r="G13" s="4"/>
      <c r="H13" s="6">
        <f>AVERAGE(H3,H5,H7,H9,H11)</f>
        <v>0.81744947701692516</v>
      </c>
      <c r="I13" s="4"/>
      <c r="J13" s="4"/>
      <c r="K13" s="4"/>
      <c r="L13" s="4"/>
      <c r="M13" s="4"/>
      <c r="N13" s="4">
        <f>AVERAGE(N3,N5,N7,N9,N11)</f>
        <v>0.80791260562837086</v>
      </c>
      <c r="O13" s="4"/>
      <c r="P13" s="4"/>
      <c r="Q13" s="4"/>
      <c r="R13" s="4"/>
      <c r="S13" s="4"/>
      <c r="T13" s="4">
        <f>AVERAGE(T3,T5,T7,T9,T11)</f>
        <v>0.82990049570798841</v>
      </c>
      <c r="U13" s="4"/>
      <c r="V13" s="4"/>
      <c r="W13" s="4"/>
      <c r="X13" s="4"/>
      <c r="Y13" s="4"/>
      <c r="Z13" s="4">
        <f>AVERAGE(Z3,Z5,Z7,Z9,Z11)</f>
        <v>0.82555145273605945</v>
      </c>
    </row>
    <row r="14" spans="1:26" x14ac:dyDescent="0.4">
      <c r="A14" s="30"/>
      <c r="B14" s="5" t="s">
        <v>7</v>
      </c>
      <c r="C14" s="5"/>
      <c r="D14" s="5"/>
      <c r="E14" s="5"/>
      <c r="F14" s="5"/>
      <c r="G14" s="5"/>
      <c r="H14" s="9">
        <f>AVERAGE(H4,H6,H8,H10,H12)</f>
        <v>0.10772389173507657</v>
      </c>
      <c r="I14" s="5"/>
      <c r="J14" s="5"/>
      <c r="K14" s="5"/>
      <c r="L14" s="5"/>
      <c r="M14" s="5"/>
      <c r="N14" s="5">
        <f>AVERAGE(N4,N6,N8,N10,N12)</f>
        <v>0.11111515983939131</v>
      </c>
      <c r="O14" s="5"/>
      <c r="P14" s="5"/>
      <c r="Q14" s="5"/>
      <c r="R14" s="5"/>
      <c r="S14" s="5"/>
      <c r="T14" s="5">
        <f>AVERAGE(T4,T6,T8,T10,T12)</f>
        <v>9.9045450985431424E-2</v>
      </c>
      <c r="U14" s="5"/>
      <c r="V14" s="5"/>
      <c r="W14" s="5"/>
      <c r="X14" s="5"/>
      <c r="Y14" s="5"/>
      <c r="Z14" s="5">
        <f>AVERAGE(Z4,Z6,Z8,Z10,Z12)</f>
        <v>0.10278989374637573</v>
      </c>
    </row>
    <row r="15" spans="1:26" x14ac:dyDescent="0.4">
      <c r="I15" s="4"/>
      <c r="O15" s="4"/>
      <c r="U15" s="4">
        <v>0.82251240313053098</v>
      </c>
    </row>
    <row r="16" spans="1:26" x14ac:dyDescent="0.4">
      <c r="I16" s="5"/>
      <c r="O16" s="5"/>
      <c r="U16" s="5">
        <v>0.10481353849172501</v>
      </c>
    </row>
    <row r="17" spans="9:21" x14ac:dyDescent="0.4">
      <c r="I17" s="4"/>
      <c r="O17" s="4"/>
      <c r="U17" s="4">
        <v>0.76653526723384802</v>
      </c>
    </row>
    <row r="18" spans="9:21" x14ac:dyDescent="0.4">
      <c r="I18" s="5"/>
      <c r="O18" s="5"/>
      <c r="U18" s="5">
        <v>0.12741479277610701</v>
      </c>
    </row>
    <row r="19" spans="9:21" x14ac:dyDescent="0.4">
      <c r="I19" s="4"/>
      <c r="O19" s="4"/>
      <c r="U19" s="4">
        <v>0.84572340548038405</v>
      </c>
    </row>
    <row r="20" spans="9:21" x14ac:dyDescent="0.4">
      <c r="I20" s="5"/>
      <c r="O20" s="5"/>
      <c r="U20" s="5">
        <v>0.10877938568591999</v>
      </c>
    </row>
    <row r="21" spans="9:21" x14ac:dyDescent="0.4">
      <c r="I21" s="4"/>
      <c r="O21" s="4"/>
      <c r="U21" s="4">
        <v>0.83173631131648995</v>
      </c>
    </row>
    <row r="22" spans="9:21" x14ac:dyDescent="0.4">
      <c r="I22" s="5"/>
      <c r="O22" s="5"/>
      <c r="U22" s="5">
        <v>9.9530018866062095E-2</v>
      </c>
    </row>
    <row r="23" spans="9:21" x14ac:dyDescent="0.4">
      <c r="I23" s="4"/>
      <c r="O23" s="4"/>
      <c r="U23" s="4">
        <v>0.80071045458316803</v>
      </c>
    </row>
    <row r="24" spans="9:21" x14ac:dyDescent="0.4">
      <c r="I24" s="5"/>
      <c r="O24" s="5"/>
      <c r="U24" s="5">
        <v>0.10070235282182601</v>
      </c>
    </row>
  </sheetData>
  <mergeCells count="11">
    <mergeCell ref="A13:A14"/>
    <mergeCell ref="A9:A10"/>
    <mergeCell ref="A1:B1"/>
    <mergeCell ref="C1:H1"/>
    <mergeCell ref="A11:A12"/>
    <mergeCell ref="U1:Z1"/>
    <mergeCell ref="I1:N1"/>
    <mergeCell ref="A3:A4"/>
    <mergeCell ref="A5:A6"/>
    <mergeCell ref="A7:A8"/>
    <mergeCell ref="O1:T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E26"/>
  <sheetViews>
    <sheetView workbookViewId="0">
      <selection activeCell="A13" sqref="A13"/>
    </sheetView>
  </sheetViews>
  <sheetFormatPr defaultRowHeight="13.9" x14ac:dyDescent="0.4"/>
  <cols>
    <col min="1" max="1" width="27.796875" customWidth="1"/>
  </cols>
  <sheetData>
    <row r="1" spans="1:5" ht="14.25" thickTop="1" x14ac:dyDescent="0.4">
      <c r="A1" s="31" t="s">
        <v>22</v>
      </c>
      <c r="B1" s="33" t="s">
        <v>26</v>
      </c>
      <c r="C1" s="33"/>
      <c r="D1" s="34" t="s">
        <v>25</v>
      </c>
      <c r="E1" s="34"/>
    </row>
    <row r="2" spans="1:5" ht="14.25" thickBot="1" x14ac:dyDescent="0.45">
      <c r="A2" s="32"/>
      <c r="B2" s="15" t="s">
        <v>23</v>
      </c>
      <c r="C2" s="15" t="s">
        <v>24</v>
      </c>
      <c r="D2" s="15" t="s">
        <v>23</v>
      </c>
      <c r="E2" s="15" t="s">
        <v>24</v>
      </c>
    </row>
    <row r="3" spans="1:5" x14ac:dyDescent="0.4">
      <c r="A3" s="13" t="s">
        <v>17</v>
      </c>
      <c r="B3" s="16">
        <v>6.8000000000000005E-2</v>
      </c>
      <c r="C3" s="17">
        <v>0.82120000000000004</v>
      </c>
      <c r="D3" s="12">
        <v>1.5129999999999999</v>
      </c>
      <c r="E3" s="23">
        <v>8.0000000000000002E-3</v>
      </c>
    </row>
    <row r="4" spans="1:5" x14ac:dyDescent="0.4">
      <c r="A4" s="13" t="s">
        <v>18</v>
      </c>
      <c r="B4" s="18">
        <v>0.04</v>
      </c>
      <c r="C4" s="19">
        <v>0.92849999999999999</v>
      </c>
      <c r="D4" s="12">
        <v>2.637</v>
      </c>
      <c r="E4" s="24">
        <v>0</v>
      </c>
    </row>
    <row r="5" spans="1:5" x14ac:dyDescent="0.4">
      <c r="A5" s="13" t="s">
        <v>19</v>
      </c>
      <c r="B5" s="18">
        <v>0.06</v>
      </c>
      <c r="C5" s="20">
        <v>0.90139999999999998</v>
      </c>
      <c r="D5" s="12">
        <v>0.61199999999999999</v>
      </c>
      <c r="E5" s="24">
        <v>0</v>
      </c>
    </row>
    <row r="6" spans="1:5" x14ac:dyDescent="0.4">
      <c r="A6" s="13" t="s">
        <v>20</v>
      </c>
      <c r="B6" s="18">
        <v>4.3999999999999997E-2</v>
      </c>
      <c r="C6" s="20">
        <v>0.88939999999999997</v>
      </c>
      <c r="D6" s="12">
        <v>0.68600000000000005</v>
      </c>
      <c r="E6" s="24">
        <v>0</v>
      </c>
    </row>
    <row r="7" spans="1:5" ht="14.25" thickBot="1" x14ac:dyDescent="0.45">
      <c r="A7" s="14" t="s">
        <v>21</v>
      </c>
      <c r="B7" s="21">
        <v>2.9000000000000001E-2</v>
      </c>
      <c r="C7" s="22">
        <v>0.94899999999999995</v>
      </c>
      <c r="D7" s="12">
        <v>0.373</v>
      </c>
      <c r="E7" s="24">
        <v>0.1363</v>
      </c>
    </row>
    <row r="8" spans="1:5" ht="14.25" thickTop="1" x14ac:dyDescent="0.4"/>
    <row r="24" spans="5:5" x14ac:dyDescent="0.4">
      <c r="E24" s="24"/>
    </row>
    <row r="25" spans="5:5" ht="14.25" thickBot="1" x14ac:dyDescent="0.45">
      <c r="E25" s="25"/>
    </row>
    <row r="26" spans="5:5" ht="14.25" thickTop="1" x14ac:dyDescent="0.4"/>
  </sheetData>
  <mergeCells count="3">
    <mergeCell ref="A1:A2"/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95CE-8F8C-4208-8268-B659B0C76A48}">
  <dimension ref="A1:E3"/>
  <sheetViews>
    <sheetView workbookViewId="0">
      <selection activeCell="C6" sqref="C6"/>
    </sheetView>
  </sheetViews>
  <sheetFormatPr defaultRowHeight="13.9" x14ac:dyDescent="0.4"/>
  <sheetData>
    <row r="1" spans="1:5" x14ac:dyDescent="0.4">
      <c r="A1" t="s">
        <v>28</v>
      </c>
      <c r="B1" t="s">
        <v>29</v>
      </c>
      <c r="D1" t="s">
        <v>30</v>
      </c>
    </row>
    <row r="2" spans="1:5" x14ac:dyDescent="0.4">
      <c r="B2" t="s">
        <v>27</v>
      </c>
      <c r="C2" t="s">
        <v>32</v>
      </c>
      <c r="D2" t="s">
        <v>27</v>
      </c>
      <c r="E2" t="s">
        <v>32</v>
      </c>
    </row>
    <row r="3" spans="1:5" x14ac:dyDescent="0.4">
      <c r="A3" t="s">
        <v>31</v>
      </c>
      <c r="B3">
        <v>5.4177246056497097E-3</v>
      </c>
      <c r="C3" s="26">
        <v>2.13819716009311E-4</v>
      </c>
      <c r="D3">
        <v>0.226401537656784</v>
      </c>
      <c r="E3">
        <v>5.4574576206505299E-3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改进后的模型</vt:lpstr>
      <vt:lpstr>模型直接泛化能力</vt:lpstr>
      <vt:lpstr>聚簇分析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2025-04-18T08:19:12Z</dcterms:modified>
</cp:coreProperties>
</file>