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TBM_HX\DARNN-transfer\result\"/>
    </mc:Choice>
  </mc:AlternateContent>
  <xr:revisionPtr revIDLastSave="0" documentId="13_ncr:1_{52918546-3E91-4D58-8E5A-1E7FB5476CCB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Sheet1" sheetId="1" r:id="rId1"/>
    <sheet name="改进后的模型" sheetId="2" r:id="rId2"/>
    <sheet name="模型直接泛化能力" sheetId="3" r:id="rId3"/>
    <sheet name="聚簇分析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2" l="1"/>
  <c r="H12" i="2"/>
  <c r="N11" i="2"/>
  <c r="H11" i="2"/>
  <c r="N10" i="2"/>
  <c r="H10" i="2"/>
  <c r="N9" i="2"/>
  <c r="H9" i="2"/>
  <c r="N8" i="2"/>
  <c r="H8" i="2"/>
  <c r="N7" i="2"/>
  <c r="H7" i="2"/>
  <c r="N6" i="2"/>
  <c r="H6" i="2"/>
  <c r="N5" i="2"/>
  <c r="H5" i="2"/>
  <c r="N4" i="2"/>
  <c r="H4" i="2"/>
  <c r="N3" i="2"/>
  <c r="H3" i="2"/>
  <c r="L26" i="1"/>
  <c r="K26" i="1"/>
  <c r="J26" i="1"/>
  <c r="I26" i="1"/>
  <c r="H26" i="1"/>
  <c r="G26" i="1"/>
  <c r="F26" i="1"/>
  <c r="E26" i="1"/>
  <c r="D26" i="1"/>
  <c r="C26" i="1"/>
  <c r="I20" i="1"/>
  <c r="L20" i="1"/>
  <c r="K20" i="1"/>
  <c r="J20" i="1"/>
  <c r="H20" i="1"/>
  <c r="G20" i="1"/>
  <c r="F20" i="1"/>
  <c r="E20" i="1"/>
  <c r="D20" i="1"/>
  <c r="C20" i="1"/>
  <c r="L8" i="1"/>
  <c r="K8" i="1"/>
  <c r="J8" i="1"/>
  <c r="I8" i="1"/>
  <c r="H8" i="1"/>
  <c r="G8" i="1"/>
  <c r="F8" i="1"/>
  <c r="E8" i="1"/>
  <c r="D8" i="1"/>
  <c r="C8" i="1"/>
  <c r="D14" i="1"/>
  <c r="E14" i="1"/>
  <c r="F14" i="1"/>
  <c r="G14" i="1"/>
  <c r="H14" i="1"/>
  <c r="I14" i="1"/>
  <c r="J14" i="1"/>
  <c r="K14" i="1"/>
  <c r="L14" i="1"/>
  <c r="C14" i="1"/>
  <c r="H13" i="2" l="1"/>
  <c r="N13" i="2"/>
  <c r="H14" i="2"/>
  <c r="N14" i="2"/>
  <c r="M14" i="1"/>
  <c r="N20" i="1"/>
  <c r="N14" i="1"/>
  <c r="M20" i="1"/>
  <c r="M8" i="1"/>
  <c r="N8" i="1"/>
  <c r="N26" i="1"/>
  <c r="M26" i="1"/>
</calcChain>
</file>

<file path=xl/sharedStrings.xml><?xml version="1.0" encoding="utf-8"?>
<sst xmlns="http://schemas.openxmlformats.org/spreadsheetml/2006/main" count="73" uniqueCount="34">
  <si>
    <t>方法\指标</t>
    <phoneticPr fontId="1" type="noConversion"/>
  </si>
  <si>
    <t>推进速度</t>
    <phoneticPr fontId="1" type="noConversion"/>
  </si>
  <si>
    <t>盾尾垂直偏差</t>
    <phoneticPr fontId="1" type="noConversion"/>
  </si>
  <si>
    <t>盾首水平偏差</t>
    <phoneticPr fontId="1" type="noConversion"/>
  </si>
  <si>
    <t>盾尾水平偏差</t>
    <phoneticPr fontId="1" type="noConversion"/>
  </si>
  <si>
    <t>盾首垂直偏差</t>
    <phoneticPr fontId="1" type="noConversion"/>
  </si>
  <si>
    <t>准确率</t>
    <phoneticPr fontId="1" type="noConversion"/>
  </si>
  <si>
    <t>RMSE</t>
    <phoneticPr fontId="1" type="noConversion"/>
  </si>
  <si>
    <t>次数</t>
    <phoneticPr fontId="1" type="noConversion"/>
  </si>
  <si>
    <t>策略四：源域和目标域的损失相同</t>
    <phoneticPr fontId="1" type="noConversion"/>
  </si>
  <si>
    <t>策略五：不采用目标域的损失函数</t>
    <phoneticPr fontId="1" type="noConversion"/>
  </si>
  <si>
    <t>随机种子</t>
    <phoneticPr fontId="1" type="noConversion"/>
  </si>
  <si>
    <t>平均</t>
    <phoneticPr fontId="1" type="noConversion"/>
  </si>
  <si>
    <t>整体</t>
    <phoneticPr fontId="1" type="noConversion"/>
  </si>
  <si>
    <t>DA-LSTM-transfer训练200环，测试全部</t>
    <phoneticPr fontId="1" type="noConversion"/>
  </si>
  <si>
    <t>DA-LSTM</t>
    <phoneticPr fontId="1" type="noConversion"/>
  </si>
  <si>
    <t>策略五：DANN</t>
    <phoneticPr fontId="1" type="noConversion"/>
  </si>
  <si>
    <t>改进DANN</t>
    <phoneticPr fontId="1" type="noConversion"/>
  </si>
  <si>
    <t>盾首水平偏差</t>
  </si>
  <si>
    <t>盾首垂直偏差</t>
  </si>
  <si>
    <t>掘进速度</t>
  </si>
  <si>
    <t>盾尾水平偏差</t>
  </si>
  <si>
    <t>盾尾垂直偏差</t>
  </si>
  <si>
    <t>预测参数\隐单元数量</t>
    <phoneticPr fontId="1" type="noConversion"/>
  </si>
  <si>
    <t>RMSE</t>
  </si>
  <si>
    <t>Acc</t>
  </si>
  <si>
    <r>
      <t>HZW</t>
    </r>
    <r>
      <rPr>
        <sz val="10.5"/>
        <color theme="1"/>
        <rFont val="宋体"/>
        <family val="1"/>
        <charset val="134"/>
      </rPr>
      <t>项目</t>
    </r>
    <phoneticPr fontId="1" type="noConversion"/>
  </si>
  <si>
    <r>
      <t>ZJ</t>
    </r>
    <r>
      <rPr>
        <sz val="10.5"/>
        <color theme="1"/>
        <rFont val="宋体"/>
        <family val="3"/>
        <charset val="134"/>
      </rPr>
      <t>项目</t>
    </r>
    <phoneticPr fontId="1" type="noConversion"/>
  </si>
  <si>
    <t>MMD</t>
    <phoneticPr fontId="1" type="noConversion"/>
  </si>
  <si>
    <t>评价指标</t>
    <phoneticPr fontId="1" type="noConversion"/>
  </si>
  <si>
    <t>适应前</t>
    <phoneticPr fontId="1" type="noConversion"/>
  </si>
  <si>
    <t>适应后</t>
    <phoneticPr fontId="1" type="noConversion"/>
  </si>
  <si>
    <t>掘进速度</t>
    <phoneticPr fontId="1" type="noConversion"/>
  </si>
  <si>
    <t>KL 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</si>
</sst>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theme="1"/>
      <name val="宋体"/>
      <family val="1"/>
      <charset val="134"/>
    </font>
    <font>
      <b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3.9" x14ac:dyDescent="0.4"/>
  <cols>
    <col min="1" max="1" width="18.3984375" style="2" customWidth="1"/>
    <col min="2" max="2" width="16.59765625" style="2" hidden="1" customWidth="1"/>
    <col min="3" max="3" width="6.86328125" style="4" bestFit="1" customWidth="1"/>
    <col min="4" max="4" width="6.33203125" style="5" bestFit="1" customWidth="1"/>
    <col min="5" max="5" width="6.86328125" style="4" bestFit="1" customWidth="1"/>
    <col min="6" max="6" width="6.33203125" style="5" bestFit="1" customWidth="1"/>
    <col min="7" max="7" width="6.86328125" style="4" bestFit="1" customWidth="1"/>
    <col min="8" max="8" width="6.33203125" style="5" bestFit="1" customWidth="1"/>
    <col min="9" max="9" width="6.86328125" style="4" bestFit="1" customWidth="1"/>
    <col min="10" max="10" width="6.33203125" style="5" bestFit="1" customWidth="1"/>
    <col min="11" max="11" width="6.86328125" style="4" bestFit="1" customWidth="1"/>
    <col min="12" max="12" width="6.33203125" style="5" bestFit="1" customWidth="1"/>
    <col min="13" max="13" width="6.86328125" style="4" bestFit="1" customWidth="1"/>
    <col min="14" max="14" width="6.33203125" style="5" bestFit="1" customWidth="1"/>
    <col min="15" max="15" width="14.06640625" style="2" customWidth="1"/>
    <col min="16" max="16384" width="9.06640625" style="2"/>
  </cols>
  <sheetData>
    <row r="1" spans="1:25" ht="24" customHeight="1" x14ac:dyDescent="0.4">
      <c r="A1" s="28" t="s">
        <v>0</v>
      </c>
      <c r="B1" s="2" t="s">
        <v>8</v>
      </c>
      <c r="C1" s="28" t="s">
        <v>3</v>
      </c>
      <c r="D1" s="28"/>
      <c r="E1" s="28" t="s">
        <v>5</v>
      </c>
      <c r="F1" s="28"/>
      <c r="G1" s="28" t="s">
        <v>1</v>
      </c>
      <c r="H1" s="28"/>
      <c r="I1" s="28" t="s">
        <v>4</v>
      </c>
      <c r="J1" s="28"/>
      <c r="K1" s="28" t="s">
        <v>2</v>
      </c>
      <c r="L1" s="28"/>
      <c r="M1" s="28" t="s">
        <v>13</v>
      </c>
      <c r="N1" s="28"/>
      <c r="O1" s="2" t="s">
        <v>11</v>
      </c>
    </row>
    <row r="2" spans="1:25" ht="24" customHeight="1" x14ac:dyDescent="0.4">
      <c r="A2" s="28"/>
      <c r="C2" s="4" t="s">
        <v>6</v>
      </c>
      <c r="D2" s="5" t="s">
        <v>7</v>
      </c>
      <c r="E2" s="4" t="s">
        <v>6</v>
      </c>
      <c r="F2" s="5" t="s">
        <v>7</v>
      </c>
      <c r="G2" s="4" t="s">
        <v>6</v>
      </c>
      <c r="H2" s="5" t="s">
        <v>7</v>
      </c>
      <c r="I2" s="4" t="s">
        <v>6</v>
      </c>
      <c r="J2" s="5" t="s">
        <v>7</v>
      </c>
      <c r="K2" s="4" t="s">
        <v>6</v>
      </c>
      <c r="L2" s="5" t="s">
        <v>7</v>
      </c>
      <c r="M2" s="4" t="s">
        <v>6</v>
      </c>
      <c r="N2" s="5" t="s">
        <v>7</v>
      </c>
    </row>
    <row r="3" spans="1:25" ht="13.9" customHeight="1" x14ac:dyDescent="0.4">
      <c r="A3" s="28" t="s">
        <v>15</v>
      </c>
      <c r="B3" s="3">
        <v>1</v>
      </c>
      <c r="C3" s="4">
        <v>0.79866724399766698</v>
      </c>
      <c r="D3" s="5">
        <v>0.13650571684358601</v>
      </c>
      <c r="E3" s="4">
        <v>0.747807383756669</v>
      </c>
      <c r="F3" s="5">
        <v>0.121653746780717</v>
      </c>
      <c r="G3" s="4">
        <v>0.78685722387378698</v>
      </c>
      <c r="H3" s="5">
        <v>0.12129333595349</v>
      </c>
      <c r="I3" s="4">
        <v>0.75964534604196798</v>
      </c>
      <c r="J3" s="5">
        <v>0.13304288286426999</v>
      </c>
      <c r="K3" s="4">
        <v>0.70064982235840301</v>
      </c>
      <c r="L3" s="5">
        <v>0.12069282893292101</v>
      </c>
      <c r="P3" s="4">
        <v>0.77114357883416096</v>
      </c>
      <c r="Q3" s="5">
        <v>0.16350110709126001</v>
      </c>
      <c r="R3" s="4">
        <v>0.67330868559031798</v>
      </c>
      <c r="S3" s="5">
        <v>0.17127829841175499</v>
      </c>
      <c r="T3" s="4">
        <v>0.58376769134891204</v>
      </c>
      <c r="U3" s="5">
        <v>0.24090460462510399</v>
      </c>
      <c r="V3" s="4">
        <v>0.72367849417866503</v>
      </c>
      <c r="W3" s="5">
        <v>0.15623817679768401</v>
      </c>
      <c r="X3" s="4">
        <v>0.56071317857740299</v>
      </c>
      <c r="Y3" s="5">
        <v>0.20011685189018899</v>
      </c>
    </row>
    <row r="4" spans="1:25" ht="13.9" customHeight="1" x14ac:dyDescent="0.4">
      <c r="A4" s="28"/>
      <c r="B4" s="3">
        <v>2</v>
      </c>
      <c r="C4" s="4">
        <v>0.77386703113098099</v>
      </c>
      <c r="D4" s="5">
        <v>0.16039207160334301</v>
      </c>
      <c r="E4" s="4">
        <v>0.67047751203414996</v>
      </c>
      <c r="F4" s="5">
        <v>0.16946924582846401</v>
      </c>
      <c r="G4" s="4">
        <v>0.60589287583045004</v>
      </c>
      <c r="H4" s="5">
        <v>0.22832904947948601</v>
      </c>
      <c r="I4" s="4">
        <v>0.76240796539559097</v>
      </c>
      <c r="J4" s="5">
        <v>0.12616628003229</v>
      </c>
      <c r="K4" s="4">
        <v>0.56649765510585903</v>
      </c>
      <c r="L4" s="5">
        <v>0.19591198068117999</v>
      </c>
    </row>
    <row r="5" spans="1:25" ht="13.9" customHeight="1" x14ac:dyDescent="0.4">
      <c r="A5" s="28"/>
      <c r="B5" s="3">
        <v>3</v>
      </c>
      <c r="C5" s="4">
        <v>0.81872160900000002</v>
      </c>
      <c r="D5" s="5">
        <v>0.11198501</v>
      </c>
      <c r="E5" s="4">
        <v>0.73611454600000004</v>
      </c>
      <c r="F5" s="5">
        <v>0.12809013599999999</v>
      </c>
      <c r="G5" s="4">
        <v>0.65908793700000001</v>
      </c>
      <c r="H5" s="5">
        <v>0.197180472</v>
      </c>
      <c r="I5" s="6">
        <v>0.83854901400000004</v>
      </c>
      <c r="J5" s="5">
        <v>8.9673968000000007E-2</v>
      </c>
      <c r="K5" s="4">
        <v>0.698056075</v>
      </c>
      <c r="L5" s="5">
        <v>0.119989052</v>
      </c>
    </row>
    <row r="6" spans="1:25" ht="13.9" customHeight="1" x14ac:dyDescent="0.4">
      <c r="A6" s="28"/>
      <c r="B6" s="3">
        <v>4</v>
      </c>
      <c r="C6" s="4">
        <v>0.82675987373527804</v>
      </c>
      <c r="D6" s="5">
        <v>0.10378667752729299</v>
      </c>
      <c r="E6" s="4">
        <v>0.747807383756669</v>
      </c>
      <c r="F6" s="5">
        <v>0.121653746780717</v>
      </c>
      <c r="G6" s="4">
        <v>0.78685722387378698</v>
      </c>
      <c r="H6" s="5">
        <v>0.12129333595349</v>
      </c>
      <c r="I6" s="4">
        <v>0.82736389627764195</v>
      </c>
      <c r="J6" s="5">
        <v>9.3397659060401095E-2</v>
      </c>
      <c r="K6" s="4">
        <v>0.70064982235840301</v>
      </c>
      <c r="L6" s="5">
        <v>0.12069282893292101</v>
      </c>
      <c r="P6" s="4">
        <v>0.83349541077660405</v>
      </c>
      <c r="Q6" s="5">
        <v>0.100831376033827</v>
      </c>
      <c r="R6" s="4">
        <v>0.76363044012636305</v>
      </c>
      <c r="S6" s="5">
        <v>0.11429698719315801</v>
      </c>
      <c r="T6" s="4">
        <v>0.80280261682793896</v>
      </c>
      <c r="U6" s="5">
        <v>0.112545127573773</v>
      </c>
      <c r="V6" s="4">
        <v>0.86826247947331503</v>
      </c>
      <c r="W6" s="5">
        <v>7.6145236041429601E-2</v>
      </c>
      <c r="X6" s="4">
        <v>0.730463624407235</v>
      </c>
      <c r="Y6" s="5">
        <v>0.109578412591468</v>
      </c>
    </row>
    <row r="7" spans="1:25" ht="13.9" customHeight="1" x14ac:dyDescent="0.4">
      <c r="A7" s="28"/>
      <c r="B7" s="2">
        <v>5</v>
      </c>
      <c r="C7" s="4">
        <v>0.81253256655307404</v>
      </c>
      <c r="D7" s="5">
        <v>0.116832309232745</v>
      </c>
      <c r="E7" s="4">
        <v>0.74696791955427</v>
      </c>
      <c r="F7" s="5">
        <v>0.12594317998027599</v>
      </c>
      <c r="G7" s="4">
        <v>0.78569404031877699</v>
      </c>
      <c r="H7" s="5">
        <v>0.12299261658579901</v>
      </c>
      <c r="I7" s="4">
        <v>0.81282883653791405</v>
      </c>
      <c r="J7" s="5">
        <v>0.10567754800786899</v>
      </c>
      <c r="K7" s="4">
        <v>0.69987585962388099</v>
      </c>
      <c r="L7" s="5">
        <v>0.124500401521632</v>
      </c>
    </row>
    <row r="8" spans="1:25" ht="20" customHeight="1" x14ac:dyDescent="0.4">
      <c r="A8" s="28"/>
      <c r="B8" s="2" t="s">
        <v>12</v>
      </c>
      <c r="C8" s="6">
        <f t="shared" ref="C8:L8" si="0">AVERAGE(C3:C7)</f>
        <v>0.80610966488339986</v>
      </c>
      <c r="D8" s="5">
        <f t="shared" si="0"/>
        <v>0.12590035704139341</v>
      </c>
      <c r="E8" s="4">
        <f t="shared" si="0"/>
        <v>0.72983494902035151</v>
      </c>
      <c r="F8" s="5">
        <f t="shared" si="0"/>
        <v>0.13336201107403478</v>
      </c>
      <c r="G8" s="4">
        <f t="shared" si="0"/>
        <v>0.72487786017936018</v>
      </c>
      <c r="H8" s="5">
        <f t="shared" si="0"/>
        <v>0.15821776199445298</v>
      </c>
      <c r="I8" s="6">
        <f t="shared" si="0"/>
        <v>0.80015901165062286</v>
      </c>
      <c r="J8" s="9">
        <f t="shared" si="0"/>
        <v>0.10959166759296601</v>
      </c>
      <c r="K8" s="4">
        <f t="shared" si="0"/>
        <v>0.67314584688930912</v>
      </c>
      <c r="L8" s="5">
        <f t="shared" si="0"/>
        <v>0.13635741841373078</v>
      </c>
      <c r="M8" s="4">
        <f>AVERAGE(C8,E8,G8,I8,K8)</f>
        <v>0.74682546652460879</v>
      </c>
      <c r="N8" s="5">
        <f>AVERAGE(D8,F8,H8,J8,L8)</f>
        <v>0.13268584322331561</v>
      </c>
      <c r="R8" s="1"/>
      <c r="S8" s="1"/>
      <c r="T8" s="1"/>
    </row>
    <row r="9" spans="1:25" ht="13.9" customHeight="1" x14ac:dyDescent="0.4">
      <c r="A9" s="27" t="s">
        <v>14</v>
      </c>
      <c r="B9" s="3">
        <v>1</v>
      </c>
      <c r="C9" s="4">
        <v>0.76939536631107297</v>
      </c>
      <c r="D9" s="5">
        <v>0.13198372721672</v>
      </c>
      <c r="E9" s="4">
        <v>0.79622487723827295</v>
      </c>
      <c r="F9" s="5">
        <v>0.122062422335147</v>
      </c>
      <c r="G9" s="4">
        <v>0.81278301775455397</v>
      </c>
      <c r="H9" s="5">
        <v>0.115167461335659</v>
      </c>
      <c r="I9" s="4">
        <v>0.81664451956748896</v>
      </c>
      <c r="J9" s="5">
        <v>0.106597453355789</v>
      </c>
      <c r="K9" s="4">
        <v>0.77240590751171101</v>
      </c>
      <c r="L9" s="5">
        <v>0.119901746511459</v>
      </c>
      <c r="O9" s="2">
        <v>100</v>
      </c>
      <c r="R9" s="1"/>
      <c r="S9" s="1"/>
      <c r="T9" s="1"/>
    </row>
    <row r="10" spans="1:25" ht="13.9" customHeight="1" x14ac:dyDescent="0.4">
      <c r="A10" s="27"/>
      <c r="B10" s="3">
        <v>2</v>
      </c>
      <c r="C10" s="4">
        <v>0.81808930635452204</v>
      </c>
      <c r="D10" s="5">
        <v>0.107326127588748</v>
      </c>
      <c r="E10" s="4">
        <v>0.79223164916038502</v>
      </c>
      <c r="F10" s="5">
        <v>0.125778958201408</v>
      </c>
      <c r="G10" s="4">
        <v>0.87121711671352298</v>
      </c>
      <c r="H10" s="5">
        <v>9.3956239521503407E-2</v>
      </c>
      <c r="I10" s="4">
        <v>0.81411790847778298</v>
      </c>
      <c r="J10" s="5">
        <v>0.10574118793010701</v>
      </c>
      <c r="K10" s="4">
        <v>0.80760942399501801</v>
      </c>
      <c r="L10" s="5">
        <v>0.10475037992000499</v>
      </c>
      <c r="O10" s="2">
        <v>200</v>
      </c>
      <c r="R10" s="1"/>
      <c r="S10" s="1"/>
      <c r="T10" s="1"/>
    </row>
    <row r="11" spans="1:25" ht="13.9" customHeight="1" x14ac:dyDescent="0.4">
      <c r="A11" s="27"/>
      <c r="B11" s="3">
        <v>3</v>
      </c>
      <c r="C11" s="4">
        <v>0.84300550818443298</v>
      </c>
      <c r="D11" s="5">
        <v>8.9754894375801003E-2</v>
      </c>
      <c r="E11" s="4">
        <v>0.81715756654739302</v>
      </c>
      <c r="F11" s="5">
        <v>0.10808023065328499</v>
      </c>
      <c r="G11" s="4">
        <v>0.87737820297479596</v>
      </c>
      <c r="H11" s="5">
        <v>9.0527206659317003E-2</v>
      </c>
      <c r="I11" s="4">
        <v>0.84305845201015395</v>
      </c>
      <c r="J11" s="5">
        <v>9.0006202459335299E-2</v>
      </c>
      <c r="K11" s="4">
        <v>0.84526444971561399</v>
      </c>
      <c r="L11" s="5">
        <v>7.8069858253002097E-2</v>
      </c>
      <c r="R11" s="1"/>
      <c r="S11" s="1"/>
      <c r="T11" s="1"/>
    </row>
    <row r="12" spans="1:25" ht="13.9" customHeight="1" x14ac:dyDescent="0.4">
      <c r="A12" s="27"/>
      <c r="B12" s="3">
        <v>4</v>
      </c>
      <c r="C12" s="4">
        <v>0.83082827925682001</v>
      </c>
      <c r="D12" s="5">
        <v>9.9686786532401997E-2</v>
      </c>
      <c r="E12" s="4">
        <v>0.80142445862293199</v>
      </c>
      <c r="F12" s="5">
        <v>0.11743460595607701</v>
      </c>
      <c r="G12" s="4">
        <v>0.88057963550090701</v>
      </c>
      <c r="H12" s="5">
        <v>9.48228910565376E-2</v>
      </c>
      <c r="I12" s="4">
        <v>0.83829860389232602</v>
      </c>
      <c r="J12" s="5">
        <v>9.5198303461074801E-2</v>
      </c>
      <c r="K12" s="4">
        <v>0.83194327354431097</v>
      </c>
      <c r="L12" s="5">
        <v>8.7936185300350106E-2</v>
      </c>
      <c r="O12" s="2">
        <v>643</v>
      </c>
      <c r="P12" s="4">
        <v>0.77344006299972501</v>
      </c>
      <c r="Q12" s="5">
        <v>0.128349959850311</v>
      </c>
      <c r="R12" s="4">
        <v>0.77830795943736997</v>
      </c>
      <c r="S12" s="5">
        <v>0.13514661788940399</v>
      </c>
      <c r="T12" s="4">
        <v>0.81436485052108698</v>
      </c>
      <c r="U12" s="5">
        <v>0.117256626486778</v>
      </c>
      <c r="V12" s="4">
        <v>0.80913825333118405</v>
      </c>
      <c r="W12" s="5">
        <v>0.115349754691123</v>
      </c>
      <c r="X12" s="4">
        <v>0.75702771544456404</v>
      </c>
      <c r="Y12" s="5">
        <v>0.12513901293277699</v>
      </c>
    </row>
    <row r="13" spans="1:25" ht="13.9" customHeight="1" x14ac:dyDescent="0.4">
      <c r="A13" s="27"/>
      <c r="B13" s="2">
        <v>5</v>
      </c>
      <c r="C13" s="4">
        <v>0.77960786223411505</v>
      </c>
      <c r="D13" s="5">
        <v>0.131305381655693</v>
      </c>
      <c r="E13" s="4">
        <v>0.78496521711349398</v>
      </c>
      <c r="F13" s="5">
        <v>0.126244202256202</v>
      </c>
      <c r="G13" s="4">
        <v>0.83617192506790095</v>
      </c>
      <c r="H13" s="5">
        <v>0.111189775168895</v>
      </c>
      <c r="I13" s="4">
        <v>0.80135330557823103</v>
      </c>
      <c r="J13" s="5">
        <v>0.11345387250185</v>
      </c>
      <c r="K13" s="4">
        <v>0.75448109209537495</v>
      </c>
      <c r="L13" s="5">
        <v>0.12612119317054701</v>
      </c>
      <c r="O13" s="2">
        <v>567</v>
      </c>
    </row>
    <row r="14" spans="1:25" ht="32.65" customHeight="1" x14ac:dyDescent="0.4">
      <c r="A14" s="27"/>
      <c r="B14" s="2" t="s">
        <v>12</v>
      </c>
      <c r="C14" s="6">
        <f>AVERAGE(C9:C13)</f>
        <v>0.8081852644681925</v>
      </c>
      <c r="D14" s="9">
        <f t="shared" ref="D14:L14" si="1">AVERAGE(D9:D13)</f>
        <v>0.11201138347387281</v>
      </c>
      <c r="E14" s="7">
        <f t="shared" si="1"/>
        <v>0.79840075373649533</v>
      </c>
      <c r="F14" s="8">
        <f t="shared" si="1"/>
        <v>0.11992008388042381</v>
      </c>
      <c r="G14" s="7">
        <f t="shared" si="1"/>
        <v>0.85562597960233622</v>
      </c>
      <c r="H14" s="8">
        <f t="shared" si="1"/>
        <v>0.1011327147483824</v>
      </c>
      <c r="I14" s="7">
        <f t="shared" si="1"/>
        <v>0.82269455790519663</v>
      </c>
      <c r="J14" s="8">
        <f t="shared" si="1"/>
        <v>0.10219940394163123</v>
      </c>
      <c r="K14" s="7">
        <f t="shared" si="1"/>
        <v>0.80234082937240581</v>
      </c>
      <c r="L14" s="8">
        <f t="shared" si="1"/>
        <v>0.10335587263107264</v>
      </c>
      <c r="M14" s="7">
        <f>AVERAGE(C14,E14,G14,I14,K14)</f>
        <v>0.81744947701692516</v>
      </c>
      <c r="N14" s="8">
        <f>AVERAGE(D14,F14,H14,J14,L14)</f>
        <v>0.10772389173507657</v>
      </c>
    </row>
    <row r="15" spans="1:25" ht="13.9" customHeight="1" x14ac:dyDescent="0.4">
      <c r="A15" s="27" t="s">
        <v>9</v>
      </c>
      <c r="B15" s="3">
        <v>1</v>
      </c>
      <c r="C15" s="4">
        <v>0.82014098763465804</v>
      </c>
      <c r="D15" s="5">
        <v>0.105512134730815</v>
      </c>
      <c r="E15" s="4">
        <v>0.791753590106964</v>
      </c>
      <c r="F15" s="5">
        <v>0.12734584510326299</v>
      </c>
      <c r="G15" s="4">
        <v>0.85825508832931496</v>
      </c>
      <c r="H15" s="5">
        <v>9.8503246903419495E-2</v>
      </c>
      <c r="I15" s="4">
        <v>0.79586035013198797</v>
      </c>
      <c r="J15" s="5">
        <v>0.110510036349296</v>
      </c>
      <c r="K15" s="4">
        <v>0.80387713015079498</v>
      </c>
      <c r="L15" s="5">
        <v>0.107152692973613</v>
      </c>
      <c r="O15" s="2">
        <v>200</v>
      </c>
    </row>
    <row r="16" spans="1:25" ht="13.9" customHeight="1" x14ac:dyDescent="0.4">
      <c r="A16" s="27"/>
      <c r="B16" s="3">
        <v>2</v>
      </c>
      <c r="C16" s="4">
        <v>0.77037663757801</v>
      </c>
      <c r="D16" s="5">
        <v>0.120857164263725</v>
      </c>
      <c r="E16" s="4">
        <v>0.797915980219841</v>
      </c>
      <c r="F16" s="5">
        <v>0.12243015319108901</v>
      </c>
      <c r="G16" s="4">
        <v>0.863225698471069</v>
      </c>
      <c r="H16" s="5">
        <v>9.5377221703529302E-2</v>
      </c>
      <c r="I16" s="4">
        <v>0.815194651484489</v>
      </c>
      <c r="J16" s="5">
        <v>0.10757015645503901</v>
      </c>
      <c r="K16" s="4">
        <v>0.81853736937045996</v>
      </c>
      <c r="L16" s="5">
        <v>9.7490094602108002E-2</v>
      </c>
      <c r="O16" s="2">
        <v>100</v>
      </c>
    </row>
    <row r="17" spans="1:15" ht="13.9" customHeight="1" x14ac:dyDescent="0.4">
      <c r="A17" s="27"/>
      <c r="B17" s="3">
        <v>3</v>
      </c>
      <c r="C17" s="4">
        <v>0.767808437347412</v>
      </c>
      <c r="D17" s="5">
        <v>0.133355468511581</v>
      </c>
      <c r="E17" s="4">
        <v>0.78867402672767595</v>
      </c>
      <c r="F17" s="5">
        <v>0.12486562132835299</v>
      </c>
      <c r="G17" s="4">
        <v>0.83016431331634499</v>
      </c>
      <c r="H17" s="5">
        <v>0.114089600741863</v>
      </c>
      <c r="I17" s="4">
        <v>0.78862437605857805</v>
      </c>
      <c r="J17" s="5">
        <v>0.118515692651271</v>
      </c>
      <c r="K17" s="4">
        <v>0.79849971830844801</v>
      </c>
      <c r="L17" s="5">
        <v>0.10710020363330799</v>
      </c>
      <c r="O17" s="2">
        <v>567</v>
      </c>
    </row>
    <row r="18" spans="1:15" ht="13.9" customHeight="1" x14ac:dyDescent="0.4">
      <c r="A18" s="27"/>
      <c r="B18" s="3">
        <v>4</v>
      </c>
      <c r="C18" s="4">
        <v>0.76253582537174203</v>
      </c>
      <c r="D18" s="5">
        <v>0.15465317666530601</v>
      </c>
      <c r="E18" s="4">
        <v>0.73724558949470498</v>
      </c>
      <c r="F18" s="5">
        <v>0.15899339318275399</v>
      </c>
      <c r="G18" s="4">
        <v>0.78653469681739796</v>
      </c>
      <c r="H18" s="5">
        <v>0.15216436982154799</v>
      </c>
      <c r="I18" s="4">
        <v>0.740072101354599</v>
      </c>
      <c r="J18" s="5">
        <v>0.13813826441764801</v>
      </c>
      <c r="K18" s="4">
        <v>0.77187213301658597</v>
      </c>
      <c r="L18" s="5">
        <v>0.12034728378057399</v>
      </c>
      <c r="O18" s="2">
        <v>997</v>
      </c>
    </row>
    <row r="19" spans="1:15" ht="13.9" customHeight="1" x14ac:dyDescent="0.4">
      <c r="A19" s="27"/>
      <c r="B19" s="2">
        <v>5</v>
      </c>
      <c r="C19" s="4">
        <v>0.78123153746128005</v>
      </c>
      <c r="D19" s="5">
        <v>0.11849161237478199</v>
      </c>
      <c r="E19" s="4">
        <v>0.78837141394615096</v>
      </c>
      <c r="F19" s="5">
        <v>0.12616606056690199</v>
      </c>
      <c r="G19" s="4">
        <v>0.86378560960292805</v>
      </c>
      <c r="H19" s="5">
        <v>9.8280556499957997E-2</v>
      </c>
      <c r="I19" s="4">
        <v>0.80827499926090196</v>
      </c>
      <c r="J19" s="5">
        <v>0.109200581908226</v>
      </c>
      <c r="K19" s="4">
        <v>0.80129417777061396</v>
      </c>
      <c r="L19" s="5">
        <v>0.10306876152753799</v>
      </c>
      <c r="O19" s="2">
        <v>688</v>
      </c>
    </row>
    <row r="20" spans="1:15" ht="37.5" customHeight="1" x14ac:dyDescent="0.4">
      <c r="A20" s="27"/>
      <c r="B20" s="2" t="s">
        <v>12</v>
      </c>
      <c r="C20" s="4">
        <f t="shared" ref="C20:L20" si="2">AVERAGE(C15:C19)</f>
        <v>0.78041868507862033</v>
      </c>
      <c r="D20" s="5">
        <f t="shared" si="2"/>
        <v>0.12657391130924181</v>
      </c>
      <c r="E20" s="4">
        <f t="shared" si="2"/>
        <v>0.78079212009906729</v>
      </c>
      <c r="F20" s="5">
        <f t="shared" si="2"/>
        <v>0.13196021467447219</v>
      </c>
      <c r="G20" s="4">
        <f t="shared" si="2"/>
        <v>0.84039308130741097</v>
      </c>
      <c r="H20" s="5">
        <f t="shared" si="2"/>
        <v>0.11168299913406357</v>
      </c>
      <c r="I20" s="4">
        <f t="shared" si="2"/>
        <v>0.78960529565811122</v>
      </c>
      <c r="J20" s="5">
        <f t="shared" si="2"/>
        <v>0.11678694635629601</v>
      </c>
      <c r="K20" s="6">
        <f t="shared" si="2"/>
        <v>0.79881610572338047</v>
      </c>
      <c r="L20" s="9">
        <f t="shared" si="2"/>
        <v>0.10703180730342821</v>
      </c>
      <c r="M20" s="4">
        <f>AVERAGE(C20,E20,G20,I20,K20)</f>
        <v>0.79800505757331808</v>
      </c>
      <c r="N20" s="5">
        <f>AVERAGE(D20,F20,H20,J20,L20)</f>
        <v>0.11880717575550034</v>
      </c>
    </row>
    <row r="21" spans="1:15" ht="13.9" customHeight="1" x14ac:dyDescent="0.4">
      <c r="A21" s="27" t="s">
        <v>10</v>
      </c>
      <c r="B21" s="3">
        <v>1</v>
      </c>
      <c r="C21" s="4">
        <v>0.83095882833003998</v>
      </c>
      <c r="D21" s="5">
        <v>0.101020067930221</v>
      </c>
      <c r="E21" s="4">
        <v>0.77319745719432798</v>
      </c>
      <c r="F21" s="5">
        <v>0.12915068864822299</v>
      </c>
      <c r="G21" s="4">
        <v>0.77218112349510104</v>
      </c>
      <c r="H21" s="5">
        <v>0.15049494802951799</v>
      </c>
      <c r="I21" s="4">
        <v>0.73639348149299599</v>
      </c>
      <c r="J21" s="5">
        <v>0.13061694800853699</v>
      </c>
      <c r="K21" s="4">
        <v>0.79686246812343597</v>
      </c>
      <c r="L21" s="5">
        <v>0.114141002297401</v>
      </c>
      <c r="O21" s="2">
        <v>200</v>
      </c>
    </row>
    <row r="22" spans="1:15" ht="13.9" customHeight="1" x14ac:dyDescent="0.4">
      <c r="A22" s="27"/>
      <c r="B22" s="3">
        <v>2</v>
      </c>
      <c r="C22" s="4">
        <v>0.83143350481987</v>
      </c>
      <c r="D22" s="5">
        <v>9.9842026829719502E-2</v>
      </c>
      <c r="E22" s="4">
        <v>0.80133433640003204</v>
      </c>
      <c r="F22" s="5">
        <v>0.124284483492374</v>
      </c>
      <c r="G22" s="4">
        <v>0.84004965424537603</v>
      </c>
      <c r="H22" s="5">
        <v>0.114996448159217</v>
      </c>
      <c r="I22" s="4">
        <v>0.79520238935947396</v>
      </c>
      <c r="J22" s="5">
        <v>0.118970118463039</v>
      </c>
      <c r="K22" s="4">
        <v>0.81461410224437703</v>
      </c>
      <c r="L22" s="5">
        <v>9.95537415146827E-2</v>
      </c>
      <c r="O22" s="2">
        <v>100</v>
      </c>
    </row>
    <row r="23" spans="1:15" ht="13.9" customHeight="1" x14ac:dyDescent="0.4">
      <c r="A23" s="27"/>
      <c r="B23" s="3">
        <v>3</v>
      </c>
      <c r="C23" s="4">
        <v>0.82675261795520705</v>
      </c>
      <c r="D23" s="5">
        <v>0.105225771665573</v>
      </c>
      <c r="E23" s="4">
        <v>0.756935894489288</v>
      </c>
      <c r="F23" s="5">
        <v>0.13907678425312001</v>
      </c>
      <c r="G23" s="4">
        <v>0.72900107502937295</v>
      </c>
      <c r="H23" s="5">
        <v>0.171702355146408</v>
      </c>
      <c r="I23" s="4">
        <v>0.716597199440002</v>
      </c>
      <c r="J23" s="5">
        <v>0.14990605413913699</v>
      </c>
      <c r="K23" s="4">
        <v>0.757641181349754</v>
      </c>
      <c r="L23" s="5">
        <v>0.13914850354194599</v>
      </c>
    </row>
    <row r="24" spans="1:15" ht="13.9" customHeight="1" x14ac:dyDescent="0.4">
      <c r="A24" s="27"/>
      <c r="B24" s="3">
        <v>4</v>
      </c>
      <c r="C24" s="4">
        <v>0.78478340804576796</v>
      </c>
      <c r="D24" s="5">
        <v>0.14790673553943601</v>
      </c>
      <c r="E24" s="4">
        <v>0.73766061663627602</v>
      </c>
      <c r="F24" s="5">
        <v>0.15289708971977201</v>
      </c>
      <c r="G24" s="4">
        <v>0.71565091609954801</v>
      </c>
      <c r="H24" s="5">
        <v>0.179414257407188</v>
      </c>
      <c r="I24" s="4">
        <v>0.73445528745651201</v>
      </c>
      <c r="J24" s="5">
        <v>0.158397406339645</v>
      </c>
      <c r="K24" s="4">
        <v>0.68752440810203497</v>
      </c>
      <c r="L24" s="5">
        <v>0.16934919357299799</v>
      </c>
    </row>
    <row r="25" spans="1:15" ht="13.9" customHeight="1" x14ac:dyDescent="0.4">
      <c r="A25" s="27"/>
      <c r="B25" s="2">
        <v>5</v>
      </c>
      <c r="C25" s="4">
        <v>0.83985452353954304</v>
      </c>
      <c r="D25" s="5">
        <v>9.3815878033638E-2</v>
      </c>
      <c r="E25" s="4">
        <v>0.79159116744995095</v>
      </c>
      <c r="F25" s="5">
        <v>0.123699866235256</v>
      </c>
      <c r="G25" s="4">
        <v>0.82757604122161799</v>
      </c>
      <c r="H25" s="5">
        <v>0.119667388498783</v>
      </c>
      <c r="I25" s="4">
        <v>0.79547171294689101</v>
      </c>
      <c r="J25" s="5">
        <v>0.11587718874216001</v>
      </c>
      <c r="K25" s="4">
        <v>0.80764935910701696</v>
      </c>
      <c r="L25" s="5">
        <v>0.108260847628116</v>
      </c>
    </row>
    <row r="26" spans="1:15" ht="45.75" customHeight="1" x14ac:dyDescent="0.4">
      <c r="A26" s="27"/>
      <c r="B26" s="2" t="s">
        <v>12</v>
      </c>
      <c r="C26" s="7">
        <f t="shared" ref="C26:L26" si="3">AVERAGE(C21:C25)</f>
        <v>0.82275657653808554</v>
      </c>
      <c r="D26" s="8">
        <f t="shared" si="3"/>
        <v>0.10956209599971749</v>
      </c>
      <c r="E26" s="4">
        <f t="shared" si="3"/>
        <v>0.77214389443397502</v>
      </c>
      <c r="F26" s="5">
        <f t="shared" si="3"/>
        <v>0.13382178246974899</v>
      </c>
      <c r="G26" s="4">
        <f t="shared" si="3"/>
        <v>0.7768917620182032</v>
      </c>
      <c r="H26" s="5">
        <f t="shared" si="3"/>
        <v>0.14725507944822278</v>
      </c>
      <c r="I26" s="4">
        <f t="shared" si="3"/>
        <v>0.75562401413917502</v>
      </c>
      <c r="J26" s="5">
        <f t="shared" si="3"/>
        <v>0.1347535431385036</v>
      </c>
      <c r="K26" s="4">
        <f t="shared" si="3"/>
        <v>0.77285830378532383</v>
      </c>
      <c r="L26" s="5">
        <f t="shared" si="3"/>
        <v>0.12609065771102873</v>
      </c>
      <c r="M26" s="4">
        <f>AVERAGE(C26,E26,G26,I26,K26)</f>
        <v>0.78005491018295259</v>
      </c>
      <c r="N26" s="5">
        <f>AVERAGE(D26,F26,H26,J26,L26)</f>
        <v>0.13029663175344433</v>
      </c>
    </row>
  </sheetData>
  <mergeCells count="11">
    <mergeCell ref="A21:A26"/>
    <mergeCell ref="M1:N1"/>
    <mergeCell ref="A3:A8"/>
    <mergeCell ref="A9:A14"/>
    <mergeCell ref="A15:A20"/>
    <mergeCell ref="K1:L1"/>
    <mergeCell ref="C1:D1"/>
    <mergeCell ref="I1:J1"/>
    <mergeCell ref="A1:A2"/>
    <mergeCell ref="G1:H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D8FC-C8F4-43BF-84A3-E19E7562F660}">
  <dimension ref="A1:R1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8" sqref="H8"/>
    </sheetView>
  </sheetViews>
  <sheetFormatPr defaultRowHeight="13.9" x14ac:dyDescent="0.4"/>
  <cols>
    <col min="1" max="1" width="17.06640625" customWidth="1"/>
    <col min="2" max="2" width="14.06640625" customWidth="1"/>
    <col min="3" max="7" width="9.06640625" customWidth="1"/>
    <col min="8" max="8" width="12.53125" customWidth="1"/>
    <col min="9" max="11" width="9.06640625" customWidth="1"/>
    <col min="12" max="12" width="6.19921875" customWidth="1"/>
    <col min="13" max="13" width="9.46484375" customWidth="1"/>
  </cols>
  <sheetData>
    <row r="1" spans="1:18" x14ac:dyDescent="0.4">
      <c r="A1" s="28" t="s">
        <v>0</v>
      </c>
      <c r="B1" s="28"/>
      <c r="C1" s="27" t="s">
        <v>17</v>
      </c>
      <c r="D1" s="27"/>
      <c r="E1" s="27"/>
      <c r="F1" s="27"/>
      <c r="G1" s="27"/>
      <c r="H1" s="27"/>
      <c r="I1" s="27" t="s">
        <v>16</v>
      </c>
      <c r="J1" s="27"/>
      <c r="K1" s="27"/>
      <c r="L1" s="27"/>
      <c r="M1" s="27"/>
      <c r="N1" s="27"/>
    </row>
    <row r="2" spans="1:18" hidden="1" x14ac:dyDescent="0.4">
      <c r="A2" s="11" t="s">
        <v>8</v>
      </c>
      <c r="B2" s="11"/>
      <c r="C2" s="10">
        <v>1</v>
      </c>
      <c r="D2" s="10">
        <v>2</v>
      </c>
      <c r="E2" s="10">
        <v>3</v>
      </c>
      <c r="F2" s="10">
        <v>4</v>
      </c>
      <c r="G2" s="11">
        <v>5</v>
      </c>
      <c r="H2" s="11" t="s">
        <v>12</v>
      </c>
      <c r="I2" s="10">
        <v>1</v>
      </c>
      <c r="J2" s="10">
        <v>2</v>
      </c>
      <c r="K2" s="10">
        <v>3</v>
      </c>
      <c r="L2" s="10">
        <v>4</v>
      </c>
      <c r="M2" s="11">
        <v>5</v>
      </c>
      <c r="N2" s="11" t="s">
        <v>12</v>
      </c>
    </row>
    <row r="3" spans="1:18" x14ac:dyDescent="0.4">
      <c r="A3" s="28" t="s">
        <v>3</v>
      </c>
      <c r="B3" s="4" t="s">
        <v>6</v>
      </c>
      <c r="C3" s="4">
        <v>0.76939536631107297</v>
      </c>
      <c r="D3" s="4">
        <v>0.81808930635452204</v>
      </c>
      <c r="E3" s="4">
        <v>0.84300550818443298</v>
      </c>
      <c r="F3" s="4">
        <v>0.83082827925682001</v>
      </c>
      <c r="G3" s="4">
        <v>0.77960786223411505</v>
      </c>
      <c r="H3" s="6">
        <f t="shared" ref="H3:H12" si="0">AVERAGE(C3:G3)</f>
        <v>0.8081852644681925</v>
      </c>
      <c r="I3" s="4">
        <v>0.83095882833003998</v>
      </c>
      <c r="J3" s="4">
        <v>0.83143350481987</v>
      </c>
      <c r="K3" s="4">
        <v>0.82675261795520705</v>
      </c>
      <c r="L3" s="4">
        <v>0.78478340804576796</v>
      </c>
      <c r="M3" s="4">
        <v>0.83985452353954304</v>
      </c>
      <c r="N3" s="7">
        <f t="shared" ref="N3:N12" si="1">AVERAGE(I3:M3)</f>
        <v>0.82275657653808554</v>
      </c>
      <c r="O3" s="1"/>
      <c r="R3" s="1"/>
    </row>
    <row r="4" spans="1:18" x14ac:dyDescent="0.4">
      <c r="A4" s="28"/>
      <c r="B4" s="5" t="s">
        <v>7</v>
      </c>
      <c r="C4" s="5">
        <v>0.13198372721672</v>
      </c>
      <c r="D4" s="5">
        <v>0.107326127588748</v>
      </c>
      <c r="E4" s="5">
        <v>8.9754894375801003E-2</v>
      </c>
      <c r="F4" s="5">
        <v>9.9686786532401997E-2</v>
      </c>
      <c r="G4" s="5">
        <v>0.131305381655693</v>
      </c>
      <c r="H4" s="9">
        <f t="shared" si="0"/>
        <v>0.11201138347387281</v>
      </c>
      <c r="I4" s="5">
        <v>0.101020067930221</v>
      </c>
      <c r="J4" s="5">
        <v>9.9842026829719502E-2</v>
      </c>
      <c r="K4" s="5">
        <v>0.105225771665573</v>
      </c>
      <c r="L4" s="5">
        <v>0.14790673553943601</v>
      </c>
      <c r="M4" s="5">
        <v>9.3815878033638E-2</v>
      </c>
      <c r="N4" s="8">
        <f t="shared" si="1"/>
        <v>0.10956209599971749</v>
      </c>
      <c r="O4" s="1"/>
      <c r="R4" s="1"/>
    </row>
    <row r="5" spans="1:18" x14ac:dyDescent="0.4">
      <c r="A5" s="28" t="s">
        <v>5</v>
      </c>
      <c r="B5" s="4" t="s">
        <v>6</v>
      </c>
      <c r="C5" s="4">
        <v>0.79622487723827295</v>
      </c>
      <c r="D5" s="4">
        <v>0.79223164916038502</v>
      </c>
      <c r="E5" s="4">
        <v>0.81715756654739302</v>
      </c>
      <c r="F5" s="4">
        <v>0.80142445862293199</v>
      </c>
      <c r="G5" s="4">
        <v>0.78496521711349398</v>
      </c>
      <c r="H5" s="7">
        <f t="shared" si="0"/>
        <v>0.79840075373649533</v>
      </c>
      <c r="I5" s="4">
        <v>0.77319745719432798</v>
      </c>
      <c r="J5" s="4">
        <v>0.80133433640003204</v>
      </c>
      <c r="K5" s="4">
        <v>0.756935894489288</v>
      </c>
      <c r="L5" s="4">
        <v>0.73766061663627602</v>
      </c>
      <c r="M5" s="4">
        <v>0.79159116744995095</v>
      </c>
      <c r="N5" s="4">
        <f t="shared" si="1"/>
        <v>0.77214389443397502</v>
      </c>
      <c r="O5" s="1"/>
      <c r="R5" s="1"/>
    </row>
    <row r="6" spans="1:18" x14ac:dyDescent="0.4">
      <c r="A6" s="28"/>
      <c r="B6" s="5" t="s">
        <v>7</v>
      </c>
      <c r="C6" s="5">
        <v>0.122062422335147</v>
      </c>
      <c r="D6" s="5">
        <v>0.125778958201408</v>
      </c>
      <c r="E6" s="5">
        <v>0.10808023065328499</v>
      </c>
      <c r="F6" s="5">
        <v>0.11743460595607701</v>
      </c>
      <c r="G6" s="5">
        <v>0.126244202256202</v>
      </c>
      <c r="H6" s="8">
        <f t="shared" si="0"/>
        <v>0.11992008388042381</v>
      </c>
      <c r="I6" s="5">
        <v>0.12915068864822299</v>
      </c>
      <c r="J6" s="5">
        <v>0.124284483492374</v>
      </c>
      <c r="K6" s="5">
        <v>0.13907678425312001</v>
      </c>
      <c r="L6" s="5">
        <v>0.15289708971977201</v>
      </c>
      <c r="M6" s="5">
        <v>0.123699866235256</v>
      </c>
      <c r="N6" s="5">
        <f t="shared" si="1"/>
        <v>0.13382178246974899</v>
      </c>
      <c r="O6" s="1"/>
      <c r="R6" s="1"/>
    </row>
    <row r="7" spans="1:18" x14ac:dyDescent="0.4">
      <c r="A7" s="28" t="s">
        <v>1</v>
      </c>
      <c r="B7" s="4" t="s">
        <v>6</v>
      </c>
      <c r="C7" s="4">
        <v>0.81278301775455397</v>
      </c>
      <c r="D7" s="4">
        <v>0.87121711671352298</v>
      </c>
      <c r="E7" s="4">
        <v>0.87737820297479596</v>
      </c>
      <c r="F7" s="4">
        <v>0.88057963550090701</v>
      </c>
      <c r="G7" s="4">
        <v>0.83617192506790095</v>
      </c>
      <c r="H7" s="7">
        <f t="shared" si="0"/>
        <v>0.85562597960233622</v>
      </c>
      <c r="I7" s="4">
        <v>0.77218112349510104</v>
      </c>
      <c r="J7" s="4">
        <v>0.84004965424537603</v>
      </c>
      <c r="K7" s="4">
        <v>0.72900107502937295</v>
      </c>
      <c r="L7" s="4">
        <v>0.71565091609954801</v>
      </c>
      <c r="M7" s="4">
        <v>0.82757604122161799</v>
      </c>
      <c r="N7" s="4">
        <f t="shared" si="1"/>
        <v>0.7768917620182032</v>
      </c>
      <c r="O7" s="1"/>
      <c r="R7" s="1"/>
    </row>
    <row r="8" spans="1:18" x14ac:dyDescent="0.4">
      <c r="A8" s="28"/>
      <c r="B8" s="5" t="s">
        <v>7</v>
      </c>
      <c r="C8" s="5">
        <v>0.115167461335659</v>
      </c>
      <c r="D8" s="5">
        <v>9.3956239521503407E-2</v>
      </c>
      <c r="E8" s="5">
        <v>9.0527206659317003E-2</v>
      </c>
      <c r="F8" s="5">
        <v>9.48228910565376E-2</v>
      </c>
      <c r="G8" s="5">
        <v>0.111189775168895</v>
      </c>
      <c r="H8" s="8">
        <f t="shared" si="0"/>
        <v>0.1011327147483824</v>
      </c>
      <c r="I8" s="5">
        <v>0.15049494802951799</v>
      </c>
      <c r="J8" s="5">
        <v>0.114996448159217</v>
      </c>
      <c r="K8" s="5">
        <v>0.171702355146408</v>
      </c>
      <c r="L8" s="5">
        <v>0.179414257407188</v>
      </c>
      <c r="M8" s="5">
        <v>0.119667388498783</v>
      </c>
      <c r="N8" s="5">
        <f t="shared" si="1"/>
        <v>0.14725507944822278</v>
      </c>
    </row>
    <row r="9" spans="1:18" x14ac:dyDescent="0.4">
      <c r="A9" s="28" t="s">
        <v>4</v>
      </c>
      <c r="B9" s="4" t="s">
        <v>6</v>
      </c>
      <c r="C9" s="4">
        <v>0.81664451956748896</v>
      </c>
      <c r="D9" s="4">
        <v>0.81411790847778298</v>
      </c>
      <c r="E9" s="4">
        <v>0.84305845201015395</v>
      </c>
      <c r="F9" s="4">
        <v>0.83829860389232602</v>
      </c>
      <c r="G9" s="4">
        <v>0.80135330557823103</v>
      </c>
      <c r="H9" s="7">
        <f t="shared" si="0"/>
        <v>0.82269455790519663</v>
      </c>
      <c r="I9" s="4">
        <v>0.73639348149299599</v>
      </c>
      <c r="J9" s="4">
        <v>0.79520238935947396</v>
      </c>
      <c r="K9" s="4">
        <v>0.716597199440002</v>
      </c>
      <c r="L9" s="4">
        <v>0.73445528745651201</v>
      </c>
      <c r="M9" s="4">
        <v>0.79547171294689101</v>
      </c>
      <c r="N9" s="4">
        <f t="shared" si="1"/>
        <v>0.75562401413917502</v>
      </c>
    </row>
    <row r="10" spans="1:18" x14ac:dyDescent="0.4">
      <c r="A10" s="28"/>
      <c r="B10" s="5" t="s">
        <v>7</v>
      </c>
      <c r="C10" s="5">
        <v>0.106597453355789</v>
      </c>
      <c r="D10" s="5">
        <v>0.10574118793010701</v>
      </c>
      <c r="E10" s="5">
        <v>9.0006202459335299E-2</v>
      </c>
      <c r="F10" s="5">
        <v>9.5198303461074801E-2</v>
      </c>
      <c r="G10" s="5">
        <v>0.11345387250185</v>
      </c>
      <c r="H10" s="8">
        <f t="shared" si="0"/>
        <v>0.10219940394163123</v>
      </c>
      <c r="I10" s="5">
        <v>0.13061694800853699</v>
      </c>
      <c r="J10" s="5">
        <v>0.118970118463039</v>
      </c>
      <c r="K10" s="5">
        <v>0.14990605413913699</v>
      </c>
      <c r="L10" s="5">
        <v>0.158397406339645</v>
      </c>
      <c r="M10" s="5">
        <v>0.11587718874216001</v>
      </c>
      <c r="N10" s="5">
        <f t="shared" si="1"/>
        <v>0.1347535431385036</v>
      </c>
    </row>
    <row r="11" spans="1:18" x14ac:dyDescent="0.4">
      <c r="A11" s="28" t="s">
        <v>2</v>
      </c>
      <c r="B11" s="4" t="s">
        <v>6</v>
      </c>
      <c r="C11" s="4">
        <v>0.77240590751171101</v>
      </c>
      <c r="D11" s="4">
        <v>0.80760942399501801</v>
      </c>
      <c r="E11" s="4">
        <v>0.84526444971561399</v>
      </c>
      <c r="F11" s="4">
        <v>0.83194327354431097</v>
      </c>
      <c r="G11" s="4">
        <v>0.75448109209537495</v>
      </c>
      <c r="H11" s="7">
        <f t="shared" si="0"/>
        <v>0.80234082937240581</v>
      </c>
      <c r="I11" s="4">
        <v>0.79686246812343597</v>
      </c>
      <c r="J11" s="4">
        <v>0.81461410224437703</v>
      </c>
      <c r="K11" s="4">
        <v>0.757641181349754</v>
      </c>
      <c r="L11" s="4">
        <v>0.68752440810203497</v>
      </c>
      <c r="M11" s="4">
        <v>0.80764935910701696</v>
      </c>
      <c r="N11" s="4">
        <f t="shared" si="1"/>
        <v>0.77285830378532383</v>
      </c>
    </row>
    <row r="12" spans="1:18" x14ac:dyDescent="0.4">
      <c r="A12" s="28"/>
      <c r="B12" s="5" t="s">
        <v>7</v>
      </c>
      <c r="C12" s="5">
        <v>0.119901746511459</v>
      </c>
      <c r="D12" s="5">
        <v>0.10475037992000499</v>
      </c>
      <c r="E12" s="5">
        <v>7.8069858253002097E-2</v>
      </c>
      <c r="F12" s="5">
        <v>8.7936185300350106E-2</v>
      </c>
      <c r="G12" s="5">
        <v>0.12612119317054701</v>
      </c>
      <c r="H12" s="8">
        <f t="shared" si="0"/>
        <v>0.10335587263107264</v>
      </c>
      <c r="I12" s="5">
        <v>0.114141002297401</v>
      </c>
      <c r="J12" s="5">
        <v>9.95537415146827E-2</v>
      </c>
      <c r="K12" s="5">
        <v>0.13914850354194599</v>
      </c>
      <c r="L12" s="5">
        <v>0.16934919357299799</v>
      </c>
      <c r="M12" s="5">
        <v>0.108260847628116</v>
      </c>
      <c r="N12" s="5">
        <f t="shared" si="1"/>
        <v>0.12609065771102873</v>
      </c>
    </row>
    <row r="13" spans="1:18" x14ac:dyDescent="0.4">
      <c r="A13" s="28" t="s">
        <v>13</v>
      </c>
      <c r="B13" s="4" t="s">
        <v>6</v>
      </c>
      <c r="C13" s="4"/>
      <c r="D13" s="4"/>
      <c r="E13" s="4"/>
      <c r="F13" s="4"/>
      <c r="G13" s="4"/>
      <c r="H13" s="7">
        <f>AVERAGE(H3,H5,H7,H9,H11)</f>
        <v>0.81744947701692516</v>
      </c>
      <c r="I13" s="4"/>
      <c r="J13" s="4"/>
      <c r="K13" s="4"/>
      <c r="L13" s="4"/>
      <c r="M13" s="4"/>
      <c r="N13" s="4">
        <f>AVERAGE(N3,N5,N7,N9,N11)</f>
        <v>0.78005491018295259</v>
      </c>
    </row>
    <row r="14" spans="1:18" x14ac:dyDescent="0.4">
      <c r="A14" s="28"/>
      <c r="B14" s="5" t="s">
        <v>7</v>
      </c>
      <c r="C14" s="5"/>
      <c r="D14" s="5"/>
      <c r="E14" s="5"/>
      <c r="F14" s="5"/>
      <c r="G14" s="5"/>
      <c r="H14" s="8">
        <f>AVERAGE(H4,H6,H8,H10,H12)</f>
        <v>0.10772389173507657</v>
      </c>
      <c r="I14" s="5"/>
      <c r="J14" s="5"/>
      <c r="K14" s="5"/>
      <c r="L14" s="5"/>
      <c r="M14" s="5"/>
      <c r="N14" s="5">
        <f>AVERAGE(N4,N6,N8,N10,N12)</f>
        <v>0.13029663175344433</v>
      </c>
    </row>
  </sheetData>
  <mergeCells count="9">
    <mergeCell ref="A13:A14"/>
    <mergeCell ref="A9:A10"/>
    <mergeCell ref="A1:B1"/>
    <mergeCell ref="C1:H1"/>
    <mergeCell ref="A11:A12"/>
    <mergeCell ref="I1:N1"/>
    <mergeCell ref="A3:A4"/>
    <mergeCell ref="A5:A6"/>
    <mergeCell ref="A7:A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C3B3-523C-4101-9B9F-FE7EF4B2C7D6}">
  <dimension ref="A1:E26"/>
  <sheetViews>
    <sheetView workbookViewId="0">
      <selection activeCell="A13" sqref="A13"/>
    </sheetView>
  </sheetViews>
  <sheetFormatPr defaultRowHeight="13.9" x14ac:dyDescent="0.4"/>
  <cols>
    <col min="1" max="1" width="27.796875" customWidth="1"/>
  </cols>
  <sheetData>
    <row r="1" spans="1:5" ht="14.25" thickTop="1" x14ac:dyDescent="0.4">
      <c r="A1" s="29" t="s">
        <v>23</v>
      </c>
      <c r="B1" s="31" t="s">
        <v>27</v>
      </c>
      <c r="C1" s="31"/>
      <c r="D1" s="32" t="s">
        <v>26</v>
      </c>
      <c r="E1" s="32"/>
    </row>
    <row r="2" spans="1:5" ht="14.25" thickBot="1" x14ac:dyDescent="0.45">
      <c r="A2" s="30"/>
      <c r="B2" s="15" t="s">
        <v>24</v>
      </c>
      <c r="C2" s="15" t="s">
        <v>25</v>
      </c>
      <c r="D2" s="15" t="s">
        <v>24</v>
      </c>
      <c r="E2" s="15" t="s">
        <v>25</v>
      </c>
    </row>
    <row r="3" spans="1:5" x14ac:dyDescent="0.4">
      <c r="A3" s="13" t="s">
        <v>18</v>
      </c>
      <c r="B3" s="16">
        <v>6.8000000000000005E-2</v>
      </c>
      <c r="C3" s="17">
        <v>0.82120000000000004</v>
      </c>
      <c r="D3" s="12">
        <v>1.5129999999999999</v>
      </c>
      <c r="E3" s="23">
        <v>8.0000000000000002E-3</v>
      </c>
    </row>
    <row r="4" spans="1:5" x14ac:dyDescent="0.4">
      <c r="A4" s="13" t="s">
        <v>19</v>
      </c>
      <c r="B4" s="18">
        <v>0.04</v>
      </c>
      <c r="C4" s="19">
        <v>0.92849999999999999</v>
      </c>
      <c r="D4" s="12">
        <v>2.637</v>
      </c>
      <c r="E4" s="24">
        <v>0</v>
      </c>
    </row>
    <row r="5" spans="1:5" x14ac:dyDescent="0.4">
      <c r="A5" s="13" t="s">
        <v>20</v>
      </c>
      <c r="B5" s="18">
        <v>0.06</v>
      </c>
      <c r="C5" s="20">
        <v>0.90139999999999998</v>
      </c>
      <c r="D5" s="12">
        <v>0.61199999999999999</v>
      </c>
      <c r="E5" s="24">
        <v>0</v>
      </c>
    </row>
    <row r="6" spans="1:5" x14ac:dyDescent="0.4">
      <c r="A6" s="13" t="s">
        <v>21</v>
      </c>
      <c r="B6" s="18">
        <v>4.3999999999999997E-2</v>
      </c>
      <c r="C6" s="20">
        <v>0.88939999999999997</v>
      </c>
      <c r="D6" s="12">
        <v>0.68600000000000005</v>
      </c>
      <c r="E6" s="24">
        <v>0</v>
      </c>
    </row>
    <row r="7" spans="1:5" ht="14.25" thickBot="1" x14ac:dyDescent="0.45">
      <c r="A7" s="14" t="s">
        <v>22</v>
      </c>
      <c r="B7" s="21">
        <v>2.9000000000000001E-2</v>
      </c>
      <c r="C7" s="22">
        <v>0.94899999999999995</v>
      </c>
      <c r="D7" s="12">
        <v>0.373</v>
      </c>
      <c r="E7" s="24">
        <v>0.1363</v>
      </c>
    </row>
    <row r="8" spans="1:5" ht="14.25" thickTop="1" x14ac:dyDescent="0.4"/>
    <row r="24" spans="5:5" x14ac:dyDescent="0.4">
      <c r="E24" s="24"/>
    </row>
    <row r="25" spans="5:5" ht="14.25" thickBot="1" x14ac:dyDescent="0.45">
      <c r="E25" s="25"/>
    </row>
    <row r="26" spans="5:5" ht="14.25" thickTop="1" x14ac:dyDescent="0.4"/>
  </sheetData>
  <mergeCells count="3">
    <mergeCell ref="A1:A2"/>
    <mergeCell ref="B1:C1"/>
    <mergeCell ref="D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95CE-8F8C-4208-8268-B659B0C76A48}">
  <dimension ref="A1:E3"/>
  <sheetViews>
    <sheetView workbookViewId="0">
      <selection activeCell="C6" sqref="C6"/>
    </sheetView>
  </sheetViews>
  <sheetFormatPr defaultRowHeight="13.9" x14ac:dyDescent="0.4"/>
  <sheetData>
    <row r="1" spans="1:5" x14ac:dyDescent="0.4">
      <c r="A1" t="s">
        <v>29</v>
      </c>
      <c r="B1" t="s">
        <v>30</v>
      </c>
      <c r="D1" t="s">
        <v>31</v>
      </c>
    </row>
    <row r="2" spans="1:5" x14ac:dyDescent="0.4">
      <c r="B2" t="s">
        <v>28</v>
      </c>
      <c r="C2" t="s">
        <v>33</v>
      </c>
      <c r="D2" t="s">
        <v>28</v>
      </c>
      <c r="E2" t="s">
        <v>33</v>
      </c>
    </row>
    <row r="3" spans="1:5" x14ac:dyDescent="0.4">
      <c r="A3" t="s">
        <v>32</v>
      </c>
      <c r="B3">
        <v>5.4177246056497097E-3</v>
      </c>
      <c r="C3" s="26">
        <v>2.13819716009311E-4</v>
      </c>
      <c r="D3">
        <v>0.226401537656784</v>
      </c>
      <c r="E3">
        <v>5.4574576206505299E-3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改进后的模型</vt:lpstr>
      <vt:lpstr>模型直接泛化能力</vt:lpstr>
      <vt:lpstr>聚簇分析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xuehao zhu</dc:creator>
  <cp:lastModifiedBy>xuehao</cp:lastModifiedBy>
  <dcterms:created xsi:type="dcterms:W3CDTF">2015-06-05T18:19:34Z</dcterms:created>
  <dcterms:modified xsi:type="dcterms:W3CDTF">2025-04-18T01:52:54Z</dcterms:modified>
</cp:coreProperties>
</file>