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G Purchase Order" sheetId="2" r:id="rId2"/>
    <sheet name="Sheet3" sheetId="3" r:id="rId3"/>
  </sheets>
  <definedNames>
    <definedName name="DELIVERY">'SG Purchase Order'!$AC$19</definedName>
    <definedName name="END_OF_DATA">Sheet1!$B$10</definedName>
    <definedName name="END_OF_ITEMS">'SG Purchase Order'!$B$34</definedName>
    <definedName name="EXT_PO">'SG Purchase Order'!$AC$16</definedName>
    <definedName name="INCOTERMS">'SG Purchase Order'!$AC$20</definedName>
    <definedName name="PAYMENT">'SG Purchase Order'!$AC$18</definedName>
    <definedName name="PO_DATE">'SG Purchase Order'!$AC$17</definedName>
    <definedName name="PO_NUMBER">'SG Purchase Order'!$AG$5</definedName>
    <definedName name="SHIP_TO">'SG Purchase Order'!$W$8</definedName>
  </definedNames>
  <calcPr calcId="145621"/>
</workbook>
</file>

<file path=xl/calcChain.xml><?xml version="1.0" encoding="utf-8"?>
<calcChain xmlns="http://schemas.openxmlformats.org/spreadsheetml/2006/main">
  <c r="AL33" i="2" l="1"/>
  <c r="AL32" i="2"/>
  <c r="AL31" i="2"/>
  <c r="AL30" i="2"/>
  <c r="AL29" i="2"/>
  <c r="AL35" i="2" s="1"/>
  <c r="AL25" i="2"/>
  <c r="AH25" i="2"/>
  <c r="H5" i="1" l="1"/>
  <c r="H6" i="1"/>
  <c r="H7" i="1"/>
  <c r="H8" i="1"/>
  <c r="H9" i="1"/>
  <c r="H10" i="1"/>
  <c r="H11" i="1"/>
  <c r="H4" i="1"/>
</calcChain>
</file>

<file path=xl/sharedStrings.xml><?xml version="1.0" encoding="utf-8"?>
<sst xmlns="http://schemas.openxmlformats.org/spreadsheetml/2006/main" count="88" uniqueCount="68">
  <si>
    <t xml:space="preserve">Test Normal tabular data </t>
    <phoneticPr fontId="1" type="noConversion"/>
  </si>
  <si>
    <t>PO</t>
    <phoneticPr fontId="1" type="noConversion"/>
  </si>
  <si>
    <t>Item</t>
    <phoneticPr fontId="1" type="noConversion"/>
  </si>
  <si>
    <t>Product Code</t>
    <phoneticPr fontId="1" type="noConversion"/>
  </si>
  <si>
    <t>Product Name</t>
    <phoneticPr fontId="1" type="noConversion"/>
  </si>
  <si>
    <t>Qty</t>
    <phoneticPr fontId="1" type="noConversion"/>
  </si>
  <si>
    <t>Unit Price</t>
    <phoneticPr fontId="1" type="noConversion"/>
  </si>
  <si>
    <t>Total</t>
    <phoneticPr fontId="1" type="noConversion"/>
  </si>
  <si>
    <t>PO Date</t>
    <phoneticPr fontId="1" type="noConversion"/>
  </si>
  <si>
    <t>Due Date</t>
    <phoneticPr fontId="1" type="noConversion"/>
  </si>
  <si>
    <t>20140910-001</t>
    <phoneticPr fontId="1" type="noConversion"/>
  </si>
  <si>
    <t>POS-9388-ADDF</t>
    <phoneticPr fontId="1" type="noConversion"/>
  </si>
  <si>
    <t>POS-9389-ADDF</t>
  </si>
  <si>
    <t>POS-9390-ADDF</t>
  </si>
  <si>
    <t>POS-9391-ADDF</t>
  </si>
  <si>
    <t>POS-9392-ADDF</t>
  </si>
  <si>
    <t>POS-9393-ADDF</t>
  </si>
  <si>
    <t>POS-9394-ADDF</t>
  </si>
  <si>
    <t>POS-9395-ADDF</t>
  </si>
  <si>
    <t>POS Machine Part 001</t>
    <phoneticPr fontId="1" type="noConversion"/>
  </si>
  <si>
    <t>POS Machine Part 002</t>
  </si>
  <si>
    <t>POS Machine Part 003</t>
  </si>
  <si>
    <t>POS Machine Part 004</t>
  </si>
  <si>
    <t>POS Machine Part 005</t>
  </si>
  <si>
    <t>POS Machine Part 006</t>
  </si>
  <si>
    <t>POS Machine Part 007</t>
  </si>
  <si>
    <t>POS Machine Part 008</t>
  </si>
  <si>
    <t>Weight</t>
    <phoneticPr fontId="1" type="noConversion"/>
  </si>
  <si>
    <t>_end_of_file</t>
    <phoneticPr fontId="1" type="noConversion"/>
  </si>
  <si>
    <t>R &amp; D HOLDINGS PTE LTD</t>
    <phoneticPr fontId="5" type="noConversion"/>
  </si>
  <si>
    <t>11 E TUAS ROAD SINGAPORE 638511</t>
    <phoneticPr fontId="5" type="noConversion"/>
  </si>
  <si>
    <t xml:space="preserve">TEL: (65) 6265 7555 FAX: (65) 6265 7666 WWW.RANDDH.COM </t>
    <phoneticPr fontId="5" type="noConversion"/>
  </si>
  <si>
    <t>PURCHASE ORDER (Page 1 OF 1)</t>
    <phoneticPr fontId="5" type="noConversion"/>
  </si>
  <si>
    <t>RDSG1408-9629</t>
    <phoneticPr fontId="5" type="noConversion"/>
  </si>
  <si>
    <t>Order to:</t>
  </si>
  <si>
    <t>Ship to:</t>
  </si>
  <si>
    <t xml:space="preserve">R&amp;D TECHNOLOGY (SUZHOU) CO., LTD
NO 111, LINGGANG ROAD , LUZHI TOWN
SUZHOU CITY, JIANGSU PR
CHINA PC 215127
ATTN: MR HAW CHOON MIN
</t>
    <phoneticPr fontId="5" type="noConversion"/>
  </si>
  <si>
    <t xml:space="preserve">FMC TECHNOLOGIES INC
SURFACE WELLHEAD
3400 MELCAT DRIVE
OKLAHOMA CITY OK 73179
USA
PIC : FEDERICO (AND CORREA (PO 47900266)
</t>
    <phoneticPr fontId="5" type="noConversion"/>
  </si>
  <si>
    <t xml:space="preserve">PO REVISION : </t>
  </si>
  <si>
    <t>FMC PO NO</t>
  </si>
  <si>
    <t>:</t>
  </si>
  <si>
    <t>NOTES:</t>
    <phoneticPr fontId="5" type="noConversion"/>
  </si>
  <si>
    <t>PO DATE</t>
  </si>
  <si>
    <t xml:space="preserve">PLEASE COMPLY WITH EXWORKS DATE STRICTLY.
NOTIFY AT LEAST 3 WEEKS IN ADVANCE FOR ANY NON-COMPLIANCE TO STIPULATED DATES
</t>
    <phoneticPr fontId="5" type="noConversion"/>
  </si>
  <si>
    <t>PAYMENT</t>
  </si>
  <si>
    <t>NET 30 DAYS ON SHIPMENT</t>
  </si>
  <si>
    <t>DELIVERY</t>
  </si>
  <si>
    <t>By Designated Forwarder</t>
  </si>
  <si>
    <t>INCOTERMS</t>
  </si>
  <si>
    <t>EXWORKS</t>
  </si>
  <si>
    <t>SGD</t>
  </si>
  <si>
    <t>EXW DATE</t>
  </si>
  <si>
    <t>LINE NUMBER</t>
  </si>
  <si>
    <t>PART</t>
    <phoneticPr fontId="5" type="noConversion"/>
  </si>
  <si>
    <t>DESCRIPTION</t>
    <phoneticPr fontId="5" type="noConversion"/>
  </si>
  <si>
    <t>QTY</t>
  </si>
  <si>
    <t>00001</t>
  </si>
  <si>
    <t>P1000053199 (D)</t>
    <phoneticPr fontId="5" type="noConversion"/>
  </si>
  <si>
    <t>CASING HANGER, HOUSING, BODY, 9.625 BC (F) BTM
10.625-4SAM2-2G-LH (F) TOP, DD, K-U, PSL 1 W/ TWO 2 LP
OUTLETS, W/ 9.850 BOWL, F/ USE W/ SUPPORT RING</t>
    <phoneticPr fontId="5" type="noConversion"/>
  </si>
  <si>
    <t>00002</t>
  </si>
  <si>
    <t>00003</t>
  </si>
  <si>
    <t>00004</t>
  </si>
  <si>
    <t>00005</t>
  </si>
  <si>
    <t xml:space="preserve"> - end of line - </t>
  </si>
  <si>
    <t xml:space="preserve">Total PO Amount </t>
  </si>
  <si>
    <t>ADDITIONAL NOTES:</t>
  </si>
  <si>
    <t>EX-FACTORY WITH SEA-WORTHY BOXES</t>
  </si>
  <si>
    <t>E. &amp; O.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</si>
</sst>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¥&quot;#,##0.00_);[Red]\(&quot;¥&quot;#,##0.00\)"/>
    <numFmt numFmtId="177" formatCode="0.00_);[Red]\(0.00\)"/>
    <numFmt numFmtId="178" formatCode="yyyy/m/d\ h:mm;@"/>
    <numFmt numFmtId="179" formatCode="[$-C09]dd\-mmm\-yy;@"/>
    <numFmt numFmtId="180" formatCode="&quot;$&quot;#,##0.00"/>
  </numFmts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Times New Roman"/>
      <family val="1"/>
    </font>
    <font>
      <b/>
      <sz val="12"/>
      <color theme="4" tint="-0.249977111117893"/>
      <name val="Times New Roman"/>
      <family val="1"/>
    </font>
    <font>
      <sz val="8"/>
      <name val="Arial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i/>
      <sz val="11"/>
      <color rgb="FF000000"/>
      <name val="Calibri"/>
      <family val="2"/>
    </font>
    <font>
      <i/>
      <sz val="11"/>
      <color rgb="FF0000FF"/>
      <name val="Calibri"/>
      <family val="2"/>
    </font>
    <font>
      <b/>
      <i/>
      <sz val="11"/>
      <color rgb="FF0000FF"/>
      <name val="Calibri"/>
      <family val="2"/>
    </font>
    <font>
      <b/>
      <sz val="10"/>
      <name val="Times New Roman"/>
      <family val="1"/>
    </font>
    <font>
      <sz val="10"/>
      <name val="Sans-serif"/>
      <family val="2"/>
    </font>
    <font>
      <sz val="8"/>
      <name val="Times New Roman"/>
      <family val="1"/>
    </font>
    <font>
      <i/>
      <sz val="10"/>
      <name val="Times New Roman"/>
      <family val="1"/>
    </font>
    <font>
      <i/>
      <sz val="11"/>
      <color rgb="FF00009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2" borderId="0" xfId="0" applyFont="1" applyFill="1"/>
    <xf numFmtId="176" fontId="0" fillId="0" borderId="0" xfId="0" applyNumberFormat="1"/>
    <xf numFmtId="14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3" borderId="0" xfId="0" applyFont="1" applyFill="1"/>
    <xf numFmtId="0" fontId="3" fillId="0" borderId="0" xfId="0" applyFont="1"/>
    <xf numFmtId="0" fontId="3" fillId="3" borderId="0" xfId="0" applyFont="1" applyFill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8" fillId="0" borderId="0" xfId="0" applyFont="1"/>
    <xf numFmtId="0" fontId="3" fillId="3" borderId="0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" xfId="0" applyFont="1" applyFill="1" applyBorder="1"/>
    <xf numFmtId="0" fontId="3" fillId="3" borderId="11" xfId="0" applyFont="1" applyFill="1" applyBorder="1"/>
    <xf numFmtId="0" fontId="10" fillId="4" borderId="0" xfId="0" applyFont="1" applyFill="1" applyBorder="1"/>
    <xf numFmtId="0" fontId="3" fillId="4" borderId="0" xfId="0" applyFont="1" applyFill="1" applyBorder="1"/>
    <xf numFmtId="0" fontId="3" fillId="3" borderId="0" xfId="0" applyFont="1" applyFill="1" applyBorder="1" applyAlignment="1">
      <alignment horizontal="center"/>
    </xf>
    <xf numFmtId="0" fontId="11" fillId="3" borderId="0" xfId="0" applyFont="1" applyFill="1" applyBorder="1"/>
    <xf numFmtId="0" fontId="11" fillId="3" borderId="0" xfId="0" applyFont="1" applyFill="1" applyBorder="1" applyAlignment="1">
      <alignment vertical="center"/>
    </xf>
    <xf numFmtId="0" fontId="12" fillId="3" borderId="1" xfId="0" applyFont="1" applyFill="1" applyBorder="1"/>
    <xf numFmtId="0" fontId="3" fillId="3" borderId="8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6" borderId="0" xfId="0" applyFont="1" applyFill="1" applyAlignment="1">
      <alignment vertical="center"/>
    </xf>
    <xf numFmtId="0" fontId="14" fillId="3" borderId="8" xfId="0" applyFont="1" applyFill="1" applyBorder="1" applyAlignment="1"/>
    <xf numFmtId="179" fontId="14" fillId="3" borderId="0" xfId="0" applyNumberFormat="1" applyFont="1" applyFill="1" applyBorder="1" applyAlignment="1"/>
    <xf numFmtId="0" fontId="14" fillId="3" borderId="0" xfId="0" applyFont="1" applyFill="1" applyBorder="1" applyAlignment="1"/>
    <xf numFmtId="0" fontId="14" fillId="3" borderId="0" xfId="0" applyFont="1" applyFill="1" applyBorder="1" applyAlignment="1">
      <alignment horizontal="left"/>
    </xf>
    <xf numFmtId="0" fontId="14" fillId="3" borderId="0" xfId="0" applyFont="1" applyFill="1" applyBorder="1"/>
    <xf numFmtId="180" fontId="14" fillId="3" borderId="0" xfId="0" applyNumberFormat="1" applyFont="1" applyFill="1" applyBorder="1" applyAlignment="1"/>
    <xf numFmtId="180" fontId="3" fillId="3" borderId="0" xfId="0" applyNumberFormat="1" applyFont="1" applyFill="1" applyBorder="1" applyAlignment="1"/>
    <xf numFmtId="0" fontId="11" fillId="3" borderId="0" xfId="0" applyFont="1" applyFill="1" applyBorder="1" applyAlignment="1">
      <alignment horizontal="right"/>
    </xf>
    <xf numFmtId="0" fontId="9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 shrinkToFit="1"/>
    </xf>
    <xf numFmtId="0" fontId="7" fillId="3" borderId="4" xfId="0" applyFont="1" applyFill="1" applyBorder="1" applyAlignment="1">
      <alignment horizontal="center" vertical="center" shrinkToFit="1"/>
    </xf>
    <xf numFmtId="0" fontId="9" fillId="4" borderId="0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/>
    </xf>
    <xf numFmtId="0" fontId="11" fillId="4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left" vertical="top"/>
    </xf>
    <xf numFmtId="179" fontId="3" fillId="4" borderId="0" xfId="0" applyNumberFormat="1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 shrinkToFit="1"/>
    </xf>
    <xf numFmtId="0" fontId="11" fillId="0" borderId="0" xfId="0" applyFont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79" fontId="3" fillId="3" borderId="0" xfId="0" applyNumberFormat="1" applyFont="1" applyFill="1" applyBorder="1" applyAlignment="1">
      <alignment horizontal="center" vertical="center"/>
    </xf>
    <xf numFmtId="0" fontId="3" fillId="3" borderId="0" xfId="0" quotePrefix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left" vertical="center" wrapText="1"/>
    </xf>
    <xf numFmtId="4" fontId="3" fillId="4" borderId="0" xfId="0" applyNumberFormat="1" applyFont="1" applyFill="1" applyBorder="1" applyAlignment="1">
      <alignment horizontal="center" vertical="center"/>
    </xf>
    <xf numFmtId="4" fontId="3" fillId="3" borderId="0" xfId="0" applyNumberFormat="1" applyFont="1" applyFill="1" applyBorder="1" applyAlignment="1">
      <alignment horizontal="center" vertical="center"/>
    </xf>
    <xf numFmtId="4" fontId="3" fillId="3" borderId="9" xfId="0" applyNumberFormat="1" applyFont="1" applyFill="1" applyBorder="1" applyAlignment="1">
      <alignment horizontal="center" vertical="center"/>
    </xf>
    <xf numFmtId="0" fontId="14" fillId="7" borderId="8" xfId="0" quotePrefix="1" applyFont="1" applyFill="1" applyBorder="1" applyAlignment="1">
      <alignment horizontal="center"/>
    </xf>
    <xf numFmtId="0" fontId="14" fillId="7" borderId="0" xfId="0" quotePrefix="1" applyFont="1" applyFill="1" applyBorder="1" applyAlignment="1">
      <alignment horizontal="center"/>
    </xf>
    <xf numFmtId="0" fontId="14" fillId="7" borderId="9" xfId="0" quotePrefix="1" applyFont="1" applyFill="1" applyBorder="1" applyAlignment="1">
      <alignment horizontal="center"/>
    </xf>
    <xf numFmtId="4" fontId="11" fillId="3" borderId="0" xfId="0" applyNumberFormat="1" applyFont="1" applyFill="1" applyBorder="1" applyAlignment="1">
      <alignment horizontal="center"/>
    </xf>
    <xf numFmtId="4" fontId="11" fillId="3" borderId="9" xfId="0" applyNumberFormat="1" applyFont="1" applyFill="1" applyBorder="1" applyAlignment="1">
      <alignment horizontal="center"/>
    </xf>
    <xf numFmtId="0" fontId="15" fillId="4" borderId="0" xfId="0" applyFont="1" applyFill="1" applyAlignment="1">
      <alignment horizontal="center"/>
    </xf>
    <xf numFmtId="0" fontId="15" fillId="4" borderId="0" xfId="0" applyFont="1" applyFill="1" applyAlignment="1">
      <alignment horizontal="left" vertical="center"/>
    </xf>
    <xf numFmtId="0" fontId="14" fillId="3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30481</xdr:colOff>
      <xdr:row>1</xdr:row>
      <xdr:rowOff>50800</xdr:rowOff>
    </xdr:from>
    <xdr:to>
      <xdr:col>6</xdr:col>
      <xdr:colOff>76200</xdr:colOff>
      <xdr:row>3</xdr:row>
      <xdr:rowOff>57150</xdr:rowOff>
    </xdr:to>
    <xdr:pic>
      <xdr:nvPicPr>
        <xdr:cNvPr id="2" name="Picture 1" descr="R&amp;D resized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6" y="212725"/>
          <a:ext cx="950594" cy="36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20" sqref="B20"/>
    </sheetView>
  </sheetViews>
  <sheetFormatPr defaultRowHeight="13.5"/>
  <cols>
    <col min="1" max="1" width="28.25" bestFit="1" customWidth="1"/>
    <col min="2" max="2" width="6.25" bestFit="1" customWidth="1"/>
    <col min="3" max="3" width="15.75" bestFit="1" customWidth="1"/>
    <col min="4" max="4" width="22.75" bestFit="1" customWidth="1"/>
    <col min="5" max="5" width="8.5" bestFit="1" customWidth="1"/>
    <col min="6" max="6" width="5.125" bestFit="1" customWidth="1"/>
    <col min="7" max="7" width="13.25" bestFit="1" customWidth="1"/>
    <col min="8" max="8" width="11.625" bestFit="1" customWidth="1"/>
    <col min="9" max="9" width="10.5" bestFit="1" customWidth="1"/>
    <col min="10" max="10" width="18.375" bestFit="1" customWidth="1"/>
  </cols>
  <sheetData>
    <row r="1" spans="1:10">
      <c r="A1" t="s">
        <v>0</v>
      </c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27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t="s">
        <v>10</v>
      </c>
      <c r="B4">
        <v>1</v>
      </c>
      <c r="C4" t="s">
        <v>11</v>
      </c>
      <c r="D4" t="s">
        <v>19</v>
      </c>
      <c r="E4" s="4">
        <v>23.456</v>
      </c>
      <c r="F4">
        <v>10</v>
      </c>
      <c r="G4" s="2">
        <v>108.23</v>
      </c>
      <c r="H4" s="2">
        <f>F4*G4</f>
        <v>1082.3</v>
      </c>
      <c r="I4" s="3">
        <v>41892</v>
      </c>
      <c r="J4" s="5">
        <v>41935.967002314814</v>
      </c>
    </row>
    <row r="5" spans="1:10">
      <c r="A5" t="s">
        <v>10</v>
      </c>
      <c r="B5">
        <v>2</v>
      </c>
      <c r="C5" t="s">
        <v>12</v>
      </c>
      <c r="D5" t="s">
        <v>20</v>
      </c>
      <c r="E5" s="4">
        <v>23.456</v>
      </c>
      <c r="F5">
        <v>20</v>
      </c>
      <c r="G5" s="2">
        <v>108.23</v>
      </c>
      <c r="H5" s="2">
        <f t="shared" ref="H5:H11" si="0">F5*G5</f>
        <v>2164.6</v>
      </c>
      <c r="I5" s="3">
        <v>41893</v>
      </c>
      <c r="J5" s="5">
        <v>41936.967002256948</v>
      </c>
    </row>
    <row r="6" spans="1:10">
      <c r="A6" t="s">
        <v>10</v>
      </c>
      <c r="B6">
        <v>3</v>
      </c>
      <c r="C6" t="s">
        <v>13</v>
      </c>
      <c r="D6" t="s">
        <v>21</v>
      </c>
      <c r="E6" s="4">
        <v>23.456</v>
      </c>
      <c r="F6">
        <v>30</v>
      </c>
      <c r="G6" s="2">
        <v>108.23</v>
      </c>
      <c r="H6" s="2">
        <f t="shared" si="0"/>
        <v>3246.9</v>
      </c>
      <c r="I6" s="3">
        <v>41894</v>
      </c>
      <c r="J6" s="5">
        <v>41937.967002256948</v>
      </c>
    </row>
    <row r="7" spans="1:10">
      <c r="A7" t="s">
        <v>10</v>
      </c>
      <c r="B7">
        <v>4</v>
      </c>
      <c r="C7" t="s">
        <v>14</v>
      </c>
      <c r="D7" t="s">
        <v>22</v>
      </c>
      <c r="E7" s="4">
        <v>23.456</v>
      </c>
      <c r="F7">
        <v>40</v>
      </c>
      <c r="G7" s="2">
        <v>108.23</v>
      </c>
      <c r="H7" s="2">
        <f t="shared" si="0"/>
        <v>4329.2</v>
      </c>
      <c r="I7" s="3">
        <v>41895</v>
      </c>
      <c r="J7" s="5">
        <v>41938.967002256948</v>
      </c>
    </row>
    <row r="8" spans="1:10">
      <c r="A8" t="s">
        <v>10</v>
      </c>
      <c r="B8">
        <v>5</v>
      </c>
      <c r="C8" t="s">
        <v>15</v>
      </c>
      <c r="D8" t="s">
        <v>23</v>
      </c>
      <c r="E8" s="4">
        <v>23.456</v>
      </c>
      <c r="F8">
        <v>50</v>
      </c>
      <c r="G8" s="2">
        <v>108.23</v>
      </c>
      <c r="H8" s="2">
        <f t="shared" si="0"/>
        <v>5411.5</v>
      </c>
      <c r="I8" s="3">
        <v>41896</v>
      </c>
      <c r="J8" s="5">
        <v>41939.967002256948</v>
      </c>
    </row>
    <row r="9" spans="1:10">
      <c r="A9" t="s">
        <v>10</v>
      </c>
      <c r="B9">
        <v>6</v>
      </c>
      <c r="C9" t="s">
        <v>16</v>
      </c>
      <c r="D9" t="s">
        <v>24</v>
      </c>
      <c r="E9" s="4">
        <v>23.456</v>
      </c>
      <c r="F9">
        <v>60</v>
      </c>
      <c r="G9" s="2">
        <v>108.23</v>
      </c>
      <c r="H9" s="2">
        <f t="shared" si="0"/>
        <v>6493.8</v>
      </c>
      <c r="I9" s="3">
        <v>41897</v>
      </c>
      <c r="J9" s="5">
        <v>41940.967002256948</v>
      </c>
    </row>
    <row r="10" spans="1:10">
      <c r="A10" t="s">
        <v>10</v>
      </c>
      <c r="B10">
        <v>7</v>
      </c>
      <c r="C10" t="s">
        <v>17</v>
      </c>
      <c r="D10" t="s">
        <v>25</v>
      </c>
      <c r="E10" s="4">
        <v>23.456</v>
      </c>
      <c r="F10">
        <v>70</v>
      </c>
      <c r="G10" s="2">
        <v>108.23</v>
      </c>
      <c r="H10" s="2">
        <f t="shared" si="0"/>
        <v>7576.1</v>
      </c>
      <c r="I10" s="3">
        <v>41898</v>
      </c>
      <c r="J10" s="5">
        <v>41941.967002256948</v>
      </c>
    </row>
    <row r="11" spans="1:10">
      <c r="A11" t="s">
        <v>10</v>
      </c>
      <c r="B11">
        <v>8</v>
      </c>
      <c r="C11" t="s">
        <v>18</v>
      </c>
      <c r="D11" t="s">
        <v>26</v>
      </c>
      <c r="E11" s="4">
        <v>23.456</v>
      </c>
      <c r="F11">
        <v>80</v>
      </c>
      <c r="G11" s="2">
        <v>108.23</v>
      </c>
      <c r="H11" s="2">
        <f t="shared" si="0"/>
        <v>8658.4</v>
      </c>
      <c r="I11" s="3">
        <v>41899</v>
      </c>
      <c r="J11" s="5">
        <v>41942.967002256948</v>
      </c>
    </row>
    <row r="12" spans="1:10">
      <c r="A12" t="s">
        <v>28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5"/>
  <sheetViews>
    <sheetView tabSelected="1" topLeftCell="A31" workbookViewId="0">
      <selection activeCell="B34" sqref="B34:AO34"/>
    </sheetView>
  </sheetViews>
  <sheetFormatPr defaultColWidth="8" defaultRowHeight="14.1" customHeight="1"/>
  <cols>
    <col min="1" max="9" width="2.375" style="7" customWidth="1"/>
    <col min="10" max="10" width="2.625" style="7" customWidth="1"/>
    <col min="11" max="17" width="2.375" style="7" customWidth="1"/>
    <col min="18" max="29" width="2.25" style="7" customWidth="1"/>
    <col min="30" max="35" width="2.375" style="7" customWidth="1"/>
    <col min="36" max="36" width="2.625" style="7" customWidth="1"/>
    <col min="37" max="37" width="1.125" style="7" customWidth="1"/>
    <col min="38" max="39" width="2.375" style="7" customWidth="1"/>
    <col min="40" max="40" width="2" style="7" customWidth="1"/>
    <col min="41" max="52" width="2.375" style="7" customWidth="1"/>
    <col min="53" max="16384" width="8" style="7"/>
  </cols>
  <sheetData>
    <row r="1" spans="1:41" ht="12.75">
      <c r="A1" s="6"/>
      <c r="B1" s="6"/>
      <c r="C1" s="6"/>
      <c r="D1" s="6"/>
      <c r="E1" s="6"/>
      <c r="F1" s="6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6"/>
      <c r="AM1" s="6"/>
      <c r="AN1" s="6"/>
      <c r="AO1" s="6"/>
    </row>
    <row r="2" spans="1:41" ht="15.75">
      <c r="A2" s="6"/>
      <c r="B2" s="6"/>
      <c r="C2" s="6"/>
      <c r="D2" s="6"/>
      <c r="E2" s="6"/>
      <c r="F2" s="6"/>
      <c r="G2" s="41" t="s">
        <v>29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6"/>
      <c r="AN2" s="6"/>
      <c r="AO2" s="6"/>
    </row>
    <row r="3" spans="1:41" ht="12.75">
      <c r="A3" s="6"/>
      <c r="B3" s="6"/>
      <c r="C3" s="6"/>
      <c r="D3" s="6"/>
      <c r="E3" s="6"/>
      <c r="F3" s="6"/>
      <c r="G3" s="40" t="s">
        <v>30</v>
      </c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6"/>
      <c r="AN3" s="6"/>
      <c r="AO3" s="6"/>
    </row>
    <row r="4" spans="1:41" ht="12.75">
      <c r="A4" s="6"/>
      <c r="B4" s="6"/>
      <c r="C4" s="6"/>
      <c r="D4" s="6"/>
      <c r="E4" s="6"/>
      <c r="F4" s="6"/>
      <c r="G4" s="43" t="s">
        <v>31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6"/>
      <c r="AN4" s="6"/>
      <c r="AO4" s="6"/>
    </row>
    <row r="5" spans="1:41" s="11" customFormat="1" ht="18.75">
      <c r="A5" s="8"/>
      <c r="B5" s="9" t="s">
        <v>32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9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44" t="s">
        <v>33</v>
      </c>
      <c r="AH5" s="44"/>
      <c r="AI5" s="44"/>
      <c r="AJ5" s="44"/>
      <c r="AK5" s="44"/>
      <c r="AL5" s="44"/>
      <c r="AM5" s="44"/>
      <c r="AN5" s="44"/>
      <c r="AO5" s="45"/>
    </row>
    <row r="6" spans="1:41" ht="12.75">
      <c r="A6" s="6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2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4"/>
    </row>
    <row r="7" spans="1:41" ht="15">
      <c r="A7" s="6"/>
      <c r="B7" s="15"/>
      <c r="C7" s="16" t="s">
        <v>34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5"/>
      <c r="W7" s="39" t="s">
        <v>35</v>
      </c>
      <c r="X7" s="39"/>
      <c r="Y7" s="39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8"/>
    </row>
    <row r="8" spans="1:41" ht="12.75">
      <c r="A8" s="6"/>
      <c r="B8" s="15"/>
      <c r="C8" s="48" t="s">
        <v>36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17"/>
      <c r="V8" s="15"/>
      <c r="W8" s="48" t="s">
        <v>37</v>
      </c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18"/>
    </row>
    <row r="9" spans="1:41" ht="12.75">
      <c r="A9" s="6"/>
      <c r="B9" s="15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17"/>
      <c r="V9" s="15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18"/>
    </row>
    <row r="10" spans="1:41" ht="12.75">
      <c r="A10" s="6"/>
      <c r="B10" s="15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17"/>
      <c r="V10" s="15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18"/>
    </row>
    <row r="11" spans="1:41" ht="12.75">
      <c r="A11" s="6"/>
      <c r="B11" s="15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17"/>
      <c r="V11" s="15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18"/>
    </row>
    <row r="12" spans="1:41" ht="12.75">
      <c r="A12" s="6"/>
      <c r="B12" s="15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17"/>
      <c r="V12" s="15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18"/>
    </row>
    <row r="13" spans="1:41" ht="12.75">
      <c r="A13" s="6"/>
      <c r="B13" s="15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17"/>
      <c r="V13" s="15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18"/>
    </row>
    <row r="14" spans="1:41" ht="12.75">
      <c r="A14" s="6"/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19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1"/>
    </row>
    <row r="15" spans="1:41" ht="12.75">
      <c r="A15" s="6"/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4"/>
      <c r="V15" s="12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4"/>
    </row>
    <row r="16" spans="1:41" ht="15">
      <c r="A16" s="6"/>
      <c r="B16" s="15"/>
      <c r="C16" s="22" t="s">
        <v>38</v>
      </c>
      <c r="D16" s="23"/>
      <c r="E16" s="23"/>
      <c r="F16" s="23"/>
      <c r="G16" s="23"/>
      <c r="H16" s="22">
        <v>0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8"/>
      <c r="V16" s="15"/>
      <c r="W16" s="17" t="s">
        <v>39</v>
      </c>
      <c r="X16" s="17"/>
      <c r="Y16" s="17"/>
      <c r="Z16" s="17"/>
      <c r="AA16" s="17"/>
      <c r="AB16" s="17" t="s">
        <v>40</v>
      </c>
      <c r="AC16" s="50">
        <v>47900266</v>
      </c>
      <c r="AD16" s="50"/>
      <c r="AE16" s="50"/>
      <c r="AF16" s="50"/>
      <c r="AG16" s="50"/>
      <c r="AH16" s="50"/>
      <c r="AI16" s="50"/>
      <c r="AJ16" s="50"/>
      <c r="AK16" s="50"/>
      <c r="AL16" s="17"/>
      <c r="AM16" s="17"/>
      <c r="AN16" s="17"/>
      <c r="AO16" s="18"/>
    </row>
    <row r="17" spans="1:41" ht="15">
      <c r="A17" s="6"/>
      <c r="B17" s="15"/>
      <c r="C17" s="51" t="s">
        <v>41</v>
      </c>
      <c r="D17" s="51"/>
      <c r="E17" s="51"/>
      <c r="F17" s="23"/>
      <c r="G17" s="23"/>
      <c r="H17" s="23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8"/>
      <c r="V17" s="15"/>
      <c r="W17" s="17" t="s">
        <v>42</v>
      </c>
      <c r="X17" s="17"/>
      <c r="Y17" s="17"/>
      <c r="Z17" s="17"/>
      <c r="AA17" s="17"/>
      <c r="AB17" s="17" t="s">
        <v>40</v>
      </c>
      <c r="AC17" s="52">
        <v>41865</v>
      </c>
      <c r="AD17" s="52"/>
      <c r="AE17" s="52"/>
      <c r="AF17" s="52"/>
      <c r="AG17" s="52"/>
      <c r="AH17" s="52"/>
      <c r="AI17" s="52"/>
      <c r="AJ17" s="52"/>
      <c r="AK17" s="52"/>
      <c r="AL17" s="17"/>
      <c r="AM17" s="17"/>
      <c r="AN17" s="17"/>
      <c r="AO17" s="18"/>
    </row>
    <row r="18" spans="1:41" ht="12.75">
      <c r="A18" s="6"/>
      <c r="B18" s="15"/>
      <c r="C18" s="46" t="s">
        <v>43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18"/>
      <c r="V18" s="15"/>
      <c r="W18" s="17" t="s">
        <v>44</v>
      </c>
      <c r="X18" s="17"/>
      <c r="Y18" s="17"/>
      <c r="Z18" s="17"/>
      <c r="AA18" s="17"/>
      <c r="AB18" s="17" t="s">
        <v>40</v>
      </c>
      <c r="AC18" s="47" t="s">
        <v>45</v>
      </c>
      <c r="AD18" s="47"/>
      <c r="AE18" s="47"/>
      <c r="AF18" s="47"/>
      <c r="AG18" s="47"/>
      <c r="AH18" s="47"/>
      <c r="AI18" s="47"/>
      <c r="AJ18" s="47"/>
      <c r="AK18" s="47"/>
      <c r="AL18" s="17"/>
      <c r="AM18" s="17"/>
      <c r="AN18" s="17"/>
      <c r="AO18" s="18"/>
    </row>
    <row r="19" spans="1:41" ht="12.75">
      <c r="A19" s="6"/>
      <c r="B19" s="1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18"/>
      <c r="V19" s="15"/>
      <c r="W19" s="17" t="s">
        <v>46</v>
      </c>
      <c r="X19" s="17"/>
      <c r="Y19" s="17"/>
      <c r="Z19" s="17"/>
      <c r="AA19" s="17"/>
      <c r="AB19" s="17" t="s">
        <v>40</v>
      </c>
      <c r="AC19" s="47" t="s">
        <v>47</v>
      </c>
      <c r="AD19" s="47"/>
      <c r="AE19" s="47"/>
      <c r="AF19" s="47"/>
      <c r="AG19" s="47"/>
      <c r="AH19" s="47"/>
      <c r="AI19" s="47"/>
      <c r="AJ19" s="47"/>
      <c r="AK19" s="24"/>
      <c r="AL19" s="17"/>
      <c r="AM19" s="17"/>
      <c r="AN19" s="17"/>
      <c r="AO19" s="18"/>
    </row>
    <row r="20" spans="1:41" ht="12.75">
      <c r="A20" s="6"/>
      <c r="B20" s="1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18"/>
      <c r="V20" s="15"/>
      <c r="W20" s="17" t="s">
        <v>48</v>
      </c>
      <c r="X20" s="17"/>
      <c r="Y20" s="17"/>
      <c r="Z20" s="17"/>
      <c r="AA20" s="17"/>
      <c r="AB20" s="17" t="s">
        <v>40</v>
      </c>
      <c r="AC20" s="47" t="s">
        <v>49</v>
      </c>
      <c r="AD20" s="47"/>
      <c r="AE20" s="47"/>
      <c r="AF20" s="47"/>
      <c r="AG20" s="47"/>
      <c r="AH20" s="47"/>
      <c r="AI20" s="47"/>
      <c r="AJ20" s="47"/>
      <c r="AK20" s="47"/>
      <c r="AL20" s="17"/>
      <c r="AM20" s="17"/>
      <c r="AN20" s="17"/>
      <c r="AO20" s="18"/>
    </row>
    <row r="21" spans="1:41" ht="12.75">
      <c r="A21" s="6"/>
      <c r="B21" s="1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18"/>
      <c r="V21" s="15"/>
      <c r="W21" s="17"/>
      <c r="X21" s="17"/>
      <c r="Y21" s="17"/>
      <c r="Z21" s="17"/>
      <c r="AA21" s="17"/>
      <c r="AB21" s="17"/>
      <c r="AC21" s="47"/>
      <c r="AD21" s="47"/>
      <c r="AE21" s="47"/>
      <c r="AF21" s="47"/>
      <c r="AG21" s="47"/>
      <c r="AH21" s="47"/>
      <c r="AI21" s="17"/>
      <c r="AJ21" s="17"/>
      <c r="AK21" s="17"/>
      <c r="AL21" s="17"/>
      <c r="AM21" s="17"/>
      <c r="AN21" s="17"/>
      <c r="AO21" s="18"/>
    </row>
    <row r="22" spans="1:41" ht="15">
      <c r="A22" s="6"/>
      <c r="B22" s="15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18"/>
      <c r="V22" s="15"/>
      <c r="W22" s="17"/>
      <c r="X22" s="17"/>
      <c r="Y22" s="17"/>
      <c r="Z22" s="17"/>
      <c r="AA22" s="17"/>
      <c r="AB22" s="17"/>
      <c r="AC22" s="47"/>
      <c r="AD22" s="47"/>
      <c r="AE22" s="47"/>
      <c r="AF22" s="47"/>
      <c r="AG22" s="47"/>
      <c r="AH22" s="47"/>
      <c r="AI22" s="17"/>
      <c r="AJ22" s="17"/>
      <c r="AK22" s="17"/>
      <c r="AL22" s="17"/>
      <c r="AM22" s="17"/>
      <c r="AN22" s="17"/>
      <c r="AO22" s="18"/>
    </row>
    <row r="23" spans="1:41" ht="12.75">
      <c r="A23" s="6"/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1"/>
      <c r="V23" s="19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1"/>
    </row>
    <row r="24" spans="1:41" ht="12.75">
      <c r="A24" s="6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53" t="s">
        <v>50</v>
      </c>
      <c r="AM24" s="53"/>
      <c r="AN24" s="53"/>
      <c r="AO24" s="14"/>
    </row>
    <row r="25" spans="1:41" ht="12.75">
      <c r="A25" s="6"/>
      <c r="B25" s="15"/>
      <c r="C25" s="54" t="s">
        <v>51</v>
      </c>
      <c r="D25" s="54"/>
      <c r="E25" s="54"/>
      <c r="F25" s="54"/>
      <c r="G25" s="25"/>
      <c r="H25" s="55" t="s">
        <v>52</v>
      </c>
      <c r="I25" s="55"/>
      <c r="J25" s="55"/>
      <c r="K25" s="25"/>
      <c r="L25" s="56" t="s">
        <v>53</v>
      </c>
      <c r="M25" s="56"/>
      <c r="N25" s="56"/>
      <c r="O25" s="56"/>
      <c r="P25" s="56"/>
      <c r="Q25" s="26"/>
      <c r="R25" s="57" t="s">
        <v>54</v>
      </c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 t="s">
        <v>55</v>
      </c>
      <c r="AF25" s="57"/>
      <c r="AG25" s="25"/>
      <c r="AH25" s="54" t="str">
        <f>CONCATENATE("UNIT PRICE",CHAR(10),"(",AL24,")")</f>
        <v>UNIT PRICE
(SGD)</v>
      </c>
      <c r="AI25" s="54"/>
      <c r="AJ25" s="54"/>
      <c r="AK25" s="25"/>
      <c r="AL25" s="54" t="str">
        <f>CONCATENATE("TOTAL",CHAR(10),"(",AL24,")")</f>
        <v>TOTAL
(SGD)</v>
      </c>
      <c r="AM25" s="54"/>
      <c r="AN25" s="54"/>
      <c r="AO25" s="18"/>
    </row>
    <row r="26" spans="1:41" ht="12.75">
      <c r="A26" s="6"/>
      <c r="B26" s="15"/>
      <c r="C26" s="54"/>
      <c r="D26" s="54"/>
      <c r="E26" s="54"/>
      <c r="F26" s="54"/>
      <c r="G26" s="25"/>
      <c r="H26" s="55"/>
      <c r="I26" s="55"/>
      <c r="J26" s="55"/>
      <c r="K26" s="25"/>
      <c r="L26" s="56"/>
      <c r="M26" s="56"/>
      <c r="N26" s="56"/>
      <c r="O26" s="56"/>
      <c r="P26" s="56"/>
      <c r="Q26" s="26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25"/>
      <c r="AH26" s="54"/>
      <c r="AI26" s="54"/>
      <c r="AJ26" s="54"/>
      <c r="AK26" s="25"/>
      <c r="AL26" s="54"/>
      <c r="AM26" s="54"/>
      <c r="AN26" s="54"/>
      <c r="AO26" s="18"/>
    </row>
    <row r="27" spans="1:41" ht="12.75">
      <c r="A27" s="6"/>
      <c r="B27" s="19"/>
      <c r="C27" s="20"/>
      <c r="D27" s="2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1"/>
    </row>
    <row r="28" spans="1:41" ht="12.75">
      <c r="A28" s="6"/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60"/>
    </row>
    <row r="29" spans="1:41" s="11" customFormat="1" ht="87.75" customHeight="1">
      <c r="A29" s="8"/>
      <c r="B29" s="28"/>
      <c r="C29" s="61">
        <v>41955</v>
      </c>
      <c r="D29" s="61"/>
      <c r="E29" s="61"/>
      <c r="F29" s="61"/>
      <c r="G29" s="29"/>
      <c r="H29" s="62" t="s">
        <v>56</v>
      </c>
      <c r="I29" s="63"/>
      <c r="J29" s="63"/>
      <c r="K29" s="29"/>
      <c r="L29" s="30" t="s">
        <v>57</v>
      </c>
      <c r="M29" s="30"/>
      <c r="N29" s="30"/>
      <c r="O29" s="30"/>
      <c r="P29" s="30"/>
      <c r="Q29" s="30"/>
      <c r="R29" s="64" t="s">
        <v>58</v>
      </c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3">
        <v>30</v>
      </c>
      <c r="AF29" s="63"/>
      <c r="AG29" s="29"/>
      <c r="AH29" s="65">
        <v>900</v>
      </c>
      <c r="AI29" s="65"/>
      <c r="AJ29" s="65"/>
      <c r="AK29" s="29"/>
      <c r="AL29" s="66">
        <f>AE29*AH29</f>
        <v>27000</v>
      </c>
      <c r="AM29" s="66"/>
      <c r="AN29" s="66"/>
      <c r="AO29" s="67"/>
    </row>
    <row r="30" spans="1:41" s="11" customFormat="1" ht="87.75" customHeight="1">
      <c r="A30" s="8"/>
      <c r="B30" s="28"/>
      <c r="C30" s="61">
        <v>41955</v>
      </c>
      <c r="D30" s="61"/>
      <c r="E30" s="61"/>
      <c r="F30" s="61"/>
      <c r="G30" s="29"/>
      <c r="H30" s="62" t="s">
        <v>59</v>
      </c>
      <c r="I30" s="63"/>
      <c r="J30" s="63"/>
      <c r="K30" s="29"/>
      <c r="L30" s="30" t="s">
        <v>57</v>
      </c>
      <c r="M30" s="30"/>
      <c r="N30" s="30"/>
      <c r="O30" s="30"/>
      <c r="P30" s="30"/>
      <c r="Q30" s="30"/>
      <c r="R30" s="64" t="s">
        <v>58</v>
      </c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3">
        <v>30</v>
      </c>
      <c r="AF30" s="63"/>
      <c r="AG30" s="29"/>
      <c r="AH30" s="65">
        <v>900</v>
      </c>
      <c r="AI30" s="65"/>
      <c r="AJ30" s="65"/>
      <c r="AK30" s="29"/>
      <c r="AL30" s="66">
        <f>AE30*AH30</f>
        <v>27000</v>
      </c>
      <c r="AM30" s="66"/>
      <c r="AN30" s="66"/>
      <c r="AO30" s="67"/>
    </row>
    <row r="31" spans="1:41" s="11" customFormat="1" ht="87.75" customHeight="1">
      <c r="A31" s="8"/>
      <c r="B31" s="28"/>
      <c r="C31" s="61">
        <v>41955</v>
      </c>
      <c r="D31" s="61"/>
      <c r="E31" s="61"/>
      <c r="F31" s="61"/>
      <c r="G31" s="29"/>
      <c r="H31" s="62" t="s">
        <v>60</v>
      </c>
      <c r="I31" s="63"/>
      <c r="J31" s="63"/>
      <c r="K31" s="29"/>
      <c r="L31" s="30" t="s">
        <v>57</v>
      </c>
      <c r="M31" s="30"/>
      <c r="N31" s="30"/>
      <c r="O31" s="30"/>
      <c r="P31" s="30"/>
      <c r="Q31" s="30"/>
      <c r="R31" s="64" t="s">
        <v>58</v>
      </c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3">
        <v>30</v>
      </c>
      <c r="AF31" s="63"/>
      <c r="AG31" s="29"/>
      <c r="AH31" s="65">
        <v>900</v>
      </c>
      <c r="AI31" s="65"/>
      <c r="AJ31" s="65"/>
      <c r="AK31" s="29"/>
      <c r="AL31" s="66">
        <f>AE31*AH31</f>
        <v>27000</v>
      </c>
      <c r="AM31" s="66"/>
      <c r="AN31" s="66"/>
      <c r="AO31" s="67"/>
    </row>
    <row r="32" spans="1:41" s="11" customFormat="1" ht="87.75" customHeight="1">
      <c r="A32" s="8"/>
      <c r="B32" s="28"/>
      <c r="C32" s="61">
        <v>41955</v>
      </c>
      <c r="D32" s="61"/>
      <c r="E32" s="61"/>
      <c r="F32" s="61"/>
      <c r="G32" s="29"/>
      <c r="H32" s="62" t="s">
        <v>61</v>
      </c>
      <c r="I32" s="63"/>
      <c r="J32" s="63"/>
      <c r="K32" s="29"/>
      <c r="L32" s="30" t="s">
        <v>57</v>
      </c>
      <c r="M32" s="30"/>
      <c r="N32" s="30"/>
      <c r="O32" s="30"/>
      <c r="P32" s="30"/>
      <c r="Q32" s="30"/>
      <c r="R32" s="64" t="s">
        <v>58</v>
      </c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3">
        <v>30</v>
      </c>
      <c r="AF32" s="63"/>
      <c r="AG32" s="29"/>
      <c r="AH32" s="65">
        <v>900</v>
      </c>
      <c r="AI32" s="65"/>
      <c r="AJ32" s="65"/>
      <c r="AK32" s="29"/>
      <c r="AL32" s="66">
        <f>AE32*AH32</f>
        <v>27000</v>
      </c>
      <c r="AM32" s="66"/>
      <c r="AN32" s="66"/>
      <c r="AO32" s="67"/>
    </row>
    <row r="33" spans="1:41" s="11" customFormat="1" ht="87.75" customHeight="1">
      <c r="A33" s="8"/>
      <c r="B33" s="28"/>
      <c r="C33" s="61">
        <v>41955</v>
      </c>
      <c r="D33" s="61"/>
      <c r="E33" s="61"/>
      <c r="F33" s="61"/>
      <c r="G33" s="29"/>
      <c r="H33" s="62" t="s">
        <v>62</v>
      </c>
      <c r="I33" s="63"/>
      <c r="J33" s="63"/>
      <c r="K33" s="29"/>
      <c r="L33" s="30" t="s">
        <v>57</v>
      </c>
      <c r="M33" s="30"/>
      <c r="N33" s="30"/>
      <c r="O33" s="30"/>
      <c r="P33" s="30"/>
      <c r="Q33" s="30"/>
      <c r="R33" s="64" t="s">
        <v>58</v>
      </c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3">
        <v>30</v>
      </c>
      <c r="AF33" s="63"/>
      <c r="AG33" s="29"/>
      <c r="AH33" s="65">
        <v>900</v>
      </c>
      <c r="AI33" s="65"/>
      <c r="AJ33" s="65"/>
      <c r="AK33" s="29"/>
      <c r="AL33" s="66">
        <f>AE33*AH33</f>
        <v>27000</v>
      </c>
      <c r="AM33" s="66"/>
      <c r="AN33" s="66"/>
      <c r="AO33" s="67"/>
    </row>
    <row r="34" spans="1:41" ht="12.75">
      <c r="A34" s="6"/>
      <c r="B34" s="68" t="s">
        <v>63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70"/>
    </row>
    <row r="35" spans="1:41" ht="12.75">
      <c r="A35" s="6"/>
      <c r="B35" s="31"/>
      <c r="C35" s="32"/>
      <c r="D35" s="32"/>
      <c r="E35" s="32"/>
      <c r="F35" s="32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4" t="s">
        <v>64</v>
      </c>
      <c r="AE35" s="33"/>
      <c r="AF35" s="33"/>
      <c r="AG35" s="35"/>
      <c r="AH35" s="36"/>
      <c r="AI35" s="36"/>
      <c r="AJ35" s="37"/>
      <c r="AK35" s="38" t="s">
        <v>50</v>
      </c>
      <c r="AL35" s="71">
        <f>SUM(AL29:AN34)</f>
        <v>135000</v>
      </c>
      <c r="AM35" s="71"/>
      <c r="AN35" s="71"/>
      <c r="AO35" s="72"/>
    </row>
    <row r="36" spans="1:41" ht="12.75">
      <c r="A36" s="6"/>
      <c r="B36" s="15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8"/>
    </row>
    <row r="37" spans="1:41" ht="12.75">
      <c r="A37" s="6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4"/>
    </row>
    <row r="38" spans="1:41" ht="15">
      <c r="A38" s="6"/>
      <c r="B38" s="15"/>
      <c r="C38" s="73" t="s">
        <v>65</v>
      </c>
      <c r="D38" s="73"/>
      <c r="E38" s="73"/>
      <c r="F38" s="73"/>
      <c r="G38" s="73"/>
      <c r="H38" s="73"/>
      <c r="I38" s="7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18"/>
    </row>
    <row r="39" spans="1:41" ht="12.75">
      <c r="A39" s="6"/>
      <c r="B39" s="15"/>
      <c r="C39" s="74" t="s">
        <v>66</v>
      </c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18"/>
    </row>
    <row r="40" spans="1:41" ht="12.75">
      <c r="A40" s="6"/>
      <c r="B40" s="15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18"/>
    </row>
    <row r="41" spans="1:41" ht="12.75">
      <c r="A41" s="6"/>
      <c r="B41" s="15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18"/>
    </row>
    <row r="42" spans="1:41" ht="12.75">
      <c r="A42" s="6"/>
      <c r="B42" s="15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18"/>
    </row>
    <row r="43" spans="1:41" ht="12.75">
      <c r="A43" s="6"/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1"/>
    </row>
    <row r="44" spans="1:41" ht="12.75">
      <c r="A44" s="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</row>
    <row r="45" spans="1:41" ht="12.75">
      <c r="A45" s="6"/>
      <c r="B45" s="75" t="s">
        <v>67</v>
      </c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</row>
  </sheetData>
  <mergeCells count="67">
    <mergeCell ref="B34:AO34"/>
    <mergeCell ref="AL35:AO35"/>
    <mergeCell ref="C38:I38"/>
    <mergeCell ref="C39:AN42"/>
    <mergeCell ref="B45:AO45"/>
    <mergeCell ref="AL33:AO33"/>
    <mergeCell ref="C32:F32"/>
    <mergeCell ref="H32:J32"/>
    <mergeCell ref="R32:AD32"/>
    <mergeCell ref="AE32:AF32"/>
    <mergeCell ref="AH32:AJ32"/>
    <mergeCell ref="AL32:AO32"/>
    <mergeCell ref="C33:F33"/>
    <mergeCell ref="H33:J33"/>
    <mergeCell ref="R33:AD33"/>
    <mergeCell ref="AE33:AF33"/>
    <mergeCell ref="AH33:AJ33"/>
    <mergeCell ref="AL31:AO31"/>
    <mergeCell ref="C30:F30"/>
    <mergeCell ref="H30:J30"/>
    <mergeCell ref="R30:AD30"/>
    <mergeCell ref="AE30:AF30"/>
    <mergeCell ref="AH30:AJ30"/>
    <mergeCell ref="AL30:AO30"/>
    <mergeCell ref="C31:F31"/>
    <mergeCell ref="H31:J31"/>
    <mergeCell ref="R31:AD31"/>
    <mergeCell ref="AE31:AF31"/>
    <mergeCell ref="AH31:AJ31"/>
    <mergeCell ref="B28:AO28"/>
    <mergeCell ref="C29:F29"/>
    <mergeCell ref="H29:J29"/>
    <mergeCell ref="R29:AD29"/>
    <mergeCell ref="AE29:AF29"/>
    <mergeCell ref="AH29:AJ29"/>
    <mergeCell ref="AL29:AO29"/>
    <mergeCell ref="AC22:AH22"/>
    <mergeCell ref="AL24:AN24"/>
    <mergeCell ref="C25:F26"/>
    <mergeCell ref="H25:J26"/>
    <mergeCell ref="L25:P26"/>
    <mergeCell ref="R25:AD26"/>
    <mergeCell ref="AE25:AF26"/>
    <mergeCell ref="AH25:AJ26"/>
    <mergeCell ref="AL25:AN26"/>
    <mergeCell ref="C22:E22"/>
    <mergeCell ref="F22:H22"/>
    <mergeCell ref="I22:K22"/>
    <mergeCell ref="L22:N22"/>
    <mergeCell ref="O22:Q22"/>
    <mergeCell ref="R22:T22"/>
    <mergeCell ref="C8:T13"/>
    <mergeCell ref="W8:AN13"/>
    <mergeCell ref="AC16:AK16"/>
    <mergeCell ref="C17:E17"/>
    <mergeCell ref="AC17:AK17"/>
    <mergeCell ref="C18:T21"/>
    <mergeCell ref="AC18:AK18"/>
    <mergeCell ref="AC19:AJ19"/>
    <mergeCell ref="AC20:AK20"/>
    <mergeCell ref="AC21:AH21"/>
    <mergeCell ref="W7:Y7"/>
    <mergeCell ref="G1:AK1"/>
    <mergeCell ref="G2:AL2"/>
    <mergeCell ref="G3:AL3"/>
    <mergeCell ref="G4:AL4"/>
    <mergeCell ref="AG5:AO5"/>
  </mergeCells>
  <phoneticPr fontId="1" type="noConversion"/>
  <dataValidations count="1">
    <dataValidation type="list" allowBlank="1" showInputMessage="1" showErrorMessage="1" sqref="AL24:AN24">
      <formula1>"USD,RMB,SGD"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9</vt:i4>
      </vt:variant>
    </vt:vector>
  </HeadingPairs>
  <TitlesOfParts>
    <vt:vector size="12" baseType="lpstr">
      <vt:lpstr>Sheet1</vt:lpstr>
      <vt:lpstr>SG Purchase Order</vt:lpstr>
      <vt:lpstr>Sheet3</vt:lpstr>
      <vt:lpstr>DELIVERY</vt:lpstr>
      <vt:lpstr>END_OF_DATA</vt:lpstr>
      <vt:lpstr>END_OF_ITEMS</vt:lpstr>
      <vt:lpstr>EXT_PO</vt:lpstr>
      <vt:lpstr>INCOTERMS</vt:lpstr>
      <vt:lpstr>PAYMENT</vt:lpstr>
      <vt:lpstr>PO_DATE</vt:lpstr>
      <vt:lpstr>PO_NUMBER</vt:lpstr>
      <vt:lpstr>SHIP_TO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2014-09-12T02:37:12Z</dcterms:modified>
</cp:coreProperties>
</file>