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20200923_Annual_Update_nonRegional_Cap_ChinaGDPLaterCap\"/>
    </mc:Choice>
  </mc:AlternateContent>
  <xr:revisionPtr revIDLastSave="0" documentId="13_ncr:1_{4A3CD614-8E7D-457B-BB3F-FD7008CC12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BL" sheetId="1" r:id="rId1"/>
  </sheets>
  <externalReferences>
    <externalReference r:id="rId2"/>
  </externalReferences>
  <calcPr calcId="191029"/>
  <pivotCaches>
    <pivotCache cacheId="6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</calcChain>
</file>

<file path=xl/sharedStrings.xml><?xml version="1.0" encoding="utf-8"?>
<sst xmlns="http://schemas.openxmlformats.org/spreadsheetml/2006/main" count="140" uniqueCount="140">
  <si>
    <t>Country_ISO</t>
  </si>
  <si>
    <t>Weight</t>
  </si>
  <si>
    <t>Country</t>
  </si>
  <si>
    <t>SBL_Rating</t>
  </si>
  <si>
    <t>SBL_PD</t>
  </si>
  <si>
    <t>IsRegionalM</t>
  </si>
  <si>
    <t>IsNonRegionalM</t>
  </si>
  <si>
    <t>Sov_Rating_Before_PCT</t>
  </si>
  <si>
    <t>Sov_PD_Before_PCT</t>
  </si>
  <si>
    <t>GDPPP_Tier</t>
  </si>
  <si>
    <t>SBF_Amount</t>
  </si>
  <si>
    <t>IND</t>
  </si>
  <si>
    <t>IDN</t>
  </si>
  <si>
    <t>CHN</t>
  </si>
  <si>
    <t>RUS</t>
  </si>
  <si>
    <t>TUR</t>
  </si>
  <si>
    <t>BGD</t>
  </si>
  <si>
    <t>PAK</t>
  </si>
  <si>
    <t>UZB</t>
  </si>
  <si>
    <t>AZE</t>
  </si>
  <si>
    <t>PHL</t>
  </si>
  <si>
    <t>THA</t>
  </si>
  <si>
    <t>OMN</t>
  </si>
  <si>
    <t>SRB</t>
  </si>
  <si>
    <t>HUN</t>
  </si>
  <si>
    <t>VNM</t>
  </si>
  <si>
    <t>LKA</t>
  </si>
  <si>
    <t>GEO</t>
  </si>
  <si>
    <t>EGY</t>
  </si>
  <si>
    <t>KAZ</t>
  </si>
  <si>
    <t>ROU</t>
  </si>
  <si>
    <t>PER</t>
  </si>
  <si>
    <t>BRA</t>
  </si>
  <si>
    <t>MAR</t>
  </si>
  <si>
    <t>NPL</t>
  </si>
  <si>
    <t>HRV</t>
  </si>
  <si>
    <t>TJK</t>
  </si>
  <si>
    <t>LAO</t>
  </si>
  <si>
    <t>KHM</t>
  </si>
  <si>
    <t>MDV</t>
  </si>
  <si>
    <t>AFG</t>
  </si>
  <si>
    <t>MMR</t>
  </si>
  <si>
    <t>KGZ</t>
  </si>
  <si>
    <t>BLR</t>
  </si>
  <si>
    <t>JOR</t>
  </si>
  <si>
    <t>GHA</t>
  </si>
  <si>
    <t>ECU</t>
  </si>
  <si>
    <t>PNG</t>
  </si>
  <si>
    <t>ARG</t>
  </si>
  <si>
    <t>ARM</t>
  </si>
  <si>
    <t>ZAF</t>
  </si>
  <si>
    <t>KEN</t>
  </si>
  <si>
    <t>CIV</t>
  </si>
  <si>
    <t>DZA</t>
  </si>
  <si>
    <t>BOL</t>
  </si>
  <si>
    <t>FJI</t>
  </si>
  <si>
    <t>BEN</t>
  </si>
  <si>
    <t>GIN</t>
  </si>
  <si>
    <t>ETH</t>
  </si>
  <si>
    <t>TUN</t>
  </si>
  <si>
    <t>MDG</t>
  </si>
  <si>
    <t>SEN</t>
  </si>
  <si>
    <t>RWA</t>
  </si>
  <si>
    <t>MNG</t>
  </si>
  <si>
    <t>TLS</t>
  </si>
  <si>
    <t>TGO</t>
  </si>
  <si>
    <t>LBR</t>
  </si>
  <si>
    <t>DJI</t>
  </si>
  <si>
    <t>VUT</t>
  </si>
  <si>
    <t>WSM</t>
  </si>
  <si>
    <t>India</t>
  </si>
  <si>
    <t>Indonesia</t>
  </si>
  <si>
    <t>China</t>
  </si>
  <si>
    <t>Russian Federation</t>
  </si>
  <si>
    <t>Turkey</t>
  </si>
  <si>
    <t>Bangladesh</t>
  </si>
  <si>
    <t>Pakistan</t>
  </si>
  <si>
    <t>Uzbekistan</t>
  </si>
  <si>
    <t>Azerbaijan</t>
  </si>
  <si>
    <t>Philippines</t>
  </si>
  <si>
    <t>Thailand</t>
  </si>
  <si>
    <t>Oman</t>
  </si>
  <si>
    <t>Serbia</t>
  </si>
  <si>
    <t>Hungary</t>
  </si>
  <si>
    <t>Vietnam</t>
  </si>
  <si>
    <t>Sri Lanka</t>
  </si>
  <si>
    <t>Georgia</t>
  </si>
  <si>
    <t>Egypt</t>
  </si>
  <si>
    <t>Kazakhstan</t>
  </si>
  <si>
    <t>Romania</t>
  </si>
  <si>
    <t>Peru</t>
  </si>
  <si>
    <t>Brazil</t>
  </si>
  <si>
    <t>Morocco</t>
  </si>
  <si>
    <t>Nepal</t>
  </si>
  <si>
    <t>Croatia</t>
  </si>
  <si>
    <t>Tajikistan</t>
  </si>
  <si>
    <t>Laos</t>
  </si>
  <si>
    <t>Cambodia</t>
  </si>
  <si>
    <t>Maldives</t>
  </si>
  <si>
    <t>Afghanistan</t>
  </si>
  <si>
    <t>Myanmar</t>
  </si>
  <si>
    <t>Kyrgyz Republic</t>
  </si>
  <si>
    <t>Belarus</t>
  </si>
  <si>
    <t>Jordan</t>
  </si>
  <si>
    <t>Ghana</t>
  </si>
  <si>
    <t>Ecuador</t>
  </si>
  <si>
    <t>Papua New Guinea</t>
  </si>
  <si>
    <t>Argentina</t>
  </si>
  <si>
    <t>Armenia</t>
  </si>
  <si>
    <t>South Africa</t>
  </si>
  <si>
    <t>Kenya</t>
  </si>
  <si>
    <t>Côte d’Ivoire</t>
  </si>
  <si>
    <t>Algeria</t>
  </si>
  <si>
    <t>Bolivia</t>
  </si>
  <si>
    <t>Fiji</t>
  </si>
  <si>
    <t>Benin</t>
  </si>
  <si>
    <t>Guinea</t>
  </si>
  <si>
    <t>Ethiopia</t>
  </si>
  <si>
    <t>Tunisia</t>
  </si>
  <si>
    <t>Madagascar</t>
  </si>
  <si>
    <t>Senegal</t>
  </si>
  <si>
    <t>Rwanda</t>
  </si>
  <si>
    <t>Mongolia</t>
  </si>
  <si>
    <t>Timor Leste</t>
  </si>
  <si>
    <t>Togo</t>
  </si>
  <si>
    <t>Liberia</t>
  </si>
  <si>
    <t>Djibouti</t>
  </si>
  <si>
    <t>Vanuatu</t>
  </si>
  <si>
    <t>Samoa</t>
  </si>
  <si>
    <t>Region</t>
  </si>
  <si>
    <t>Row Labels</t>
  </si>
  <si>
    <t>Central Asia</t>
  </si>
  <si>
    <t>Eastern Asia</t>
  </si>
  <si>
    <t>Non regional</t>
  </si>
  <si>
    <t>Oceania</t>
  </si>
  <si>
    <t>South-eastern Asia</t>
  </si>
  <si>
    <t>Southern Asia</t>
  </si>
  <si>
    <t>Western Asia</t>
  </si>
  <si>
    <t>Grand Total</t>
  </si>
  <si>
    <t>Sum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</si>
</sst>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0" fontId="0" fillId="0" borderId="0" xfId="2" applyNumberFormat="1" applyFont="1"/>
    <xf numFmtId="0" fontId="1" fillId="2" borderId="1" xfId="0" applyFont="1" applyFill="1" applyBorder="1" applyAlignment="1">
      <alignment horizontal="center" vertical="top"/>
    </xf>
    <xf numFmtId="10" fontId="1" fillId="2" borderId="1" xfId="2" applyNumberFormat="1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  <xf numFmtId="0" fontId="0" fillId="3" borderId="0" xfId="0" applyFill="1"/>
    <xf numFmtId="10" fontId="0" fillId="3" borderId="0" xfId="2" applyNumberFormat="1" applyFont="1" applyFill="1"/>
    <xf numFmtId="43" fontId="0" fillId="3" borderId="0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itial_Weightes_Member_Countries_Sep2020based_modifi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Weights"/>
      <sheetName val="CountryWeightsResult_Adjusted"/>
      <sheetName val="aiib_member_list"/>
      <sheetName val="Portfolio_GDP_Proxy"/>
      <sheetName val="Parameterisation"/>
      <sheetName val="Para_50-50"/>
      <sheetName val="LTFP"/>
      <sheetName val="Ollie_Stresstest_EAD_1026"/>
      <sheetName val="GDP_Aggregration_Result"/>
      <sheetName val="Approved_20200918"/>
      <sheetName val="Pipeline_20200923"/>
      <sheetName val="LTFP_20200803"/>
      <sheetName val="Members_latest_20200511"/>
      <sheetName val="Ratings"/>
      <sheetName val="Country_Rating_20201015"/>
      <sheetName val="GDP_Latest_20200511"/>
      <sheetName val="GDP PPP"/>
      <sheetName val="raw_approved_20200918"/>
      <sheetName val="raw_pipeline_20200923"/>
      <sheetName val="Population"/>
      <sheetName val="Distribution"/>
    </sheetNames>
    <sheetDataSet>
      <sheetData sheetId="0"/>
      <sheetData sheetId="1"/>
      <sheetData sheetId="2">
        <row r="1">
          <cell r="B1" t="str">
            <v>ISO</v>
          </cell>
          <cell r="C1" t="str">
            <v>Join date</v>
          </cell>
          <cell r="D1" t="str">
            <v>Status</v>
          </cell>
          <cell r="E1" t="str">
            <v>AIIB Region</v>
          </cell>
        </row>
        <row r="2">
          <cell r="B2" t="str">
            <v>AFG</v>
          </cell>
          <cell r="C2">
            <v>43021</v>
          </cell>
          <cell r="D2" t="str">
            <v>RM</v>
          </cell>
          <cell r="E2" t="str">
            <v>Southern Asia</v>
          </cell>
        </row>
        <row r="3">
          <cell r="B3" t="str">
            <v>AUS</v>
          </cell>
          <cell r="C3">
            <v>42363</v>
          </cell>
          <cell r="D3" t="str">
            <v>RM</v>
          </cell>
          <cell r="E3" t="str">
            <v>Oceania</v>
          </cell>
        </row>
        <row r="4">
          <cell r="B4" t="str">
            <v>AZE</v>
          </cell>
          <cell r="C4">
            <v>42545</v>
          </cell>
          <cell r="D4" t="str">
            <v>RM</v>
          </cell>
          <cell r="E4" t="str">
            <v>Western Asia</v>
          </cell>
        </row>
        <row r="5">
          <cell r="B5" t="str">
            <v>BHR</v>
          </cell>
          <cell r="C5">
            <v>43336</v>
          </cell>
          <cell r="D5" t="str">
            <v>RM</v>
          </cell>
          <cell r="E5" t="str">
            <v>Western Asia</v>
          </cell>
        </row>
        <row r="6">
          <cell r="B6" t="str">
            <v>BGD</v>
          </cell>
          <cell r="C6">
            <v>42451</v>
          </cell>
          <cell r="D6" t="str">
            <v>RM</v>
          </cell>
          <cell r="E6" t="str">
            <v>Southern Asia</v>
          </cell>
        </row>
        <row r="7">
          <cell r="B7" t="str">
            <v>BRN</v>
          </cell>
          <cell r="C7">
            <v>42363</v>
          </cell>
          <cell r="D7" t="str">
            <v>RM</v>
          </cell>
          <cell r="E7" t="str">
            <v>South-eastern Asia</v>
          </cell>
        </row>
        <row r="8">
          <cell r="B8" t="str">
            <v>KHM</v>
          </cell>
          <cell r="C8">
            <v>42507</v>
          </cell>
          <cell r="D8" t="str">
            <v>RM</v>
          </cell>
          <cell r="E8" t="str">
            <v>South-eastern Asia</v>
          </cell>
        </row>
        <row r="9">
          <cell r="B9" t="str">
            <v>CHN</v>
          </cell>
          <cell r="C9">
            <v>42363</v>
          </cell>
          <cell r="D9" t="str">
            <v>RM</v>
          </cell>
          <cell r="E9" t="str">
            <v>Eastern Asia</v>
          </cell>
        </row>
        <row r="10">
          <cell r="B10" t="str">
            <v>COK</v>
          </cell>
          <cell r="C10">
            <v>43983</v>
          </cell>
          <cell r="D10" t="str">
            <v>RM</v>
          </cell>
          <cell r="E10" t="str">
            <v>Oceania</v>
          </cell>
        </row>
        <row r="11">
          <cell r="B11" t="str">
            <v>CYP</v>
          </cell>
          <cell r="C11">
            <v>43276</v>
          </cell>
          <cell r="D11" t="str">
            <v>RM</v>
          </cell>
          <cell r="E11" t="str">
            <v>Western Asia</v>
          </cell>
        </row>
        <row r="12">
          <cell r="B12" t="str">
            <v>FJI</v>
          </cell>
          <cell r="C12">
            <v>43080</v>
          </cell>
          <cell r="D12" t="str">
            <v>RM</v>
          </cell>
          <cell r="E12" t="str">
            <v>Oceania</v>
          </cell>
        </row>
        <row r="13">
          <cell r="B13" t="str">
            <v>GEO</v>
          </cell>
          <cell r="C13">
            <v>42363</v>
          </cell>
          <cell r="D13" t="str">
            <v>RM</v>
          </cell>
          <cell r="E13" t="str">
            <v>Western Asia</v>
          </cell>
        </row>
        <row r="14">
          <cell r="B14" t="str">
            <v>HKG</v>
          </cell>
          <cell r="C14">
            <v>42893</v>
          </cell>
          <cell r="D14" t="str">
            <v>RM</v>
          </cell>
          <cell r="E14" t="str">
            <v>Eastern Asia</v>
          </cell>
        </row>
        <row r="15">
          <cell r="B15" t="str">
            <v>IND</v>
          </cell>
          <cell r="C15">
            <v>42380</v>
          </cell>
          <cell r="D15" t="str">
            <v>RM</v>
          </cell>
          <cell r="E15" t="str">
            <v>Southern Asia</v>
          </cell>
        </row>
        <row r="16">
          <cell r="B16" t="str">
            <v>IDN</v>
          </cell>
          <cell r="C16">
            <v>42383</v>
          </cell>
          <cell r="D16" t="str">
            <v>RM</v>
          </cell>
          <cell r="E16" t="str">
            <v>South-eastern Asia</v>
          </cell>
        </row>
        <row r="17">
          <cell r="B17" t="str">
            <v>IRN</v>
          </cell>
          <cell r="C17">
            <v>42751</v>
          </cell>
          <cell r="D17" t="str">
            <v>RM</v>
          </cell>
          <cell r="E17" t="str">
            <v>Southern Asia</v>
          </cell>
        </row>
        <row r="18">
          <cell r="B18" t="str">
            <v>ISR</v>
          </cell>
          <cell r="C18">
            <v>42384</v>
          </cell>
          <cell r="D18" t="str">
            <v>RM</v>
          </cell>
          <cell r="E18" t="str">
            <v>Western Asia</v>
          </cell>
        </row>
        <row r="19">
          <cell r="B19" t="str">
            <v>JOR</v>
          </cell>
          <cell r="C19">
            <v>42363</v>
          </cell>
          <cell r="D19" t="str">
            <v>RM</v>
          </cell>
          <cell r="E19" t="str">
            <v>Western Asia</v>
          </cell>
        </row>
        <row r="20">
          <cell r="B20" t="str">
            <v>KAZ</v>
          </cell>
          <cell r="C20">
            <v>42478</v>
          </cell>
          <cell r="D20" t="str">
            <v>RM</v>
          </cell>
          <cell r="E20" t="str">
            <v>Central Asia</v>
          </cell>
        </row>
        <row r="21">
          <cell r="B21" t="str">
            <v>KOR</v>
          </cell>
          <cell r="C21">
            <v>42363</v>
          </cell>
          <cell r="D21" t="str">
            <v>RM</v>
          </cell>
          <cell r="E21" t="str">
            <v>Eastern Asia</v>
          </cell>
        </row>
        <row r="22">
          <cell r="B22" t="str">
            <v>KGZ</v>
          </cell>
          <cell r="C22">
            <v>42471</v>
          </cell>
          <cell r="D22" t="str">
            <v>RM</v>
          </cell>
          <cell r="E22" t="str">
            <v>Central Asia</v>
          </cell>
        </row>
        <row r="23">
          <cell r="B23" t="str">
            <v>LAO</v>
          </cell>
          <cell r="C23">
            <v>42384</v>
          </cell>
          <cell r="D23" t="str">
            <v>RM</v>
          </cell>
          <cell r="E23" t="str">
            <v>South-eastern Asia</v>
          </cell>
        </row>
        <row r="24">
          <cell r="B24" t="str">
            <v>MYS</v>
          </cell>
          <cell r="C24">
            <v>42821</v>
          </cell>
          <cell r="D24" t="str">
            <v>RM</v>
          </cell>
          <cell r="E24" t="str">
            <v>South-eastern Asia</v>
          </cell>
        </row>
        <row r="25">
          <cell r="B25" t="str">
            <v>MDV</v>
          </cell>
          <cell r="C25">
            <v>42373</v>
          </cell>
          <cell r="D25" t="str">
            <v>RM</v>
          </cell>
          <cell r="E25" t="str">
            <v>Southern Asia</v>
          </cell>
        </row>
        <row r="26">
          <cell r="B26" t="str">
            <v>MNG</v>
          </cell>
          <cell r="C26">
            <v>42363</v>
          </cell>
          <cell r="D26" t="str">
            <v>RM</v>
          </cell>
          <cell r="E26" t="str">
            <v>Eastern Asia</v>
          </cell>
        </row>
        <row r="27">
          <cell r="B27" t="str">
            <v>MMR</v>
          </cell>
          <cell r="C27">
            <v>42363</v>
          </cell>
          <cell r="D27" t="str">
            <v>RM</v>
          </cell>
          <cell r="E27" t="str">
            <v>South-eastern Asia</v>
          </cell>
        </row>
        <row r="28">
          <cell r="B28" t="str">
            <v>NPL</v>
          </cell>
          <cell r="C28">
            <v>42382</v>
          </cell>
          <cell r="D28" t="str">
            <v>RM</v>
          </cell>
          <cell r="E28" t="str">
            <v>Southern Asia</v>
          </cell>
        </row>
        <row r="29">
          <cell r="B29" t="str">
            <v>NZL</v>
          </cell>
          <cell r="C29">
            <v>42363</v>
          </cell>
          <cell r="D29" t="str">
            <v>RM</v>
          </cell>
          <cell r="E29" t="str">
            <v>Oceania</v>
          </cell>
        </row>
        <row r="30">
          <cell r="B30" t="str">
            <v>OMN</v>
          </cell>
          <cell r="C30">
            <v>42542</v>
          </cell>
          <cell r="D30" t="str">
            <v>RM</v>
          </cell>
          <cell r="E30" t="str">
            <v>Western Asia</v>
          </cell>
        </row>
        <row r="31">
          <cell r="B31" t="str">
            <v>PAK</v>
          </cell>
          <cell r="C31">
            <v>42363</v>
          </cell>
          <cell r="D31" t="str">
            <v>RM</v>
          </cell>
          <cell r="E31" t="str">
            <v>Southern Asia</v>
          </cell>
        </row>
        <row r="32">
          <cell r="B32" t="str">
            <v>PHL</v>
          </cell>
          <cell r="C32">
            <v>42732</v>
          </cell>
          <cell r="D32" t="str">
            <v>RM</v>
          </cell>
          <cell r="E32" t="str">
            <v>South-eastern Asia</v>
          </cell>
        </row>
        <row r="33">
          <cell r="B33" t="str">
            <v>QAT</v>
          </cell>
          <cell r="C33">
            <v>42545</v>
          </cell>
          <cell r="D33" t="str">
            <v>RM</v>
          </cell>
          <cell r="E33" t="str">
            <v>Western Asia</v>
          </cell>
        </row>
        <row r="34">
          <cell r="B34" t="str">
            <v>RUS</v>
          </cell>
          <cell r="C34">
            <v>42366</v>
          </cell>
          <cell r="D34" t="str">
            <v>RM</v>
          </cell>
          <cell r="E34" t="str">
            <v>Eastern Asia</v>
          </cell>
        </row>
        <row r="35">
          <cell r="B35" t="str">
            <v>WSM</v>
          </cell>
          <cell r="C35">
            <v>43193</v>
          </cell>
          <cell r="D35" t="str">
            <v>RM</v>
          </cell>
          <cell r="E35" t="str">
            <v>Oceania</v>
          </cell>
        </row>
        <row r="36">
          <cell r="B36" t="str">
            <v>SAU</v>
          </cell>
          <cell r="C36">
            <v>42419</v>
          </cell>
          <cell r="D36" t="str">
            <v>RM</v>
          </cell>
          <cell r="E36" t="str">
            <v>Western Asia</v>
          </cell>
        </row>
        <row r="37">
          <cell r="B37" t="str">
            <v>SGP</v>
          </cell>
          <cell r="C37">
            <v>42363</v>
          </cell>
          <cell r="D37" t="str">
            <v>RM</v>
          </cell>
          <cell r="E37" t="str">
            <v>South-eastern Asia</v>
          </cell>
        </row>
        <row r="38">
          <cell r="B38" t="str">
            <v>LKA</v>
          </cell>
          <cell r="C38">
            <v>42543</v>
          </cell>
          <cell r="D38" t="str">
            <v>RM</v>
          </cell>
          <cell r="E38" t="str">
            <v>Southern Asia</v>
          </cell>
        </row>
        <row r="39">
          <cell r="B39" t="str">
            <v>TJK</v>
          </cell>
          <cell r="C39">
            <v>42385</v>
          </cell>
          <cell r="D39" t="str">
            <v>RM</v>
          </cell>
          <cell r="E39" t="str">
            <v>Central Asia</v>
          </cell>
        </row>
        <row r="40">
          <cell r="B40" t="str">
            <v>THA</v>
          </cell>
          <cell r="C40">
            <v>42541</v>
          </cell>
          <cell r="D40" t="str">
            <v>RM</v>
          </cell>
          <cell r="E40" t="str">
            <v>South-eastern Asia</v>
          </cell>
        </row>
        <row r="41">
          <cell r="B41" t="str">
            <v>TLS</v>
          </cell>
          <cell r="C41">
            <v>43061</v>
          </cell>
          <cell r="D41" t="str">
            <v>RM</v>
          </cell>
          <cell r="E41" t="str">
            <v>South-eastern Asia</v>
          </cell>
        </row>
        <row r="42">
          <cell r="B42" t="str">
            <v>TUR</v>
          </cell>
          <cell r="C42">
            <v>42384</v>
          </cell>
          <cell r="D42" t="str">
            <v>RM</v>
          </cell>
          <cell r="E42" t="str">
            <v>Western Asia</v>
          </cell>
        </row>
        <row r="43">
          <cell r="B43" t="str">
            <v>ARE</v>
          </cell>
          <cell r="C43">
            <v>42384</v>
          </cell>
          <cell r="D43" t="str">
            <v>RM</v>
          </cell>
          <cell r="E43" t="str">
            <v>Western Asia</v>
          </cell>
        </row>
        <row r="44">
          <cell r="B44" t="str">
            <v>UZB</v>
          </cell>
          <cell r="C44">
            <v>42704</v>
          </cell>
          <cell r="D44" t="str">
            <v>RM</v>
          </cell>
          <cell r="E44" t="str">
            <v>Central Asia</v>
          </cell>
        </row>
        <row r="45">
          <cell r="B45" t="str">
            <v>VUT</v>
          </cell>
          <cell r="C45">
            <v>43165</v>
          </cell>
          <cell r="D45" t="str">
            <v>RM</v>
          </cell>
          <cell r="E45" t="str">
            <v>Oceania</v>
          </cell>
        </row>
        <row r="46">
          <cell r="B46" t="str">
            <v>VNM</v>
          </cell>
          <cell r="C46">
            <v>42471</v>
          </cell>
          <cell r="D46" t="str">
            <v>RM</v>
          </cell>
          <cell r="E46" t="str">
            <v>South-eastern Asia</v>
          </cell>
        </row>
        <row r="47">
          <cell r="B47" t="str">
            <v>DZA</v>
          </cell>
          <cell r="C47">
            <v>43826</v>
          </cell>
          <cell r="D47" t="str">
            <v>NRM</v>
          </cell>
          <cell r="E47" t="str">
            <v>Non regional</v>
          </cell>
        </row>
        <row r="48">
          <cell r="B48" t="str">
            <v>AUT</v>
          </cell>
          <cell r="C48">
            <v>42363</v>
          </cell>
          <cell r="D48" t="str">
            <v>NRM</v>
          </cell>
          <cell r="E48" t="str">
            <v>Non regional</v>
          </cell>
        </row>
        <row r="49">
          <cell r="B49" t="str">
            <v>BLR</v>
          </cell>
          <cell r="C49">
            <v>43482</v>
          </cell>
          <cell r="D49" t="str">
            <v>NRM</v>
          </cell>
          <cell r="E49" t="str">
            <v>Non regional</v>
          </cell>
        </row>
        <row r="50">
          <cell r="B50" t="str">
            <v>BEL</v>
          </cell>
          <cell r="C50">
            <v>43656</v>
          </cell>
          <cell r="D50" t="str">
            <v>NRM</v>
          </cell>
          <cell r="E50" t="str">
            <v>Non regional</v>
          </cell>
        </row>
        <row r="51">
          <cell r="B51" t="str">
            <v>BEN</v>
          </cell>
          <cell r="C51">
            <v>43976</v>
          </cell>
          <cell r="D51" t="str">
            <v>NRM</v>
          </cell>
          <cell r="E51" t="str">
            <v>Non regional</v>
          </cell>
        </row>
        <row r="52">
          <cell r="B52" t="str">
            <v>CAN</v>
          </cell>
          <cell r="C52">
            <v>43178</v>
          </cell>
          <cell r="D52" t="str">
            <v>NRM</v>
          </cell>
          <cell r="E52" t="str">
            <v>Non regional</v>
          </cell>
        </row>
        <row r="53">
          <cell r="B53" t="str">
            <v>CIV</v>
          </cell>
          <cell r="C53">
            <v>43887</v>
          </cell>
          <cell r="D53" t="str">
            <v>NRM</v>
          </cell>
          <cell r="E53" t="str">
            <v>Non regional</v>
          </cell>
        </row>
        <row r="54">
          <cell r="B54" t="str">
            <v>DNK</v>
          </cell>
          <cell r="C54">
            <v>42384</v>
          </cell>
          <cell r="D54" t="str">
            <v>NRM</v>
          </cell>
          <cell r="E54" t="str">
            <v>Non regional</v>
          </cell>
        </row>
        <row r="55">
          <cell r="B55" t="str">
            <v>ECU</v>
          </cell>
          <cell r="C55">
            <v>43770</v>
          </cell>
          <cell r="D55" t="str">
            <v>NRM</v>
          </cell>
          <cell r="E55" t="str">
            <v>Non regional</v>
          </cell>
        </row>
        <row r="56">
          <cell r="B56" t="str">
            <v>EGY</v>
          </cell>
          <cell r="C56">
            <v>42586</v>
          </cell>
          <cell r="D56" t="str">
            <v>NRM</v>
          </cell>
          <cell r="E56" t="str">
            <v>Non regional</v>
          </cell>
        </row>
        <row r="57">
          <cell r="B57" t="str">
            <v>ETH</v>
          </cell>
          <cell r="C57">
            <v>42868</v>
          </cell>
          <cell r="D57" t="str">
            <v>NRM</v>
          </cell>
          <cell r="E57" t="str">
            <v>Non regional</v>
          </cell>
        </row>
        <row r="58">
          <cell r="B58" t="str">
            <v>FIN</v>
          </cell>
          <cell r="C58">
            <v>42376</v>
          </cell>
          <cell r="D58" t="str">
            <v>NRM</v>
          </cell>
          <cell r="E58" t="str">
            <v>Non regional</v>
          </cell>
        </row>
        <row r="59">
          <cell r="B59" t="str">
            <v>FRA</v>
          </cell>
          <cell r="C59">
            <v>42537</v>
          </cell>
          <cell r="D59" t="str">
            <v>NRM</v>
          </cell>
          <cell r="E59" t="str">
            <v>Non regional</v>
          </cell>
        </row>
        <row r="60">
          <cell r="B60" t="str">
            <v>DEU</v>
          </cell>
          <cell r="C60">
            <v>42363</v>
          </cell>
          <cell r="D60" t="str">
            <v>NRM</v>
          </cell>
          <cell r="E60" t="str">
            <v>Non regional</v>
          </cell>
        </row>
        <row r="61">
          <cell r="B61" t="str">
            <v>GHA</v>
          </cell>
          <cell r="C61">
            <v>43882</v>
          </cell>
          <cell r="D61" t="str">
            <v>NRM</v>
          </cell>
          <cell r="E61" t="str">
            <v>Non regional</v>
          </cell>
        </row>
        <row r="62">
          <cell r="B62" t="str">
            <v>GRC</v>
          </cell>
          <cell r="C62">
            <v>43697</v>
          </cell>
          <cell r="D62" t="str">
            <v>NRM</v>
          </cell>
          <cell r="E62" t="str">
            <v>Non regional</v>
          </cell>
        </row>
        <row r="63">
          <cell r="B63" t="str">
            <v>GIN</v>
          </cell>
          <cell r="C63">
            <v>43658</v>
          </cell>
          <cell r="D63" t="str">
            <v>NRM</v>
          </cell>
          <cell r="E63" t="str">
            <v>Non regional</v>
          </cell>
        </row>
        <row r="64">
          <cell r="B64" t="str">
            <v>HUN</v>
          </cell>
          <cell r="C64">
            <v>42902</v>
          </cell>
          <cell r="D64" t="str">
            <v>NRM</v>
          </cell>
          <cell r="E64" t="str">
            <v>Non regional</v>
          </cell>
        </row>
        <row r="65">
          <cell r="B65" t="str">
            <v>ISL</v>
          </cell>
          <cell r="C65">
            <v>42433</v>
          </cell>
          <cell r="D65" t="str">
            <v>NRM</v>
          </cell>
          <cell r="E65" t="str">
            <v>Non regional</v>
          </cell>
        </row>
        <row r="66">
          <cell r="B66" t="str">
            <v>IRL</v>
          </cell>
          <cell r="C66">
            <v>43031</v>
          </cell>
          <cell r="D66" t="str">
            <v>NRM</v>
          </cell>
          <cell r="E66" t="str">
            <v>Non regional</v>
          </cell>
        </row>
        <row r="67">
          <cell r="B67" t="str">
            <v>ITA</v>
          </cell>
          <cell r="C67">
            <v>42564</v>
          </cell>
          <cell r="D67" t="str">
            <v>NRM</v>
          </cell>
          <cell r="E67" t="str">
            <v>Non regional</v>
          </cell>
        </row>
        <row r="68">
          <cell r="B68" t="str">
            <v>LUX</v>
          </cell>
          <cell r="C68">
            <v>42363</v>
          </cell>
          <cell r="D68" t="str">
            <v>NRM</v>
          </cell>
          <cell r="E68" t="str">
            <v>Non regional</v>
          </cell>
        </row>
        <row r="69">
          <cell r="B69" t="str">
            <v>MDG</v>
          </cell>
          <cell r="C69">
            <v>43276</v>
          </cell>
          <cell r="D69" t="str">
            <v>NRM</v>
          </cell>
          <cell r="E69" t="str">
            <v>Non regional</v>
          </cell>
        </row>
        <row r="70">
          <cell r="B70" t="str">
            <v>MLT</v>
          </cell>
          <cell r="C70">
            <v>42376</v>
          </cell>
          <cell r="D70" t="str">
            <v>NRM</v>
          </cell>
          <cell r="E70" t="str">
            <v>Non regional</v>
          </cell>
        </row>
        <row r="71">
          <cell r="B71" t="str">
            <v>NLD</v>
          </cell>
          <cell r="C71">
            <v>42363</v>
          </cell>
          <cell r="D71" t="str">
            <v>NRM</v>
          </cell>
          <cell r="E71" t="str">
            <v>Non regional</v>
          </cell>
        </row>
        <row r="72">
          <cell r="B72" t="str">
            <v>NOR</v>
          </cell>
          <cell r="C72">
            <v>42363</v>
          </cell>
          <cell r="D72" t="str">
            <v>NRM</v>
          </cell>
          <cell r="E72" t="str">
            <v>Non regional</v>
          </cell>
        </row>
        <row r="73">
          <cell r="B73" t="str">
            <v>POL</v>
          </cell>
          <cell r="C73">
            <v>42536</v>
          </cell>
          <cell r="D73" t="str">
            <v>NRM</v>
          </cell>
          <cell r="E73" t="str">
            <v>Non regional</v>
          </cell>
        </row>
        <row r="74">
          <cell r="B74" t="str">
            <v>PRT</v>
          </cell>
          <cell r="C74">
            <v>42774</v>
          </cell>
          <cell r="D74" t="str">
            <v>NRM</v>
          </cell>
          <cell r="E74" t="str">
            <v>Non regional</v>
          </cell>
        </row>
        <row r="75">
          <cell r="B75" t="str">
            <v>ROU</v>
          </cell>
          <cell r="C75">
            <v>43462</v>
          </cell>
          <cell r="D75" t="str">
            <v>NRM</v>
          </cell>
          <cell r="E75" t="str">
            <v>Non regional</v>
          </cell>
        </row>
        <row r="76">
          <cell r="B76" t="str">
            <v>RWA</v>
          </cell>
          <cell r="C76">
            <v>43937</v>
          </cell>
          <cell r="D76" t="str">
            <v>NRM</v>
          </cell>
          <cell r="E76" t="str">
            <v>Non regional</v>
          </cell>
        </row>
        <row r="77">
          <cell r="B77" t="str">
            <v>SRB</v>
          </cell>
          <cell r="C77">
            <v>43692</v>
          </cell>
          <cell r="D77" t="str">
            <v>NRM</v>
          </cell>
          <cell r="E77" t="str">
            <v>Non regional</v>
          </cell>
        </row>
        <row r="78">
          <cell r="B78" t="str">
            <v>ESP</v>
          </cell>
          <cell r="C78">
            <v>43084</v>
          </cell>
          <cell r="D78" t="str">
            <v>NRM</v>
          </cell>
          <cell r="E78" t="str">
            <v>Non regional</v>
          </cell>
        </row>
        <row r="79">
          <cell r="B79" t="str">
            <v>SDN</v>
          </cell>
          <cell r="C79">
            <v>43356</v>
          </cell>
          <cell r="D79" t="str">
            <v>NRM</v>
          </cell>
          <cell r="E79" t="str">
            <v>Non regional</v>
          </cell>
        </row>
        <row r="80">
          <cell r="B80" t="str">
            <v>SWE</v>
          </cell>
          <cell r="C80">
            <v>42544</v>
          </cell>
          <cell r="D80" t="str">
            <v>NRM</v>
          </cell>
          <cell r="E80" t="str">
            <v>Non regional</v>
          </cell>
        </row>
        <row r="81">
          <cell r="B81" t="str">
            <v>CHE</v>
          </cell>
          <cell r="C81">
            <v>42485</v>
          </cell>
          <cell r="D81" t="str">
            <v>NRM</v>
          </cell>
          <cell r="E81" t="str">
            <v>Non regional</v>
          </cell>
        </row>
        <row r="82">
          <cell r="B82" t="str">
            <v>GBR</v>
          </cell>
          <cell r="C82">
            <v>42363</v>
          </cell>
          <cell r="D82" t="str">
            <v>NRM</v>
          </cell>
          <cell r="E82" t="str">
            <v>Non regional</v>
          </cell>
        </row>
        <row r="83">
          <cell r="B83" t="str">
            <v>URY</v>
          </cell>
          <cell r="C83">
            <v>43949</v>
          </cell>
          <cell r="D83" t="str">
            <v>NRM</v>
          </cell>
          <cell r="E83" t="str">
            <v>Non regional</v>
          </cell>
        </row>
        <row r="84">
          <cell r="B84" t="str">
            <v>ARM</v>
          </cell>
          <cell r="C84" t="str">
            <v>N/A</v>
          </cell>
          <cell r="D84" t="str">
            <v>PRM</v>
          </cell>
          <cell r="E84" t="str">
            <v>Western Asia</v>
          </cell>
        </row>
        <row r="85">
          <cell r="B85" t="str">
            <v>KWT</v>
          </cell>
          <cell r="C85" t="str">
            <v>N/A</v>
          </cell>
          <cell r="D85" t="str">
            <v>PRM</v>
          </cell>
          <cell r="E85" t="str">
            <v>Western Asia</v>
          </cell>
        </row>
        <row r="86">
          <cell r="B86" t="str">
            <v>LBN</v>
          </cell>
          <cell r="C86" t="str">
            <v>N/A</v>
          </cell>
          <cell r="D86" t="str">
            <v>PRM</v>
          </cell>
          <cell r="E86" t="str">
            <v>Western Asia</v>
          </cell>
        </row>
        <row r="87">
          <cell r="B87" t="str">
            <v>PNG</v>
          </cell>
          <cell r="C87" t="str">
            <v>N/A</v>
          </cell>
          <cell r="D87" t="str">
            <v>PRM</v>
          </cell>
          <cell r="E87" t="str">
            <v>Oceania</v>
          </cell>
        </row>
        <row r="88">
          <cell r="B88" t="str">
            <v>TON</v>
          </cell>
          <cell r="C88" t="str">
            <v>N/A</v>
          </cell>
          <cell r="D88" t="str">
            <v>PRM</v>
          </cell>
          <cell r="E88" t="str">
            <v>Oceania</v>
          </cell>
        </row>
        <row r="89">
          <cell r="B89" t="str">
            <v>ARG</v>
          </cell>
          <cell r="C89" t="str">
            <v>N/A</v>
          </cell>
          <cell r="D89" t="str">
            <v>PNRM</v>
          </cell>
          <cell r="E89" t="str">
            <v>Non regional</v>
          </cell>
        </row>
        <row r="90">
          <cell r="B90" t="str">
            <v>BOL</v>
          </cell>
          <cell r="C90" t="str">
            <v>N/A</v>
          </cell>
          <cell r="D90" t="str">
            <v>PNRM</v>
          </cell>
          <cell r="E90" t="str">
            <v>Non regional</v>
          </cell>
        </row>
        <row r="91">
          <cell r="B91" t="str">
            <v>BRA</v>
          </cell>
          <cell r="C91" t="str">
            <v>N/A</v>
          </cell>
          <cell r="D91" t="str">
            <v>PNRM</v>
          </cell>
          <cell r="E91" t="str">
            <v>Non regional</v>
          </cell>
        </row>
        <row r="92">
          <cell r="B92" t="str">
            <v>CHL</v>
          </cell>
          <cell r="C92" t="str">
            <v>N/A</v>
          </cell>
          <cell r="D92" t="str">
            <v>PNRM</v>
          </cell>
          <cell r="E92" t="str">
            <v>Non regional</v>
          </cell>
        </row>
        <row r="93">
          <cell r="B93" t="str">
            <v>HRV</v>
          </cell>
          <cell r="C93" t="str">
            <v>N/A</v>
          </cell>
          <cell r="D93" t="str">
            <v>PNRM</v>
          </cell>
          <cell r="E93" t="str">
            <v>Non regional</v>
          </cell>
        </row>
        <row r="94">
          <cell r="B94" t="str">
            <v>DJI</v>
          </cell>
          <cell r="C94" t="str">
            <v>N/A</v>
          </cell>
          <cell r="D94" t="str">
            <v>PNRM</v>
          </cell>
          <cell r="E94" t="str">
            <v>Non regional</v>
          </cell>
        </row>
        <row r="95">
          <cell r="B95" t="str">
            <v>KEN</v>
          </cell>
          <cell r="C95" t="str">
            <v>N/A</v>
          </cell>
          <cell r="D95" t="str">
            <v>PNRM</v>
          </cell>
          <cell r="E95" t="str">
            <v>Non regional</v>
          </cell>
        </row>
        <row r="96">
          <cell r="B96" t="str">
            <v>LBR</v>
          </cell>
          <cell r="C96" t="str">
            <v>N/A</v>
          </cell>
          <cell r="D96" t="str">
            <v>PNRM</v>
          </cell>
          <cell r="E96" t="str">
            <v>Non regional</v>
          </cell>
        </row>
        <row r="97">
          <cell r="B97" t="str">
            <v>LBY</v>
          </cell>
          <cell r="C97" t="str">
            <v>N/A</v>
          </cell>
          <cell r="D97" t="str">
            <v>PNRM</v>
          </cell>
          <cell r="E97" t="str">
            <v>Non regional</v>
          </cell>
        </row>
        <row r="98">
          <cell r="B98" t="str">
            <v>MAR</v>
          </cell>
          <cell r="C98" t="str">
            <v>N/A</v>
          </cell>
          <cell r="D98" t="str">
            <v>PNRM</v>
          </cell>
          <cell r="E98" t="str">
            <v>Non regional</v>
          </cell>
        </row>
        <row r="99">
          <cell r="B99" t="str">
            <v>PER</v>
          </cell>
          <cell r="C99" t="str">
            <v>N/A</v>
          </cell>
          <cell r="D99" t="str">
            <v>PNRM</v>
          </cell>
          <cell r="E99" t="str">
            <v>Non regional</v>
          </cell>
        </row>
        <row r="100">
          <cell r="B100" t="str">
            <v>SEN</v>
          </cell>
          <cell r="C100" t="str">
            <v>N/A</v>
          </cell>
          <cell r="D100" t="str">
            <v>PNRM</v>
          </cell>
          <cell r="E100" t="str">
            <v>Non regional</v>
          </cell>
        </row>
        <row r="101">
          <cell r="B101" t="str">
            <v>ZAF</v>
          </cell>
          <cell r="C101" t="str">
            <v>N/A</v>
          </cell>
          <cell r="D101" t="str">
            <v>PNRM</v>
          </cell>
          <cell r="E101" t="str">
            <v>Non regional</v>
          </cell>
        </row>
        <row r="102">
          <cell r="B102" t="str">
            <v>TGO</v>
          </cell>
          <cell r="C102" t="str">
            <v>N/A</v>
          </cell>
          <cell r="D102" t="str">
            <v>PNRM</v>
          </cell>
          <cell r="E102" t="str">
            <v>Non regional</v>
          </cell>
        </row>
        <row r="103">
          <cell r="B103" t="str">
            <v>TUN</v>
          </cell>
          <cell r="C103" t="str">
            <v>N/A</v>
          </cell>
          <cell r="D103" t="str">
            <v>PNRM</v>
          </cell>
          <cell r="E103" t="str">
            <v>Non regional</v>
          </cell>
        </row>
        <row r="104">
          <cell r="B104" t="str">
            <v>VEN</v>
          </cell>
          <cell r="C104" t="str">
            <v>N/A</v>
          </cell>
          <cell r="D104" t="str">
            <v>PNRM</v>
          </cell>
          <cell r="E104" t="str">
            <v>Non regional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ng Xue" refreshedDate="44264.955471527777" createdVersion="6" refreshedVersion="6" minRefreshableVersion="3" recordCount="60" xr:uid="{CD7E6A8D-83D4-45A2-BF34-1BC1165EC90D}">
  <cacheSource type="worksheet">
    <worksheetSource ref="A1:L1048576" sheet="SBL"/>
  </cacheSource>
  <cacheFields count="12">
    <cacheField name="Country_ISO" numFmtId="0">
      <sharedItems containsBlank="1"/>
    </cacheField>
    <cacheField name="Weight" numFmtId="10">
      <sharedItems containsString="0" containsBlank="1" containsNumber="1" minValue="1.8271515701081351E-5" maxValue="0.2057091231285661"/>
    </cacheField>
    <cacheField name="Country" numFmtId="0">
      <sharedItems containsBlank="1"/>
    </cacheField>
    <cacheField name="SBL_Rating" numFmtId="0">
      <sharedItems containsString="0" containsBlank="1" containsNumber="1" containsInteger="1" minValue="1" maxValue="11"/>
    </cacheField>
    <cacheField name="SBL_PD" numFmtId="10">
      <sharedItems containsString="0" containsBlank="1" containsNumber="1" minValue="2.9999999999999997E-4" maxValue="0.29434100000000002"/>
    </cacheField>
    <cacheField name="IsRegionalM" numFmtId="0">
      <sharedItems containsString="0" containsBlank="1" containsNumber="1" containsInteger="1" minValue="0" maxValue="1"/>
    </cacheField>
    <cacheField name="IsNonRegionalM" numFmtId="0">
      <sharedItems containsString="0" containsBlank="1" containsNumber="1" containsInteger="1" minValue="0" maxValue="1"/>
    </cacheField>
    <cacheField name="Sov_Rating_Before_PCT" numFmtId="0">
      <sharedItems containsString="0" containsBlank="1" containsNumber="1" containsInteger="1" minValue="1" maxValue="11"/>
    </cacheField>
    <cacheField name="Sov_PD_Before_PCT" numFmtId="10">
      <sharedItems containsString="0" containsBlank="1" containsNumber="1" minValue="2.9999999999999997E-4" maxValue="0.29434100000000002"/>
    </cacheField>
    <cacheField name="GDPPP_Tier" numFmtId="0">
      <sharedItems containsString="0" containsBlank="1" containsNumber="1" containsInteger="1" minValue="1" maxValue="3"/>
    </cacheField>
    <cacheField name="SBF_Amount" numFmtId="43">
      <sharedItems containsString="0" containsBlank="1" containsNumber="1" minValue="0.72998359528960233" maxValue="8218.4908872324722"/>
    </cacheField>
    <cacheField name="Region" numFmtId="0">
      <sharedItems containsBlank="1" count="8">
        <s v="Southern Asia"/>
        <s v="South-eastern Asia"/>
        <s v="Eastern Asia"/>
        <s v="Western Asia"/>
        <s v="Central Asia"/>
        <s v="Non regional"/>
        <s v="Ocea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IND"/>
    <n v="0.2057091231285661"/>
    <s v="India"/>
    <n v="3"/>
    <n v="1.439E-3"/>
    <n v="1"/>
    <n v="0"/>
    <n v="4"/>
    <n v="2.5339999999999998E-3"/>
    <n v="1"/>
    <n v="8218.4908872324722"/>
    <x v="0"/>
  </r>
  <r>
    <s v="IDN"/>
    <n v="0.1161709172679566"/>
    <s v="Indonesia"/>
    <n v="3"/>
    <n v="1.439E-3"/>
    <n v="1"/>
    <n v="0"/>
    <n v="4"/>
    <n v="2.5339999999999998E-3"/>
    <n v="1"/>
    <n v="4641.2604866894008"/>
    <x v="1"/>
  </r>
  <r>
    <s v="CHN"/>
    <n v="0.1"/>
    <s v="China"/>
    <n v="1"/>
    <n v="2.9999999999999997E-4"/>
    <n v="1"/>
    <n v="0"/>
    <n v="1"/>
    <n v="2.9999999999999997E-4"/>
    <n v="1"/>
    <n v="3995.2"/>
    <x v="2"/>
  </r>
  <r>
    <s v="RUS"/>
    <n v="8.5650919129689404E-2"/>
    <s v="Russian Federation"/>
    <n v="3"/>
    <n v="1.439E-3"/>
    <n v="1"/>
    <n v="0"/>
    <n v="4"/>
    <n v="2.5339999999999998E-3"/>
    <n v="1"/>
    <n v="3421.9255210693509"/>
    <x v="2"/>
  </r>
  <r>
    <s v="TUR"/>
    <n v="6.3520642207312489E-2"/>
    <s v="Turkey"/>
    <n v="7"/>
    <n v="1.2487E-2"/>
    <n v="1"/>
    <n v="0"/>
    <n v="8"/>
    <n v="2.4417000000000001E-2"/>
    <n v="1"/>
    <n v="2537.7766974665492"/>
    <x v="3"/>
  </r>
  <r>
    <s v="BGD"/>
    <n v="6.3439340418653845E-2"/>
    <s v="Bangladesh"/>
    <n v="7"/>
    <n v="1.2487E-2"/>
    <n v="1"/>
    <n v="0"/>
    <n v="7"/>
    <n v="1.2487E-2"/>
    <n v="1"/>
    <n v="2534.5285284060578"/>
    <x v="0"/>
  </r>
  <r>
    <s v="PAK"/>
    <n v="4.9885789302761857E-2"/>
    <s v="Pakistan"/>
    <n v="9"/>
    <n v="4.5754999999999997E-2"/>
    <n v="1"/>
    <n v="0"/>
    <n v="10"/>
    <n v="8.6655999999999997E-2"/>
    <n v="1"/>
    <n v="1993.0370542239421"/>
    <x v="0"/>
  </r>
  <r>
    <s v="UZB"/>
    <n v="3.2033702082220887E-2"/>
    <s v="Uzbekistan"/>
    <n v="7"/>
    <n v="1.2487E-2"/>
    <n v="1"/>
    <n v="0"/>
    <n v="7"/>
    <n v="1.2487E-2"/>
    <n v="2"/>
    <n v="1279.810465588889"/>
    <x v="4"/>
  </r>
  <r>
    <s v="AZE"/>
    <n v="3.010449563964368E-2"/>
    <s v="Azerbaijan"/>
    <n v="5"/>
    <n v="4.4270000000000004E-3"/>
    <n v="1"/>
    <n v="0"/>
    <n v="5"/>
    <n v="4.4270000000000004E-3"/>
    <n v="2"/>
    <n v="1202.7348097950439"/>
    <x v="3"/>
  </r>
  <r>
    <s v="PHL"/>
    <n v="2.6870837337947269E-2"/>
    <s v="Philippines"/>
    <n v="2"/>
    <n v="9.7799999999999992E-4"/>
    <n v="1"/>
    <n v="0"/>
    <n v="3"/>
    <n v="1.439E-3"/>
    <n v="1"/>
    <n v="1073.543693325669"/>
    <x v="1"/>
  </r>
  <r>
    <s v="THA"/>
    <n v="2.54785233240135E-2"/>
    <s v="Thailand"/>
    <n v="2"/>
    <n v="9.7799999999999992E-4"/>
    <n v="1"/>
    <n v="0"/>
    <n v="3"/>
    <n v="1.439E-3"/>
    <n v="1"/>
    <n v="1017.917963840987"/>
    <x v="1"/>
  </r>
  <r>
    <s v="OMN"/>
    <n v="1.8584684426133351E-2"/>
    <s v="Oman"/>
    <n v="6"/>
    <n v="7.4190000000000002E-3"/>
    <n v="1"/>
    <n v="0"/>
    <n v="7"/>
    <n v="1.2487E-2"/>
    <n v="2"/>
    <n v="742.49531219287951"/>
    <x v="3"/>
  </r>
  <r>
    <s v="SRB"/>
    <n v="1.752679304784888E-2"/>
    <s v="Serbia"/>
    <n v="4"/>
    <n v="2.5339999999999998E-3"/>
    <n v="0"/>
    <n v="1"/>
    <n v="5"/>
    <n v="4.4270000000000004E-3"/>
    <n v="2"/>
    <n v="700.23043584765855"/>
    <x v="5"/>
  </r>
  <r>
    <s v="HUN"/>
    <n v="1.6692411371479091E-2"/>
    <s v="Hungary"/>
    <n v="4"/>
    <n v="2.5339999999999998E-3"/>
    <n v="0"/>
    <n v="1"/>
    <n v="4"/>
    <n v="2.5339999999999998E-3"/>
    <n v="1"/>
    <n v="666.89521911333281"/>
    <x v="5"/>
  </r>
  <r>
    <s v="VNM"/>
    <n v="1.5502811454974711E-2"/>
    <s v="Vietnam"/>
    <n v="6"/>
    <n v="7.4190000000000002E-3"/>
    <n v="1"/>
    <n v="0"/>
    <n v="6"/>
    <n v="7.4190000000000002E-3"/>
    <n v="1"/>
    <n v="619.36832324914974"/>
    <x v="1"/>
  </r>
  <r>
    <s v="LKA"/>
    <n v="1.4562451198191811E-2"/>
    <s v="Sri Lanka"/>
    <n v="10"/>
    <n v="8.6655999999999997E-2"/>
    <n v="1"/>
    <n v="0"/>
    <n v="10"/>
    <n v="8.6655999999999997E-2"/>
    <n v="2"/>
    <n v="581.79905027015911"/>
    <x v="0"/>
  </r>
  <r>
    <s v="GEO"/>
    <n v="1.4401104865017909E-2"/>
    <s v="Georgia"/>
    <n v="6"/>
    <n v="7.4190000000000002E-3"/>
    <n v="1"/>
    <n v="0"/>
    <n v="6"/>
    <n v="7.4190000000000002E-3"/>
    <n v="3"/>
    <n v="575.35294156719556"/>
    <x v="3"/>
  </r>
  <r>
    <s v="EGY"/>
    <n v="1.3176053465667701E-2"/>
    <s v="Egypt"/>
    <n v="8"/>
    <n v="2.4417000000000001E-2"/>
    <n v="0"/>
    <n v="1"/>
    <n v="9"/>
    <n v="4.5754999999999997E-2"/>
    <n v="1"/>
    <n v="526.40968806035596"/>
    <x v="5"/>
  </r>
  <r>
    <s v="KAZ"/>
    <n v="1.209811598336751E-2"/>
    <s v="Kazakhstan"/>
    <n v="3"/>
    <n v="1.439E-3"/>
    <n v="1"/>
    <n v="0"/>
    <n v="4"/>
    <n v="2.5339999999999998E-3"/>
    <n v="1"/>
    <n v="483.34392976749882"/>
    <x v="4"/>
  </r>
  <r>
    <s v="ROU"/>
    <n v="1.2073014519150009E-2"/>
    <s v="Romania"/>
    <n v="4"/>
    <n v="2.5339999999999998E-3"/>
    <n v="0"/>
    <n v="1"/>
    <n v="4"/>
    <n v="2.5339999999999998E-3"/>
    <n v="1"/>
    <n v="482.34107606908111"/>
    <x v="5"/>
  </r>
  <r>
    <s v="PER"/>
    <n v="1.179916579670005E-2"/>
    <s v="Peru"/>
    <n v="3"/>
    <n v="1.439E-3"/>
    <n v="0"/>
    <n v="1"/>
    <n v="3"/>
    <n v="1.439E-3"/>
    <n v="1"/>
    <n v="471.40027190976031"/>
    <x v="5"/>
  </r>
  <r>
    <s v="BRA"/>
    <n v="1.1200097416522529E-2"/>
    <s v="Brazil"/>
    <n v="7"/>
    <n v="1.2487E-2"/>
    <n v="0"/>
    <n v="1"/>
    <n v="7"/>
    <n v="1.2487E-2"/>
    <n v="1"/>
    <n v="447.46629198490803"/>
    <x v="5"/>
  </r>
  <r>
    <s v="MAR"/>
    <n v="9.7521610251559889E-3"/>
    <s v="Morocco"/>
    <n v="4"/>
    <n v="2.5339999999999998E-3"/>
    <n v="0"/>
    <n v="1"/>
    <n v="4"/>
    <n v="2.5339999999999998E-3"/>
    <n v="2"/>
    <n v="389.61833727703208"/>
    <x v="5"/>
  </r>
  <r>
    <s v="NPL"/>
    <n v="8.9138173209796986E-3"/>
    <s v="Nepal"/>
    <n v="9"/>
    <n v="4.5754999999999997E-2"/>
    <n v="1"/>
    <n v="0"/>
    <n v="9"/>
    <n v="4.5754999999999997E-2"/>
    <n v="2"/>
    <n v="356.1248296077809"/>
    <x v="0"/>
  </r>
  <r>
    <s v="HRV"/>
    <n v="8.6660377829042706E-3"/>
    <s v="Croatia"/>
    <n v="4"/>
    <n v="2.5339999999999998E-3"/>
    <n v="0"/>
    <n v="1"/>
    <n v="4"/>
    <n v="2.5339999999999998E-3"/>
    <n v="2"/>
    <n v="346.2255415025914"/>
    <x v="5"/>
  </r>
  <r>
    <s v="TJK"/>
    <n v="3.3818041519137311E-3"/>
    <s v="Tajikistan"/>
    <n v="10"/>
    <n v="8.6655999999999997E-2"/>
    <n v="1"/>
    <n v="0"/>
    <n v="10"/>
    <n v="8.6655999999999997E-2"/>
    <n v="3"/>
    <n v="135.1098394772574"/>
    <x v="4"/>
  </r>
  <r>
    <s v="LAO"/>
    <n v="1.5175257891310041E-3"/>
    <s v="Laos"/>
    <n v="11"/>
    <n v="0.29434100000000002"/>
    <n v="1"/>
    <n v="0"/>
    <n v="11"/>
    <n v="0.29434100000000002"/>
    <n v="3"/>
    <n v="60.628190327361892"/>
    <x v="1"/>
  </r>
  <r>
    <s v="KHM"/>
    <n v="1.28494942327679E-3"/>
    <s v="Cambodia"/>
    <n v="8"/>
    <n v="2.4417000000000001E-2"/>
    <n v="1"/>
    <n v="0"/>
    <n v="9"/>
    <n v="4.5754999999999997E-2"/>
    <n v="2"/>
    <n v="51.336299358754317"/>
    <x v="1"/>
  </r>
  <r>
    <s v="MDV"/>
    <n v="1.225182337030424E-3"/>
    <s v="Maldives"/>
    <n v="10"/>
    <n v="8.6655999999999997E-2"/>
    <n v="1"/>
    <n v="0"/>
    <n v="10"/>
    <n v="8.6655999999999997E-2"/>
    <n v="3"/>
    <n v="48.948484729039507"/>
    <x v="0"/>
  </r>
  <r>
    <s v="AFG"/>
    <n v="1.2094488887083601E-3"/>
    <s v="Afghanistan"/>
    <n v="11"/>
    <n v="0.29434100000000002"/>
    <n v="1"/>
    <n v="0"/>
    <n v="11"/>
    <n v="0.29434100000000002"/>
    <n v="3"/>
    <n v="48.319902001676397"/>
    <x v="0"/>
  </r>
  <r>
    <s v="MMR"/>
    <n v="1.132387190251008E-3"/>
    <s v="Myanmar"/>
    <n v="10"/>
    <n v="8.6655999999999997E-2"/>
    <n v="1"/>
    <n v="0"/>
    <n v="10"/>
    <n v="8.6655999999999997E-2"/>
    <n v="2"/>
    <n v="45.241133024908287"/>
    <x v="1"/>
  </r>
  <r>
    <s v="KGZ"/>
    <n v="9.864751612510751E-4"/>
    <s v="Kyrgyz Republic"/>
    <n v="9"/>
    <n v="4.5754999999999997E-2"/>
    <n v="1"/>
    <n v="0"/>
    <n v="9"/>
    <n v="4.5754999999999997E-2"/>
    <n v="3"/>
    <n v="39.411655642302946"/>
    <x v="4"/>
  </r>
  <r>
    <s v="BLR"/>
    <n v="9.184553006230192E-4"/>
    <s v="Belarus"/>
    <n v="9"/>
    <n v="4.5754999999999997E-2"/>
    <n v="0"/>
    <n v="1"/>
    <n v="9"/>
    <n v="4.5754999999999997E-2"/>
    <n v="2"/>
    <n v="36.694126170490861"/>
    <x v="5"/>
  </r>
  <r>
    <s v="JOR"/>
    <n v="6.9181148237366355E-4"/>
    <s v="Jordan"/>
    <n v="8"/>
    <n v="2.4417000000000001E-2"/>
    <n v="1"/>
    <n v="0"/>
    <n v="8"/>
    <n v="2.4417000000000001E-2"/>
    <n v="2"/>
    <n v="27.639252343792609"/>
    <x v="3"/>
  </r>
  <r>
    <s v="GHA"/>
    <n v="5.1569551732416564E-4"/>
    <s v="Ghana"/>
    <n v="10"/>
    <n v="8.6655999999999997E-2"/>
    <n v="0"/>
    <n v="1"/>
    <n v="10"/>
    <n v="8.6655999999999997E-2"/>
    <n v="2"/>
    <n v="20.603067308135071"/>
    <x v="5"/>
  </r>
  <r>
    <s v="ECU"/>
    <n v="4.8900364698764944E-4"/>
    <s v="Ecuador"/>
    <n v="10"/>
    <n v="8.6655999999999997E-2"/>
    <n v="0"/>
    <n v="1"/>
    <n v="10"/>
    <n v="8.6655999999999997E-2"/>
    <n v="2"/>
    <n v="19.536673704450571"/>
    <x v="5"/>
  </r>
  <r>
    <s v="PNG"/>
    <n v="4.7621021087448169E-4"/>
    <s v="Papua New Guinea"/>
    <n v="10"/>
    <n v="8.6655999999999997E-2"/>
    <n v="1"/>
    <n v="0"/>
    <n v="10"/>
    <n v="8.6655999999999997E-2"/>
    <n v="2"/>
    <n v="19.02555034485729"/>
    <x v="6"/>
  </r>
  <r>
    <s v="ARG"/>
    <n v="4.2481575513035532E-4"/>
    <s v="Argentina"/>
    <n v="11"/>
    <n v="0.29434100000000002"/>
    <n v="0"/>
    <n v="1"/>
    <n v="11"/>
    <n v="0.29434100000000002"/>
    <n v="1"/>
    <n v="16.97223904896795"/>
    <x v="5"/>
  </r>
  <r>
    <s v="ARM"/>
    <n v="1.714279083815886E-4"/>
    <s v="Armenia"/>
    <n v="7"/>
    <n v="1.2487E-2"/>
    <n v="1"/>
    <n v="0"/>
    <n v="7"/>
    <n v="1.2487E-2"/>
    <n v="3"/>
    <n v="6.8488877956612289"/>
    <x v="3"/>
  </r>
  <r>
    <s v="ZAF"/>
    <n v="1.587945755040672E-4"/>
    <s v="South Africa"/>
    <n v="7"/>
    <n v="1.2487E-2"/>
    <n v="0"/>
    <n v="1"/>
    <n v="7"/>
    <n v="1.2487E-2"/>
    <n v="1"/>
    <n v="6.3441608805384941"/>
    <x v="5"/>
  </r>
  <r>
    <s v="KEN"/>
    <n v="1.5810170217487351E-4"/>
    <s v="Kenya"/>
    <n v="8"/>
    <n v="2.4417000000000001E-2"/>
    <n v="0"/>
    <n v="1"/>
    <n v="8"/>
    <n v="2.4417000000000001E-2"/>
    <n v="2"/>
    <n v="6.3164792052905456"/>
    <x v="5"/>
  </r>
  <r>
    <s v="CIV"/>
    <n v="1.3095786379490259E-4"/>
    <s v="Côte d’Ivoire"/>
    <n v="7"/>
    <n v="1.2487E-2"/>
    <n v="0"/>
    <n v="1"/>
    <n v="7"/>
    <n v="1.2487E-2"/>
    <n v="2"/>
    <n v="5.2320285743339481"/>
    <x v="5"/>
  </r>
  <r>
    <s v="DZA"/>
    <n v="1.2835975339962481E-4"/>
    <s v="Algeria"/>
    <n v="9"/>
    <n v="4.5754999999999997E-2"/>
    <n v="0"/>
    <n v="1"/>
    <n v="9"/>
    <n v="4.5754999999999997E-2"/>
    <n v="1"/>
    <n v="5.1282288678218091"/>
    <x v="5"/>
  </r>
  <r>
    <s v="BOL"/>
    <n v="1.259836550540714E-4"/>
    <s v="Bolivia"/>
    <n v="8"/>
    <n v="2.4417000000000001E-2"/>
    <n v="0"/>
    <n v="1"/>
    <n v="8"/>
    <n v="2.4417000000000001E-2"/>
    <n v="2"/>
    <n v="5.0332989867202604"/>
    <x v="5"/>
  </r>
  <r>
    <s v="FJI"/>
    <n v="1.152417807975385E-4"/>
    <s v="Fiji"/>
    <n v="7"/>
    <n v="1.2487E-2"/>
    <n v="1"/>
    <n v="0"/>
    <n v="7"/>
    <n v="1.2487E-2"/>
    <n v="3"/>
    <n v="4.604139626423259"/>
    <x v="6"/>
  </r>
  <r>
    <s v="BEN"/>
    <n v="1.105089280381883E-4"/>
    <s v="Benin"/>
    <n v="8"/>
    <n v="2.4417000000000001E-2"/>
    <n v="0"/>
    <n v="1"/>
    <n v="8"/>
    <n v="2.4417000000000001E-2"/>
    <n v="3"/>
    <n v="4.4150526929816989"/>
    <x v="5"/>
  </r>
  <r>
    <s v="GIN"/>
    <n v="1.027746869357521E-4"/>
    <s v="Guinea"/>
    <n v="9"/>
    <n v="4.5754999999999997E-2"/>
    <n v="0"/>
    <n v="1"/>
    <n v="9"/>
    <n v="4.5754999999999997E-2"/>
    <n v="3"/>
    <n v="4.1060542924571699"/>
    <x v="5"/>
  </r>
  <r>
    <s v="ETH"/>
    <n v="1.008944575991007E-4"/>
    <s v="Ethiopia"/>
    <n v="9"/>
    <n v="4.5754999999999997E-2"/>
    <n v="0"/>
    <n v="1"/>
    <n v="9"/>
    <n v="4.5754999999999997E-2"/>
    <n v="2"/>
    <n v="4.0309353699992698"/>
    <x v="5"/>
  </r>
  <r>
    <s v="TUN"/>
    <n v="9.7775970556220209E-5"/>
    <s v="Tunisia"/>
    <n v="9"/>
    <n v="4.5754999999999997E-2"/>
    <n v="0"/>
    <n v="1"/>
    <n v="9"/>
    <n v="4.5754999999999997E-2"/>
    <n v="2"/>
    <n v="3.9063455756621099"/>
    <x v="5"/>
  </r>
  <r>
    <s v="MDG"/>
    <n v="9.648581096975532E-5"/>
    <s v="Madagascar"/>
    <n v="11"/>
    <n v="0.29434100000000002"/>
    <n v="0"/>
    <n v="1"/>
    <n v="11"/>
    <n v="0.29434100000000002"/>
    <n v="3"/>
    <n v="3.854801119863664"/>
    <x v="5"/>
  </r>
  <r>
    <s v="SEN"/>
    <n v="8.4053411523182654E-5"/>
    <s v="Senegal"/>
    <n v="8"/>
    <n v="2.4417000000000001E-2"/>
    <n v="0"/>
    <n v="1"/>
    <n v="8"/>
    <n v="2.4417000000000001E-2"/>
    <n v="2"/>
    <n v="3.3581018971741932"/>
    <x v="5"/>
  </r>
  <r>
    <s v="RWA"/>
    <n v="7.8487939776114115E-5"/>
    <s v="Rwanda"/>
    <n v="8"/>
    <n v="2.4417000000000001E-2"/>
    <n v="0"/>
    <n v="1"/>
    <n v="8"/>
    <n v="2.4417000000000001E-2"/>
    <n v="3"/>
    <n v="3.135750169935311"/>
    <x v="5"/>
  </r>
  <r>
    <s v="MNG"/>
    <n v="7.5324485763145229E-5"/>
    <s v="Mongolia"/>
    <n v="9"/>
    <n v="4.5754999999999997E-2"/>
    <n v="1"/>
    <n v="0"/>
    <n v="9"/>
    <n v="4.5754999999999997E-2"/>
    <n v="3"/>
    <n v="3.0093638552091782"/>
    <x v="2"/>
  </r>
  <r>
    <s v="TLS"/>
    <n v="5.9316810088151398E-5"/>
    <s v="Timor Leste"/>
    <n v="11"/>
    <n v="0.29434100000000002"/>
    <n v="1"/>
    <n v="0"/>
    <n v="11"/>
    <n v="0.29434100000000002"/>
    <n v="3"/>
    <n v="2.3698251966418251"/>
    <x v="1"/>
  </r>
  <r>
    <s v="TGO"/>
    <n v="4.2299994578134967E-5"/>
    <s v="Togo"/>
    <n v="9"/>
    <n v="4.5754999999999997E-2"/>
    <n v="0"/>
    <n v="1"/>
    <n v="9"/>
    <n v="4.5754999999999997E-2"/>
    <n v="3"/>
    <n v="1.6899693833856479"/>
    <x v="5"/>
  </r>
  <r>
    <s v="LBR"/>
    <n v="2.4771098242593758E-5"/>
    <s v="Liberia"/>
    <n v="11"/>
    <n v="0.29434100000000002"/>
    <n v="0"/>
    <n v="1"/>
    <n v="11"/>
    <n v="0.29434100000000002"/>
    <n v="3"/>
    <n v="0.98965491698810582"/>
    <x v="5"/>
  </r>
  <r>
    <s v="DJI"/>
    <n v="2.4340563946633099E-5"/>
    <s v="Djibouti"/>
    <n v="11"/>
    <n v="0.29434100000000002"/>
    <n v="0"/>
    <n v="1"/>
    <n v="11"/>
    <n v="0.29434100000000002"/>
    <n v="3"/>
    <n v="0.97245421079588557"/>
    <x v="5"/>
  </r>
  <r>
    <s v="VUT"/>
    <n v="1.9200233626219189E-5"/>
    <s v="Vanuatu"/>
    <n v="11"/>
    <n v="0.29434100000000002"/>
    <n v="1"/>
    <n v="0"/>
    <n v="11"/>
    <n v="0.29434100000000002"/>
    <n v="3"/>
    <n v="0.76708773383470918"/>
    <x v="6"/>
  </r>
  <r>
    <s v="WSM"/>
    <n v="1.8271515701081351E-5"/>
    <s v="Samoa"/>
    <n v="11"/>
    <n v="0.29434100000000002"/>
    <n v="1"/>
    <n v="0"/>
    <n v="11"/>
    <n v="0.29434100000000002"/>
    <n v="3"/>
    <n v="0.72998359528960233"/>
    <x v="6"/>
  </r>
  <r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64D75-1591-46A2-9E6F-C2977DB850D3}" name="PivotTable5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10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4"/>
        <item x="2"/>
        <item x="5"/>
        <item x="6"/>
        <item x="1"/>
        <item x="0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8"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Sum of Weight" fld="1" baseField="0" baseItem="0" numFmtId="1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F15" sqref="F15"/>
    </sheetView>
  </sheetViews>
  <sheetFormatPr defaultRowHeight="15" x14ac:dyDescent="0.25"/>
  <cols>
    <col min="1" max="1" width="12" bestFit="1" customWidth="1"/>
    <col min="2" max="2" width="7.5703125" style="2" bestFit="1" customWidth="1"/>
    <col min="3" max="3" width="18.140625" bestFit="1" customWidth="1"/>
    <col min="4" max="4" width="10.5703125" bestFit="1" customWidth="1"/>
    <col min="5" max="5" width="9" style="2" bestFit="1" customWidth="1"/>
    <col min="6" max="6" width="12" bestFit="1" customWidth="1"/>
    <col min="7" max="7" width="15.85546875" bestFit="1" customWidth="1"/>
    <col min="8" max="8" width="22.42578125" bestFit="1" customWidth="1"/>
    <col min="9" max="9" width="19.140625" style="2" bestFit="1" customWidth="1"/>
    <col min="10" max="10" width="11.5703125" bestFit="1" customWidth="1"/>
    <col min="11" max="11" width="12.28515625" style="1" bestFit="1" customWidth="1"/>
    <col min="12" max="12" width="18" bestFit="1" customWidth="1"/>
    <col min="14" max="14" width="18" bestFit="1" customWidth="1"/>
    <col min="15" max="15" width="14.28515625" style="2" bestFit="1" customWidth="1"/>
  </cols>
  <sheetData>
    <row r="1" spans="1:15" x14ac:dyDescent="0.25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5" t="s">
        <v>129</v>
      </c>
    </row>
    <row r="2" spans="1:15" x14ac:dyDescent="0.25">
      <c r="A2" s="6" t="s">
        <v>11</v>
      </c>
      <c r="B2" s="7">
        <v>0.2057091231285661</v>
      </c>
      <c r="C2" s="6" t="s">
        <v>70</v>
      </c>
      <c r="D2" s="6">
        <v>3</v>
      </c>
      <c r="E2" s="7">
        <v>1.439E-3</v>
      </c>
      <c r="F2" s="6">
        <v>1</v>
      </c>
      <c r="G2" s="6">
        <v>0</v>
      </c>
      <c r="H2" s="6">
        <v>4</v>
      </c>
      <c r="I2" s="7">
        <v>2.5339999999999998E-3</v>
      </c>
      <c r="J2" s="6">
        <v>1</v>
      </c>
      <c r="K2" s="8">
        <v>8218.4908872324722</v>
      </c>
      <c r="L2" s="8" t="str">
        <f>VLOOKUP(A2,[1]aiib_member_list!$B:$E,4,0)</f>
        <v>Southern Asia</v>
      </c>
      <c r="N2" s="9" t="s">
        <v>130</v>
      </c>
      <c r="O2" s="2" t="s">
        <v>139</v>
      </c>
    </row>
    <row r="3" spans="1:15" x14ac:dyDescent="0.25">
      <c r="A3" s="6" t="s">
        <v>12</v>
      </c>
      <c r="B3" s="7">
        <v>0.1161709172679566</v>
      </c>
      <c r="C3" s="6" t="s">
        <v>71</v>
      </c>
      <c r="D3" s="6">
        <v>3</v>
      </c>
      <c r="E3" s="7">
        <v>1.439E-3</v>
      </c>
      <c r="F3" s="6">
        <v>1</v>
      </c>
      <c r="G3" s="6">
        <v>0</v>
      </c>
      <c r="H3" s="6">
        <v>4</v>
      </c>
      <c r="I3" s="7">
        <v>2.5339999999999998E-3</v>
      </c>
      <c r="J3" s="6">
        <v>1</v>
      </c>
      <c r="K3" s="8">
        <v>4641.2604866894008</v>
      </c>
      <c r="L3" s="8" t="str">
        <f>VLOOKUP(A3,[1]aiib_member_list!$B:$E,4,0)</f>
        <v>South-eastern Asia</v>
      </c>
      <c r="N3" s="10" t="s">
        <v>136</v>
      </c>
      <c r="O3" s="2">
        <v>0.34494515259489211</v>
      </c>
    </row>
    <row r="4" spans="1:15" x14ac:dyDescent="0.25">
      <c r="A4" s="6" t="s">
        <v>13</v>
      </c>
      <c r="B4" s="7">
        <v>0.1</v>
      </c>
      <c r="C4" s="6" t="s">
        <v>72</v>
      </c>
      <c r="D4" s="6">
        <v>1</v>
      </c>
      <c r="E4" s="7">
        <v>2.9999999999999997E-4</v>
      </c>
      <c r="F4" s="6">
        <v>1</v>
      </c>
      <c r="G4" s="6">
        <v>0</v>
      </c>
      <c r="H4" s="6">
        <v>1</v>
      </c>
      <c r="I4" s="7">
        <v>2.9999999999999997E-4</v>
      </c>
      <c r="J4" s="6">
        <v>1</v>
      </c>
      <c r="K4" s="8">
        <v>3995.2</v>
      </c>
      <c r="L4" s="8" t="str">
        <f>VLOOKUP(A4,[1]aiib_member_list!$B:$E,4,0)</f>
        <v>Eastern Asia</v>
      </c>
      <c r="N4" s="10" t="s">
        <v>135</v>
      </c>
      <c r="O4" s="2">
        <v>0.18801726859763901</v>
      </c>
    </row>
    <row r="5" spans="1:15" x14ac:dyDescent="0.25">
      <c r="A5" s="6" t="s">
        <v>14</v>
      </c>
      <c r="B5" s="7">
        <v>8.5650919129689404E-2</v>
      </c>
      <c r="C5" s="6" t="s">
        <v>73</v>
      </c>
      <c r="D5" s="6">
        <v>3</v>
      </c>
      <c r="E5" s="7">
        <v>1.439E-3</v>
      </c>
      <c r="F5" s="6">
        <v>1</v>
      </c>
      <c r="G5" s="6">
        <v>0</v>
      </c>
      <c r="H5" s="6">
        <v>4</v>
      </c>
      <c r="I5" s="7">
        <v>2.5339999999999998E-3</v>
      </c>
      <c r="J5" s="6">
        <v>1</v>
      </c>
      <c r="K5" s="8">
        <v>3421.9255210693509</v>
      </c>
      <c r="L5" s="8" t="str">
        <f>VLOOKUP(A5,[1]aiib_member_list!$B:$E,4,0)</f>
        <v>Eastern Asia</v>
      </c>
      <c r="N5" s="10" t="s">
        <v>132</v>
      </c>
      <c r="O5" s="2">
        <v>0.18572624361545254</v>
      </c>
    </row>
    <row r="6" spans="1:15" x14ac:dyDescent="0.25">
      <c r="A6" s="6" t="s">
        <v>15</v>
      </c>
      <c r="B6" s="7">
        <v>6.3520642207312489E-2</v>
      </c>
      <c r="C6" s="6" t="s">
        <v>74</v>
      </c>
      <c r="D6" s="6">
        <v>7</v>
      </c>
      <c r="E6" s="7">
        <v>1.2487E-2</v>
      </c>
      <c r="F6" s="6">
        <v>1</v>
      </c>
      <c r="G6" s="6">
        <v>0</v>
      </c>
      <c r="H6" s="6">
        <v>8</v>
      </c>
      <c r="I6" s="7">
        <v>2.4417000000000001E-2</v>
      </c>
      <c r="J6" s="6">
        <v>1</v>
      </c>
      <c r="K6" s="8">
        <v>2537.7766974665492</v>
      </c>
      <c r="L6" s="8" t="str">
        <f>VLOOKUP(A6,[1]aiib_member_list!$B:$E,4,0)</f>
        <v>Western Asia</v>
      </c>
      <c r="N6" s="10" t="s">
        <v>137</v>
      </c>
      <c r="O6" s="2">
        <v>0.12747416652886268</v>
      </c>
    </row>
    <row r="7" spans="1:15" x14ac:dyDescent="0.25">
      <c r="A7" s="6" t="s">
        <v>16</v>
      </c>
      <c r="B7" s="7">
        <v>6.3439340418653845E-2</v>
      </c>
      <c r="C7" s="6" t="s">
        <v>75</v>
      </c>
      <c r="D7" s="6">
        <v>7</v>
      </c>
      <c r="E7" s="7">
        <v>1.2487E-2</v>
      </c>
      <c r="F7" s="6">
        <v>1</v>
      </c>
      <c r="G7" s="6">
        <v>0</v>
      </c>
      <c r="H7" s="6">
        <v>7</v>
      </c>
      <c r="I7" s="7">
        <v>1.2487E-2</v>
      </c>
      <c r="J7" s="6">
        <v>1</v>
      </c>
      <c r="K7" s="8">
        <v>2534.5285284060578</v>
      </c>
      <c r="L7" s="8" t="str">
        <f>VLOOKUP(A7,[1]aiib_member_list!$B:$E,4,0)</f>
        <v>Southern Asia</v>
      </c>
      <c r="N7" s="10" t="s">
        <v>133</v>
      </c>
      <c r="O7" s="2">
        <v>0.10469829505758693</v>
      </c>
    </row>
    <row r="8" spans="1:15" x14ac:dyDescent="0.25">
      <c r="A8" s="6" t="s">
        <v>17</v>
      </c>
      <c r="B8" s="7">
        <v>4.9885789302761857E-2</v>
      </c>
      <c r="C8" s="6" t="s">
        <v>76</v>
      </c>
      <c r="D8" s="6">
        <v>9</v>
      </c>
      <c r="E8" s="7">
        <v>4.5754999999999997E-2</v>
      </c>
      <c r="F8" s="6">
        <v>1</v>
      </c>
      <c r="G8" s="6">
        <v>0</v>
      </c>
      <c r="H8" s="6">
        <v>10</v>
      </c>
      <c r="I8" s="7">
        <v>8.6655999999999997E-2</v>
      </c>
      <c r="J8" s="6">
        <v>1</v>
      </c>
      <c r="K8" s="8">
        <v>1993.0370542239421</v>
      </c>
      <c r="L8" s="8" t="str">
        <f>VLOOKUP(A8,[1]aiib_member_list!$B:$E,4,0)</f>
        <v>Southern Asia</v>
      </c>
      <c r="N8" s="10" t="s">
        <v>131</v>
      </c>
      <c r="O8" s="2">
        <v>4.8500097378753208E-2</v>
      </c>
    </row>
    <row r="9" spans="1:15" x14ac:dyDescent="0.25">
      <c r="A9" s="6" t="s">
        <v>18</v>
      </c>
      <c r="B9" s="7">
        <v>3.2033702082220887E-2</v>
      </c>
      <c r="C9" s="6" t="s">
        <v>77</v>
      </c>
      <c r="D9" s="6">
        <v>7</v>
      </c>
      <c r="E9" s="7">
        <v>1.2487E-2</v>
      </c>
      <c r="F9" s="6">
        <v>1</v>
      </c>
      <c r="G9" s="6">
        <v>0</v>
      </c>
      <c r="H9" s="6">
        <v>7</v>
      </c>
      <c r="I9" s="7">
        <v>1.2487E-2</v>
      </c>
      <c r="J9" s="6">
        <v>2</v>
      </c>
      <c r="K9" s="8">
        <v>1279.810465588889</v>
      </c>
      <c r="L9" s="8" t="str">
        <f>VLOOKUP(A9,[1]aiib_member_list!$B:$E,4,0)</f>
        <v>Central Asia</v>
      </c>
      <c r="N9" s="10" t="s">
        <v>134</v>
      </c>
      <c r="O9" s="2">
        <v>6.289237409993208E-4</v>
      </c>
    </row>
    <row r="10" spans="1:15" x14ac:dyDescent="0.25">
      <c r="A10" s="6" t="s">
        <v>19</v>
      </c>
      <c r="B10" s="7">
        <v>3.010449563964368E-2</v>
      </c>
      <c r="C10" s="6" t="s">
        <v>78</v>
      </c>
      <c r="D10" s="6">
        <v>5</v>
      </c>
      <c r="E10" s="7">
        <v>4.4270000000000004E-3</v>
      </c>
      <c r="F10" s="6">
        <v>1</v>
      </c>
      <c r="G10" s="6">
        <v>0</v>
      </c>
      <c r="H10" s="6">
        <v>5</v>
      </c>
      <c r="I10" s="7">
        <v>4.4270000000000004E-3</v>
      </c>
      <c r="J10" s="6">
        <v>2</v>
      </c>
      <c r="K10" s="8">
        <v>1202.7348097950439</v>
      </c>
      <c r="L10" s="8" t="str">
        <f>VLOOKUP(A10,[1]aiib_member_list!$B:$E,4,0)</f>
        <v>Western Asia</v>
      </c>
      <c r="N10" s="10" t="s">
        <v>138</v>
      </c>
      <c r="O10" s="2">
        <v>0.9999901475141858</v>
      </c>
    </row>
    <row r="11" spans="1:15" x14ac:dyDescent="0.25">
      <c r="A11" s="6" t="s">
        <v>20</v>
      </c>
      <c r="B11" s="7">
        <v>2.6870837337947269E-2</v>
      </c>
      <c r="C11" s="6" t="s">
        <v>79</v>
      </c>
      <c r="D11" s="6">
        <v>2</v>
      </c>
      <c r="E11" s="7">
        <v>9.7799999999999992E-4</v>
      </c>
      <c r="F11" s="6">
        <v>1</v>
      </c>
      <c r="G11" s="6">
        <v>0</v>
      </c>
      <c r="H11" s="6">
        <v>3</v>
      </c>
      <c r="I11" s="7">
        <v>1.439E-3</v>
      </c>
      <c r="J11" s="6">
        <v>1</v>
      </c>
      <c r="K11" s="8">
        <v>1073.543693325669</v>
      </c>
      <c r="L11" s="8" t="str">
        <f>VLOOKUP(A11,[1]aiib_member_list!$B:$E,4,0)</f>
        <v>South-eastern Asia</v>
      </c>
    </row>
    <row r="12" spans="1:15" x14ac:dyDescent="0.25">
      <c r="A12" t="s">
        <v>21</v>
      </c>
      <c r="B12" s="2">
        <v>2.54785233240135E-2</v>
      </c>
      <c r="C12" t="s">
        <v>80</v>
      </c>
      <c r="D12">
        <v>2</v>
      </c>
      <c r="E12" s="2">
        <v>9.7799999999999992E-4</v>
      </c>
      <c r="F12">
        <v>1</v>
      </c>
      <c r="G12">
        <v>0</v>
      </c>
      <c r="H12">
        <v>3</v>
      </c>
      <c r="I12" s="2">
        <v>1.439E-3</v>
      </c>
      <c r="J12">
        <v>1</v>
      </c>
      <c r="K12" s="1">
        <v>1017.917963840987</v>
      </c>
      <c r="L12" t="str">
        <f>VLOOKUP(A12,[1]aiib_member_list!$B:$E,4,0)</f>
        <v>South-eastern Asia</v>
      </c>
    </row>
    <row r="13" spans="1:15" x14ac:dyDescent="0.25">
      <c r="A13" t="s">
        <v>22</v>
      </c>
      <c r="B13" s="2">
        <v>1.8584684426133351E-2</v>
      </c>
      <c r="C13" t="s">
        <v>81</v>
      </c>
      <c r="D13">
        <v>6</v>
      </c>
      <c r="E13" s="2">
        <v>7.4190000000000002E-3</v>
      </c>
      <c r="F13">
        <v>1</v>
      </c>
      <c r="G13">
        <v>0</v>
      </c>
      <c r="H13">
        <v>7</v>
      </c>
      <c r="I13" s="2">
        <v>1.2487E-2</v>
      </c>
      <c r="J13">
        <v>2</v>
      </c>
      <c r="K13" s="1">
        <v>742.49531219287951</v>
      </c>
      <c r="L13" t="str">
        <f>VLOOKUP(A13,[1]aiib_member_list!$B:$E,4,0)</f>
        <v>Western Asia</v>
      </c>
    </row>
    <row r="14" spans="1:15" x14ac:dyDescent="0.25">
      <c r="A14" t="s">
        <v>23</v>
      </c>
      <c r="B14" s="2">
        <v>1.752679304784888E-2</v>
      </c>
      <c r="C14" t="s">
        <v>82</v>
      </c>
      <c r="D14">
        <v>4</v>
      </c>
      <c r="E14" s="2">
        <v>2.5339999999999998E-3</v>
      </c>
      <c r="F14">
        <v>0</v>
      </c>
      <c r="G14">
        <v>1</v>
      </c>
      <c r="H14">
        <v>5</v>
      </c>
      <c r="I14" s="2">
        <v>4.4270000000000004E-3</v>
      </c>
      <c r="J14">
        <v>2</v>
      </c>
      <c r="K14" s="1">
        <v>700.23043584765855</v>
      </c>
      <c r="L14" t="str">
        <f>VLOOKUP(A14,[1]aiib_member_list!$B:$E,4,0)</f>
        <v>Non regional</v>
      </c>
    </row>
    <row r="15" spans="1:15" x14ac:dyDescent="0.25">
      <c r="A15" t="s">
        <v>24</v>
      </c>
      <c r="B15" s="2">
        <v>1.6692411371479091E-2</v>
      </c>
      <c r="C15" t="s">
        <v>83</v>
      </c>
      <c r="D15">
        <v>4</v>
      </c>
      <c r="E15" s="2">
        <v>2.5339999999999998E-3</v>
      </c>
      <c r="F15">
        <v>0</v>
      </c>
      <c r="G15">
        <v>1</v>
      </c>
      <c r="H15">
        <v>4</v>
      </c>
      <c r="I15" s="2">
        <v>2.5339999999999998E-3</v>
      </c>
      <c r="J15">
        <v>1</v>
      </c>
      <c r="K15" s="1">
        <v>666.89521911333281</v>
      </c>
      <c r="L15" t="str">
        <f>VLOOKUP(A15,[1]aiib_member_list!$B:$E,4,0)</f>
        <v>Non regional</v>
      </c>
    </row>
    <row r="16" spans="1:15" x14ac:dyDescent="0.25">
      <c r="A16" t="s">
        <v>25</v>
      </c>
      <c r="B16" s="2">
        <v>1.5502811454974711E-2</v>
      </c>
      <c r="C16" t="s">
        <v>84</v>
      </c>
      <c r="D16">
        <v>6</v>
      </c>
      <c r="E16" s="2">
        <v>7.4190000000000002E-3</v>
      </c>
      <c r="F16">
        <v>1</v>
      </c>
      <c r="G16">
        <v>0</v>
      </c>
      <c r="H16">
        <v>6</v>
      </c>
      <c r="I16" s="2">
        <v>7.4190000000000002E-3</v>
      </c>
      <c r="J16">
        <v>1</v>
      </c>
      <c r="K16" s="1">
        <v>619.36832324914974</v>
      </c>
      <c r="L16" t="str">
        <f>VLOOKUP(A16,[1]aiib_member_list!$B:$E,4,0)</f>
        <v>South-eastern Asia</v>
      </c>
    </row>
    <row r="17" spans="1:12" x14ac:dyDescent="0.25">
      <c r="A17" t="s">
        <v>26</v>
      </c>
      <c r="B17" s="2">
        <v>1.4562451198191811E-2</v>
      </c>
      <c r="C17" t="s">
        <v>85</v>
      </c>
      <c r="D17">
        <v>10</v>
      </c>
      <c r="E17" s="2">
        <v>8.6655999999999997E-2</v>
      </c>
      <c r="F17">
        <v>1</v>
      </c>
      <c r="G17">
        <v>0</v>
      </c>
      <c r="H17">
        <v>10</v>
      </c>
      <c r="I17" s="2">
        <v>8.6655999999999997E-2</v>
      </c>
      <c r="J17">
        <v>2</v>
      </c>
      <c r="K17" s="1">
        <v>581.79905027015911</v>
      </c>
      <c r="L17" t="str">
        <f>VLOOKUP(A17,[1]aiib_member_list!$B:$E,4,0)</f>
        <v>Southern Asia</v>
      </c>
    </row>
    <row r="18" spans="1:12" x14ac:dyDescent="0.25">
      <c r="A18" t="s">
        <v>27</v>
      </c>
      <c r="B18" s="2">
        <v>1.4401104865017909E-2</v>
      </c>
      <c r="C18" t="s">
        <v>86</v>
      </c>
      <c r="D18">
        <v>6</v>
      </c>
      <c r="E18" s="2">
        <v>7.4190000000000002E-3</v>
      </c>
      <c r="F18">
        <v>1</v>
      </c>
      <c r="G18">
        <v>0</v>
      </c>
      <c r="H18">
        <v>6</v>
      </c>
      <c r="I18" s="2">
        <v>7.4190000000000002E-3</v>
      </c>
      <c r="J18">
        <v>3</v>
      </c>
      <c r="K18" s="1">
        <v>575.35294156719556</v>
      </c>
      <c r="L18" t="str">
        <f>VLOOKUP(A18,[1]aiib_member_list!$B:$E,4,0)</f>
        <v>Western Asia</v>
      </c>
    </row>
    <row r="19" spans="1:12" x14ac:dyDescent="0.25">
      <c r="A19" t="s">
        <v>28</v>
      </c>
      <c r="B19" s="2">
        <v>1.3176053465667701E-2</v>
      </c>
      <c r="C19" t="s">
        <v>87</v>
      </c>
      <c r="D19">
        <v>8</v>
      </c>
      <c r="E19" s="2">
        <v>2.4417000000000001E-2</v>
      </c>
      <c r="F19">
        <v>0</v>
      </c>
      <c r="G19">
        <v>1</v>
      </c>
      <c r="H19">
        <v>9</v>
      </c>
      <c r="I19" s="2">
        <v>4.5754999999999997E-2</v>
      </c>
      <c r="J19">
        <v>1</v>
      </c>
      <c r="K19" s="1">
        <v>526.40968806035596</v>
      </c>
      <c r="L19" t="str">
        <f>VLOOKUP(A19,[1]aiib_member_list!$B:$E,4,0)</f>
        <v>Non regional</v>
      </c>
    </row>
    <row r="20" spans="1:12" x14ac:dyDescent="0.25">
      <c r="A20" t="s">
        <v>29</v>
      </c>
      <c r="B20" s="2">
        <v>1.209811598336751E-2</v>
      </c>
      <c r="C20" t="s">
        <v>88</v>
      </c>
      <c r="D20">
        <v>3</v>
      </c>
      <c r="E20" s="2">
        <v>1.439E-3</v>
      </c>
      <c r="F20">
        <v>1</v>
      </c>
      <c r="G20">
        <v>0</v>
      </c>
      <c r="H20">
        <v>4</v>
      </c>
      <c r="I20" s="2">
        <v>2.5339999999999998E-3</v>
      </c>
      <c r="J20">
        <v>1</v>
      </c>
      <c r="K20" s="1">
        <v>483.34392976749882</v>
      </c>
      <c r="L20" t="str">
        <f>VLOOKUP(A20,[1]aiib_member_list!$B:$E,4,0)</f>
        <v>Central Asia</v>
      </c>
    </row>
    <row r="21" spans="1:12" x14ac:dyDescent="0.25">
      <c r="A21" t="s">
        <v>30</v>
      </c>
      <c r="B21" s="2">
        <v>1.2073014519150009E-2</v>
      </c>
      <c r="C21" t="s">
        <v>89</v>
      </c>
      <c r="D21">
        <v>4</v>
      </c>
      <c r="E21" s="2">
        <v>2.5339999999999998E-3</v>
      </c>
      <c r="F21">
        <v>0</v>
      </c>
      <c r="G21">
        <v>1</v>
      </c>
      <c r="H21">
        <v>4</v>
      </c>
      <c r="I21" s="2">
        <v>2.5339999999999998E-3</v>
      </c>
      <c r="J21">
        <v>1</v>
      </c>
      <c r="K21" s="1">
        <v>482.34107606908111</v>
      </c>
      <c r="L21" t="str">
        <f>VLOOKUP(A21,[1]aiib_member_list!$B:$E,4,0)</f>
        <v>Non regional</v>
      </c>
    </row>
    <row r="22" spans="1:12" x14ac:dyDescent="0.25">
      <c r="A22" t="s">
        <v>31</v>
      </c>
      <c r="B22" s="2">
        <v>1.179916579670005E-2</v>
      </c>
      <c r="C22" t="s">
        <v>90</v>
      </c>
      <c r="D22">
        <v>3</v>
      </c>
      <c r="E22" s="2">
        <v>1.439E-3</v>
      </c>
      <c r="F22">
        <v>0</v>
      </c>
      <c r="G22">
        <v>1</v>
      </c>
      <c r="H22">
        <v>3</v>
      </c>
      <c r="I22" s="2">
        <v>1.439E-3</v>
      </c>
      <c r="J22">
        <v>1</v>
      </c>
      <c r="K22" s="1">
        <v>471.40027190976031</v>
      </c>
      <c r="L22" t="str">
        <f>VLOOKUP(A22,[1]aiib_member_list!$B:$E,4,0)</f>
        <v>Non regional</v>
      </c>
    </row>
    <row r="23" spans="1:12" x14ac:dyDescent="0.25">
      <c r="A23" t="s">
        <v>32</v>
      </c>
      <c r="B23" s="2">
        <v>1.1200097416522529E-2</v>
      </c>
      <c r="C23" t="s">
        <v>91</v>
      </c>
      <c r="D23">
        <v>7</v>
      </c>
      <c r="E23" s="2">
        <v>1.2487E-2</v>
      </c>
      <c r="F23">
        <v>0</v>
      </c>
      <c r="G23">
        <v>1</v>
      </c>
      <c r="H23">
        <v>7</v>
      </c>
      <c r="I23" s="2">
        <v>1.2487E-2</v>
      </c>
      <c r="J23">
        <v>1</v>
      </c>
      <c r="K23" s="1">
        <v>447.46629198490803</v>
      </c>
      <c r="L23" t="str">
        <f>VLOOKUP(A23,[1]aiib_member_list!$B:$E,4,0)</f>
        <v>Non regional</v>
      </c>
    </row>
    <row r="24" spans="1:12" x14ac:dyDescent="0.25">
      <c r="A24" t="s">
        <v>33</v>
      </c>
      <c r="B24" s="2">
        <v>9.7521610251559889E-3</v>
      </c>
      <c r="C24" t="s">
        <v>92</v>
      </c>
      <c r="D24">
        <v>4</v>
      </c>
      <c r="E24" s="2">
        <v>2.5339999999999998E-3</v>
      </c>
      <c r="F24">
        <v>0</v>
      </c>
      <c r="G24">
        <v>1</v>
      </c>
      <c r="H24">
        <v>4</v>
      </c>
      <c r="I24" s="2">
        <v>2.5339999999999998E-3</v>
      </c>
      <c r="J24">
        <v>2</v>
      </c>
      <c r="K24" s="1">
        <v>389.61833727703208</v>
      </c>
      <c r="L24" t="str">
        <f>VLOOKUP(A24,[1]aiib_member_list!$B:$E,4,0)</f>
        <v>Non regional</v>
      </c>
    </row>
    <row r="25" spans="1:12" x14ac:dyDescent="0.25">
      <c r="A25" t="s">
        <v>34</v>
      </c>
      <c r="B25" s="2">
        <v>8.9138173209796986E-3</v>
      </c>
      <c r="C25" t="s">
        <v>93</v>
      </c>
      <c r="D25">
        <v>9</v>
      </c>
      <c r="E25" s="2">
        <v>4.5754999999999997E-2</v>
      </c>
      <c r="F25">
        <v>1</v>
      </c>
      <c r="G25">
        <v>0</v>
      </c>
      <c r="H25">
        <v>9</v>
      </c>
      <c r="I25" s="2">
        <v>4.5754999999999997E-2</v>
      </c>
      <c r="J25">
        <v>2</v>
      </c>
      <c r="K25" s="1">
        <v>356.1248296077809</v>
      </c>
      <c r="L25" t="str">
        <f>VLOOKUP(A25,[1]aiib_member_list!$B:$E,4,0)</f>
        <v>Southern Asia</v>
      </c>
    </row>
    <row r="26" spans="1:12" x14ac:dyDescent="0.25">
      <c r="A26" t="s">
        <v>35</v>
      </c>
      <c r="B26" s="2">
        <v>8.6660377829042706E-3</v>
      </c>
      <c r="C26" t="s">
        <v>94</v>
      </c>
      <c r="D26">
        <v>4</v>
      </c>
      <c r="E26" s="2">
        <v>2.5339999999999998E-3</v>
      </c>
      <c r="F26">
        <v>0</v>
      </c>
      <c r="G26">
        <v>1</v>
      </c>
      <c r="H26">
        <v>4</v>
      </c>
      <c r="I26" s="2">
        <v>2.5339999999999998E-3</v>
      </c>
      <c r="J26">
        <v>2</v>
      </c>
      <c r="K26" s="1">
        <v>346.2255415025914</v>
      </c>
      <c r="L26" t="str">
        <f>VLOOKUP(A26,[1]aiib_member_list!$B:$E,4,0)</f>
        <v>Non regional</v>
      </c>
    </row>
    <row r="27" spans="1:12" x14ac:dyDescent="0.25">
      <c r="A27" t="s">
        <v>36</v>
      </c>
      <c r="B27" s="2">
        <v>3.3818041519137311E-3</v>
      </c>
      <c r="C27" t="s">
        <v>95</v>
      </c>
      <c r="D27">
        <v>10</v>
      </c>
      <c r="E27" s="2">
        <v>8.6655999999999997E-2</v>
      </c>
      <c r="F27">
        <v>1</v>
      </c>
      <c r="G27">
        <v>0</v>
      </c>
      <c r="H27">
        <v>10</v>
      </c>
      <c r="I27" s="2">
        <v>8.6655999999999997E-2</v>
      </c>
      <c r="J27">
        <v>3</v>
      </c>
      <c r="K27" s="1">
        <v>135.1098394772574</v>
      </c>
      <c r="L27" t="str">
        <f>VLOOKUP(A27,[1]aiib_member_list!$B:$E,4,0)</f>
        <v>Central Asia</v>
      </c>
    </row>
    <row r="28" spans="1:12" x14ac:dyDescent="0.25">
      <c r="A28" t="s">
        <v>37</v>
      </c>
      <c r="B28" s="2">
        <v>1.5175257891310041E-3</v>
      </c>
      <c r="C28" t="s">
        <v>96</v>
      </c>
      <c r="D28">
        <v>11</v>
      </c>
      <c r="E28" s="2">
        <v>0.29434100000000002</v>
      </c>
      <c r="F28">
        <v>1</v>
      </c>
      <c r="G28">
        <v>0</v>
      </c>
      <c r="H28">
        <v>11</v>
      </c>
      <c r="I28" s="2">
        <v>0.29434100000000002</v>
      </c>
      <c r="J28">
        <v>3</v>
      </c>
      <c r="K28" s="1">
        <v>60.628190327361892</v>
      </c>
      <c r="L28" t="str">
        <f>VLOOKUP(A28,[1]aiib_member_list!$B:$E,4,0)</f>
        <v>South-eastern Asia</v>
      </c>
    </row>
    <row r="29" spans="1:12" x14ac:dyDescent="0.25">
      <c r="A29" t="s">
        <v>38</v>
      </c>
      <c r="B29" s="2">
        <v>1.28494942327679E-3</v>
      </c>
      <c r="C29" t="s">
        <v>97</v>
      </c>
      <c r="D29">
        <v>8</v>
      </c>
      <c r="E29" s="2">
        <v>2.4417000000000001E-2</v>
      </c>
      <c r="F29">
        <v>1</v>
      </c>
      <c r="G29">
        <v>0</v>
      </c>
      <c r="H29">
        <v>9</v>
      </c>
      <c r="I29" s="2">
        <v>4.5754999999999997E-2</v>
      </c>
      <c r="J29">
        <v>2</v>
      </c>
      <c r="K29" s="1">
        <v>51.336299358754317</v>
      </c>
      <c r="L29" t="str">
        <f>VLOOKUP(A29,[1]aiib_member_list!$B:$E,4,0)</f>
        <v>South-eastern Asia</v>
      </c>
    </row>
    <row r="30" spans="1:12" x14ac:dyDescent="0.25">
      <c r="A30" t="s">
        <v>39</v>
      </c>
      <c r="B30" s="2">
        <v>1.225182337030424E-3</v>
      </c>
      <c r="C30" t="s">
        <v>98</v>
      </c>
      <c r="D30">
        <v>10</v>
      </c>
      <c r="E30" s="2">
        <v>8.6655999999999997E-2</v>
      </c>
      <c r="F30">
        <v>1</v>
      </c>
      <c r="G30">
        <v>0</v>
      </c>
      <c r="H30">
        <v>10</v>
      </c>
      <c r="I30" s="2">
        <v>8.6655999999999997E-2</v>
      </c>
      <c r="J30">
        <v>3</v>
      </c>
      <c r="K30" s="1">
        <v>48.948484729039507</v>
      </c>
      <c r="L30" t="str">
        <f>VLOOKUP(A30,[1]aiib_member_list!$B:$E,4,0)</f>
        <v>Southern Asia</v>
      </c>
    </row>
    <row r="31" spans="1:12" x14ac:dyDescent="0.25">
      <c r="A31" t="s">
        <v>40</v>
      </c>
      <c r="B31" s="2">
        <v>1.2094488887083601E-3</v>
      </c>
      <c r="C31" t="s">
        <v>99</v>
      </c>
      <c r="D31">
        <v>11</v>
      </c>
      <c r="E31" s="2">
        <v>0.29434100000000002</v>
      </c>
      <c r="F31">
        <v>1</v>
      </c>
      <c r="G31">
        <v>0</v>
      </c>
      <c r="H31">
        <v>11</v>
      </c>
      <c r="I31" s="2">
        <v>0.29434100000000002</v>
      </c>
      <c r="J31">
        <v>3</v>
      </c>
      <c r="K31" s="1">
        <v>48.319902001676397</v>
      </c>
      <c r="L31" t="str">
        <f>VLOOKUP(A31,[1]aiib_member_list!$B:$E,4,0)</f>
        <v>Southern Asia</v>
      </c>
    </row>
    <row r="32" spans="1:12" x14ac:dyDescent="0.25">
      <c r="A32" t="s">
        <v>41</v>
      </c>
      <c r="B32" s="2">
        <v>1.132387190251008E-3</v>
      </c>
      <c r="C32" t="s">
        <v>100</v>
      </c>
      <c r="D32">
        <v>10</v>
      </c>
      <c r="E32" s="2">
        <v>8.6655999999999997E-2</v>
      </c>
      <c r="F32">
        <v>1</v>
      </c>
      <c r="G32">
        <v>0</v>
      </c>
      <c r="H32">
        <v>10</v>
      </c>
      <c r="I32" s="2">
        <v>8.6655999999999997E-2</v>
      </c>
      <c r="J32">
        <v>2</v>
      </c>
      <c r="K32" s="1">
        <v>45.241133024908287</v>
      </c>
      <c r="L32" t="str">
        <f>VLOOKUP(A32,[1]aiib_member_list!$B:$E,4,0)</f>
        <v>South-eastern Asia</v>
      </c>
    </row>
    <row r="33" spans="1:12" x14ac:dyDescent="0.25">
      <c r="A33" t="s">
        <v>42</v>
      </c>
      <c r="B33" s="2">
        <v>9.864751612510751E-4</v>
      </c>
      <c r="C33" t="s">
        <v>101</v>
      </c>
      <c r="D33">
        <v>9</v>
      </c>
      <c r="E33" s="2">
        <v>4.5754999999999997E-2</v>
      </c>
      <c r="F33">
        <v>1</v>
      </c>
      <c r="G33">
        <v>0</v>
      </c>
      <c r="H33">
        <v>9</v>
      </c>
      <c r="I33" s="2">
        <v>4.5754999999999997E-2</v>
      </c>
      <c r="J33">
        <v>3</v>
      </c>
      <c r="K33" s="1">
        <v>39.411655642302946</v>
      </c>
      <c r="L33" t="str">
        <f>VLOOKUP(A33,[1]aiib_member_list!$B:$E,4,0)</f>
        <v>Central Asia</v>
      </c>
    </row>
    <row r="34" spans="1:12" x14ac:dyDescent="0.25">
      <c r="A34" t="s">
        <v>43</v>
      </c>
      <c r="B34" s="2">
        <v>9.184553006230192E-4</v>
      </c>
      <c r="C34" t="s">
        <v>102</v>
      </c>
      <c r="D34">
        <v>9</v>
      </c>
      <c r="E34" s="2">
        <v>4.5754999999999997E-2</v>
      </c>
      <c r="F34">
        <v>0</v>
      </c>
      <c r="G34">
        <v>1</v>
      </c>
      <c r="H34">
        <v>9</v>
      </c>
      <c r="I34" s="2">
        <v>4.5754999999999997E-2</v>
      </c>
      <c r="J34">
        <v>2</v>
      </c>
      <c r="K34" s="1">
        <v>36.694126170490861</v>
      </c>
      <c r="L34" t="str">
        <f>VLOOKUP(A34,[1]aiib_member_list!$B:$E,4,0)</f>
        <v>Non regional</v>
      </c>
    </row>
    <row r="35" spans="1:12" x14ac:dyDescent="0.25">
      <c r="A35" t="s">
        <v>44</v>
      </c>
      <c r="B35" s="2">
        <v>6.9181148237366355E-4</v>
      </c>
      <c r="C35" t="s">
        <v>103</v>
      </c>
      <c r="D35">
        <v>8</v>
      </c>
      <c r="E35" s="2">
        <v>2.4417000000000001E-2</v>
      </c>
      <c r="F35">
        <v>1</v>
      </c>
      <c r="G35">
        <v>0</v>
      </c>
      <c r="H35">
        <v>8</v>
      </c>
      <c r="I35" s="2">
        <v>2.4417000000000001E-2</v>
      </c>
      <c r="J35">
        <v>2</v>
      </c>
      <c r="K35" s="1">
        <v>27.639252343792609</v>
      </c>
      <c r="L35" t="str">
        <f>VLOOKUP(A35,[1]aiib_member_list!$B:$E,4,0)</f>
        <v>Western Asia</v>
      </c>
    </row>
    <row r="36" spans="1:12" x14ac:dyDescent="0.25">
      <c r="A36" t="s">
        <v>45</v>
      </c>
      <c r="B36" s="2">
        <v>5.1569551732416564E-4</v>
      </c>
      <c r="C36" t="s">
        <v>104</v>
      </c>
      <c r="D36">
        <v>10</v>
      </c>
      <c r="E36" s="2">
        <v>8.6655999999999997E-2</v>
      </c>
      <c r="F36">
        <v>0</v>
      </c>
      <c r="G36">
        <v>1</v>
      </c>
      <c r="H36">
        <v>10</v>
      </c>
      <c r="I36" s="2">
        <v>8.6655999999999997E-2</v>
      </c>
      <c r="J36">
        <v>2</v>
      </c>
      <c r="K36" s="1">
        <v>20.603067308135071</v>
      </c>
      <c r="L36" t="str">
        <f>VLOOKUP(A36,[1]aiib_member_list!$B:$E,4,0)</f>
        <v>Non regional</v>
      </c>
    </row>
    <row r="37" spans="1:12" x14ac:dyDescent="0.25">
      <c r="A37" t="s">
        <v>46</v>
      </c>
      <c r="B37" s="2">
        <v>4.8900364698764944E-4</v>
      </c>
      <c r="C37" t="s">
        <v>105</v>
      </c>
      <c r="D37">
        <v>10</v>
      </c>
      <c r="E37" s="2">
        <v>8.6655999999999997E-2</v>
      </c>
      <c r="F37">
        <v>0</v>
      </c>
      <c r="G37">
        <v>1</v>
      </c>
      <c r="H37">
        <v>10</v>
      </c>
      <c r="I37" s="2">
        <v>8.6655999999999997E-2</v>
      </c>
      <c r="J37">
        <v>2</v>
      </c>
      <c r="K37" s="1">
        <v>19.536673704450571</v>
      </c>
      <c r="L37" t="str">
        <f>VLOOKUP(A37,[1]aiib_member_list!$B:$E,4,0)</f>
        <v>Non regional</v>
      </c>
    </row>
    <row r="38" spans="1:12" x14ac:dyDescent="0.25">
      <c r="A38" t="s">
        <v>47</v>
      </c>
      <c r="B38" s="2">
        <v>4.7621021087448169E-4</v>
      </c>
      <c r="C38" t="s">
        <v>106</v>
      </c>
      <c r="D38">
        <v>10</v>
      </c>
      <c r="E38" s="2">
        <v>8.6655999999999997E-2</v>
      </c>
      <c r="F38">
        <v>1</v>
      </c>
      <c r="G38">
        <v>0</v>
      </c>
      <c r="H38">
        <v>10</v>
      </c>
      <c r="I38" s="2">
        <v>8.6655999999999997E-2</v>
      </c>
      <c r="J38">
        <v>2</v>
      </c>
      <c r="K38" s="1">
        <v>19.02555034485729</v>
      </c>
      <c r="L38" t="str">
        <f>VLOOKUP(A38,[1]aiib_member_list!$B:$E,4,0)</f>
        <v>Oceania</v>
      </c>
    </row>
    <row r="39" spans="1:12" x14ac:dyDescent="0.25">
      <c r="A39" t="s">
        <v>48</v>
      </c>
      <c r="B39" s="2">
        <v>4.2481575513035532E-4</v>
      </c>
      <c r="C39" t="s">
        <v>107</v>
      </c>
      <c r="D39">
        <v>11</v>
      </c>
      <c r="E39" s="2">
        <v>0.29434100000000002</v>
      </c>
      <c r="F39">
        <v>0</v>
      </c>
      <c r="G39">
        <v>1</v>
      </c>
      <c r="H39">
        <v>11</v>
      </c>
      <c r="I39" s="2">
        <v>0.29434100000000002</v>
      </c>
      <c r="J39">
        <v>1</v>
      </c>
      <c r="K39" s="1">
        <v>16.97223904896795</v>
      </c>
      <c r="L39" t="str">
        <f>VLOOKUP(A39,[1]aiib_member_list!$B:$E,4,0)</f>
        <v>Non regional</v>
      </c>
    </row>
    <row r="40" spans="1:12" x14ac:dyDescent="0.25">
      <c r="A40" t="s">
        <v>49</v>
      </c>
      <c r="B40" s="2">
        <v>1.714279083815886E-4</v>
      </c>
      <c r="C40" t="s">
        <v>108</v>
      </c>
      <c r="D40">
        <v>7</v>
      </c>
      <c r="E40" s="2">
        <v>1.2487E-2</v>
      </c>
      <c r="F40">
        <v>1</v>
      </c>
      <c r="G40">
        <v>0</v>
      </c>
      <c r="H40">
        <v>7</v>
      </c>
      <c r="I40" s="2">
        <v>1.2487E-2</v>
      </c>
      <c r="J40">
        <v>3</v>
      </c>
      <c r="K40" s="1">
        <v>6.8488877956612289</v>
      </c>
      <c r="L40" t="str">
        <f>VLOOKUP(A40,[1]aiib_member_list!$B:$E,4,0)</f>
        <v>Western Asia</v>
      </c>
    </row>
    <row r="41" spans="1:12" x14ac:dyDescent="0.25">
      <c r="A41" t="s">
        <v>50</v>
      </c>
      <c r="B41" s="2">
        <v>1.587945755040672E-4</v>
      </c>
      <c r="C41" t="s">
        <v>109</v>
      </c>
      <c r="D41">
        <v>7</v>
      </c>
      <c r="E41" s="2">
        <v>1.2487E-2</v>
      </c>
      <c r="F41">
        <v>0</v>
      </c>
      <c r="G41">
        <v>1</v>
      </c>
      <c r="H41">
        <v>7</v>
      </c>
      <c r="I41" s="2">
        <v>1.2487E-2</v>
      </c>
      <c r="J41">
        <v>1</v>
      </c>
      <c r="K41" s="1">
        <v>6.3441608805384941</v>
      </c>
      <c r="L41" t="str">
        <f>VLOOKUP(A41,[1]aiib_member_list!$B:$E,4,0)</f>
        <v>Non regional</v>
      </c>
    </row>
    <row r="42" spans="1:12" x14ac:dyDescent="0.25">
      <c r="A42" t="s">
        <v>51</v>
      </c>
      <c r="B42" s="2">
        <v>1.5810170217487351E-4</v>
      </c>
      <c r="C42" t="s">
        <v>110</v>
      </c>
      <c r="D42">
        <v>8</v>
      </c>
      <c r="E42" s="2">
        <v>2.4417000000000001E-2</v>
      </c>
      <c r="F42">
        <v>0</v>
      </c>
      <c r="G42">
        <v>1</v>
      </c>
      <c r="H42">
        <v>8</v>
      </c>
      <c r="I42" s="2">
        <v>2.4417000000000001E-2</v>
      </c>
      <c r="J42">
        <v>2</v>
      </c>
      <c r="K42" s="1">
        <v>6.3164792052905456</v>
      </c>
      <c r="L42" t="str">
        <f>VLOOKUP(A42,[1]aiib_member_list!$B:$E,4,0)</f>
        <v>Non regional</v>
      </c>
    </row>
    <row r="43" spans="1:12" x14ac:dyDescent="0.25">
      <c r="A43" t="s">
        <v>52</v>
      </c>
      <c r="B43" s="2">
        <v>1.3095786379490259E-4</v>
      </c>
      <c r="C43" t="s">
        <v>111</v>
      </c>
      <c r="D43">
        <v>7</v>
      </c>
      <c r="E43" s="2">
        <v>1.2487E-2</v>
      </c>
      <c r="F43">
        <v>0</v>
      </c>
      <c r="G43">
        <v>1</v>
      </c>
      <c r="H43">
        <v>7</v>
      </c>
      <c r="I43" s="2">
        <v>1.2487E-2</v>
      </c>
      <c r="J43">
        <v>2</v>
      </c>
      <c r="K43" s="1">
        <v>5.2320285743339481</v>
      </c>
      <c r="L43" t="str">
        <f>VLOOKUP(A43,[1]aiib_member_list!$B:$E,4,0)</f>
        <v>Non regional</v>
      </c>
    </row>
    <row r="44" spans="1:12" x14ac:dyDescent="0.25">
      <c r="A44" t="s">
        <v>53</v>
      </c>
      <c r="B44" s="2">
        <v>1.2835975339962481E-4</v>
      </c>
      <c r="C44" t="s">
        <v>112</v>
      </c>
      <c r="D44">
        <v>9</v>
      </c>
      <c r="E44" s="2">
        <v>4.5754999999999997E-2</v>
      </c>
      <c r="F44">
        <v>0</v>
      </c>
      <c r="G44">
        <v>1</v>
      </c>
      <c r="H44">
        <v>9</v>
      </c>
      <c r="I44" s="2">
        <v>4.5754999999999997E-2</v>
      </c>
      <c r="J44">
        <v>1</v>
      </c>
      <c r="K44" s="1">
        <v>5.1282288678218091</v>
      </c>
      <c r="L44" t="str">
        <f>VLOOKUP(A44,[1]aiib_member_list!$B:$E,4,0)</f>
        <v>Non regional</v>
      </c>
    </row>
    <row r="45" spans="1:12" x14ac:dyDescent="0.25">
      <c r="A45" t="s">
        <v>54</v>
      </c>
      <c r="B45" s="2">
        <v>1.259836550540714E-4</v>
      </c>
      <c r="C45" t="s">
        <v>113</v>
      </c>
      <c r="D45">
        <v>8</v>
      </c>
      <c r="E45" s="2">
        <v>2.4417000000000001E-2</v>
      </c>
      <c r="F45">
        <v>0</v>
      </c>
      <c r="G45">
        <v>1</v>
      </c>
      <c r="H45">
        <v>8</v>
      </c>
      <c r="I45" s="2">
        <v>2.4417000000000001E-2</v>
      </c>
      <c r="J45">
        <v>2</v>
      </c>
      <c r="K45" s="1">
        <v>5.0332989867202604</v>
      </c>
      <c r="L45" t="str">
        <f>VLOOKUP(A45,[1]aiib_member_list!$B:$E,4,0)</f>
        <v>Non regional</v>
      </c>
    </row>
    <row r="46" spans="1:12" x14ac:dyDescent="0.25">
      <c r="A46" t="s">
        <v>55</v>
      </c>
      <c r="B46" s="2">
        <v>1.152417807975385E-4</v>
      </c>
      <c r="C46" t="s">
        <v>114</v>
      </c>
      <c r="D46">
        <v>7</v>
      </c>
      <c r="E46" s="2">
        <v>1.2487E-2</v>
      </c>
      <c r="F46">
        <v>1</v>
      </c>
      <c r="G46">
        <v>0</v>
      </c>
      <c r="H46">
        <v>7</v>
      </c>
      <c r="I46" s="2">
        <v>1.2487E-2</v>
      </c>
      <c r="J46">
        <v>3</v>
      </c>
      <c r="K46" s="1">
        <v>4.604139626423259</v>
      </c>
      <c r="L46" t="str">
        <f>VLOOKUP(A46,[1]aiib_member_list!$B:$E,4,0)</f>
        <v>Oceania</v>
      </c>
    </row>
    <row r="47" spans="1:12" x14ac:dyDescent="0.25">
      <c r="A47" t="s">
        <v>56</v>
      </c>
      <c r="B47" s="2">
        <v>1.105089280381883E-4</v>
      </c>
      <c r="C47" t="s">
        <v>115</v>
      </c>
      <c r="D47">
        <v>8</v>
      </c>
      <c r="E47" s="2">
        <v>2.4417000000000001E-2</v>
      </c>
      <c r="F47">
        <v>0</v>
      </c>
      <c r="G47">
        <v>1</v>
      </c>
      <c r="H47">
        <v>8</v>
      </c>
      <c r="I47" s="2">
        <v>2.4417000000000001E-2</v>
      </c>
      <c r="J47">
        <v>3</v>
      </c>
      <c r="K47" s="1">
        <v>4.4150526929816989</v>
      </c>
      <c r="L47" t="str">
        <f>VLOOKUP(A47,[1]aiib_member_list!$B:$E,4,0)</f>
        <v>Non regional</v>
      </c>
    </row>
    <row r="48" spans="1:12" x14ac:dyDescent="0.25">
      <c r="A48" t="s">
        <v>57</v>
      </c>
      <c r="B48" s="2">
        <v>1.027746869357521E-4</v>
      </c>
      <c r="C48" t="s">
        <v>116</v>
      </c>
      <c r="D48">
        <v>9</v>
      </c>
      <c r="E48" s="2">
        <v>4.5754999999999997E-2</v>
      </c>
      <c r="F48">
        <v>0</v>
      </c>
      <c r="G48">
        <v>1</v>
      </c>
      <c r="H48">
        <v>9</v>
      </c>
      <c r="I48" s="2">
        <v>4.5754999999999997E-2</v>
      </c>
      <c r="J48">
        <v>3</v>
      </c>
      <c r="K48" s="1">
        <v>4.1060542924571699</v>
      </c>
      <c r="L48" t="str">
        <f>VLOOKUP(A48,[1]aiib_member_list!$B:$E,4,0)</f>
        <v>Non regional</v>
      </c>
    </row>
    <row r="49" spans="1:12" x14ac:dyDescent="0.25">
      <c r="A49" t="s">
        <v>58</v>
      </c>
      <c r="B49" s="2">
        <v>1.008944575991007E-4</v>
      </c>
      <c r="C49" t="s">
        <v>117</v>
      </c>
      <c r="D49">
        <v>9</v>
      </c>
      <c r="E49" s="2">
        <v>4.5754999999999997E-2</v>
      </c>
      <c r="F49">
        <v>0</v>
      </c>
      <c r="G49">
        <v>1</v>
      </c>
      <c r="H49">
        <v>9</v>
      </c>
      <c r="I49" s="2">
        <v>4.5754999999999997E-2</v>
      </c>
      <c r="J49">
        <v>2</v>
      </c>
      <c r="K49" s="1">
        <v>4.0309353699992698</v>
      </c>
      <c r="L49" t="str">
        <f>VLOOKUP(A49,[1]aiib_member_list!$B:$E,4,0)</f>
        <v>Non regional</v>
      </c>
    </row>
    <row r="50" spans="1:12" x14ac:dyDescent="0.25">
      <c r="A50" t="s">
        <v>59</v>
      </c>
      <c r="B50" s="2">
        <v>9.7775970556220209E-5</v>
      </c>
      <c r="C50" t="s">
        <v>118</v>
      </c>
      <c r="D50">
        <v>9</v>
      </c>
      <c r="E50" s="2">
        <v>4.5754999999999997E-2</v>
      </c>
      <c r="F50">
        <v>0</v>
      </c>
      <c r="G50">
        <v>1</v>
      </c>
      <c r="H50">
        <v>9</v>
      </c>
      <c r="I50" s="2">
        <v>4.5754999999999997E-2</v>
      </c>
      <c r="J50">
        <v>2</v>
      </c>
      <c r="K50" s="1">
        <v>3.9063455756621099</v>
      </c>
      <c r="L50" t="str">
        <f>VLOOKUP(A50,[1]aiib_member_list!$B:$E,4,0)</f>
        <v>Non regional</v>
      </c>
    </row>
    <row r="51" spans="1:12" x14ac:dyDescent="0.25">
      <c r="A51" t="s">
        <v>60</v>
      </c>
      <c r="B51" s="2">
        <v>9.648581096975532E-5</v>
      </c>
      <c r="C51" t="s">
        <v>119</v>
      </c>
      <c r="D51">
        <v>11</v>
      </c>
      <c r="E51" s="2">
        <v>0.29434100000000002</v>
      </c>
      <c r="F51">
        <v>0</v>
      </c>
      <c r="G51">
        <v>1</v>
      </c>
      <c r="H51">
        <v>11</v>
      </c>
      <c r="I51" s="2">
        <v>0.29434100000000002</v>
      </c>
      <c r="J51">
        <v>3</v>
      </c>
      <c r="K51" s="1">
        <v>3.854801119863664</v>
      </c>
      <c r="L51" t="str">
        <f>VLOOKUP(A51,[1]aiib_member_list!$B:$E,4,0)</f>
        <v>Non regional</v>
      </c>
    </row>
    <row r="52" spans="1:12" x14ac:dyDescent="0.25">
      <c r="A52" t="s">
        <v>61</v>
      </c>
      <c r="B52" s="2">
        <v>8.4053411523182654E-5</v>
      </c>
      <c r="C52" t="s">
        <v>120</v>
      </c>
      <c r="D52">
        <v>8</v>
      </c>
      <c r="E52" s="2">
        <v>2.4417000000000001E-2</v>
      </c>
      <c r="F52">
        <v>0</v>
      </c>
      <c r="G52">
        <v>1</v>
      </c>
      <c r="H52">
        <v>8</v>
      </c>
      <c r="I52" s="2">
        <v>2.4417000000000001E-2</v>
      </c>
      <c r="J52">
        <v>2</v>
      </c>
      <c r="K52" s="1">
        <v>3.3581018971741932</v>
      </c>
      <c r="L52" t="str">
        <f>VLOOKUP(A52,[1]aiib_member_list!$B:$E,4,0)</f>
        <v>Non regional</v>
      </c>
    </row>
    <row r="53" spans="1:12" x14ac:dyDescent="0.25">
      <c r="A53" t="s">
        <v>62</v>
      </c>
      <c r="B53" s="2">
        <v>7.8487939776114115E-5</v>
      </c>
      <c r="C53" t="s">
        <v>121</v>
      </c>
      <c r="D53">
        <v>8</v>
      </c>
      <c r="E53" s="2">
        <v>2.4417000000000001E-2</v>
      </c>
      <c r="F53">
        <v>0</v>
      </c>
      <c r="G53">
        <v>1</v>
      </c>
      <c r="H53">
        <v>8</v>
      </c>
      <c r="I53" s="2">
        <v>2.4417000000000001E-2</v>
      </c>
      <c r="J53">
        <v>3</v>
      </c>
      <c r="K53" s="1">
        <v>3.135750169935311</v>
      </c>
      <c r="L53" t="str">
        <f>VLOOKUP(A53,[1]aiib_member_list!$B:$E,4,0)</f>
        <v>Non regional</v>
      </c>
    </row>
    <row r="54" spans="1:12" x14ac:dyDescent="0.25">
      <c r="A54" t="s">
        <v>63</v>
      </c>
      <c r="B54" s="2">
        <v>7.5324485763145229E-5</v>
      </c>
      <c r="C54" t="s">
        <v>122</v>
      </c>
      <c r="D54">
        <v>9</v>
      </c>
      <c r="E54" s="2">
        <v>4.5754999999999997E-2</v>
      </c>
      <c r="F54">
        <v>1</v>
      </c>
      <c r="G54">
        <v>0</v>
      </c>
      <c r="H54">
        <v>9</v>
      </c>
      <c r="I54" s="2">
        <v>4.5754999999999997E-2</v>
      </c>
      <c r="J54">
        <v>3</v>
      </c>
      <c r="K54" s="1">
        <v>3.0093638552091782</v>
      </c>
      <c r="L54" t="str">
        <f>VLOOKUP(A54,[1]aiib_member_list!$B:$E,4,0)</f>
        <v>Eastern Asia</v>
      </c>
    </row>
    <row r="55" spans="1:12" x14ac:dyDescent="0.25">
      <c r="A55" t="s">
        <v>64</v>
      </c>
      <c r="B55" s="2">
        <v>5.9316810088151398E-5</v>
      </c>
      <c r="C55" t="s">
        <v>123</v>
      </c>
      <c r="D55">
        <v>11</v>
      </c>
      <c r="E55" s="2">
        <v>0.29434100000000002</v>
      </c>
      <c r="F55">
        <v>1</v>
      </c>
      <c r="G55">
        <v>0</v>
      </c>
      <c r="H55">
        <v>11</v>
      </c>
      <c r="I55" s="2">
        <v>0.29434100000000002</v>
      </c>
      <c r="J55">
        <v>3</v>
      </c>
      <c r="K55" s="1">
        <v>2.3698251966418251</v>
      </c>
      <c r="L55" t="str">
        <f>VLOOKUP(A55,[1]aiib_member_list!$B:$E,4,0)</f>
        <v>South-eastern Asia</v>
      </c>
    </row>
    <row r="56" spans="1:12" x14ac:dyDescent="0.25">
      <c r="A56" t="s">
        <v>65</v>
      </c>
      <c r="B56" s="2">
        <v>4.2299994578134967E-5</v>
      </c>
      <c r="C56" t="s">
        <v>124</v>
      </c>
      <c r="D56">
        <v>9</v>
      </c>
      <c r="E56" s="2">
        <v>4.5754999999999997E-2</v>
      </c>
      <c r="F56">
        <v>0</v>
      </c>
      <c r="G56">
        <v>1</v>
      </c>
      <c r="H56">
        <v>9</v>
      </c>
      <c r="I56" s="2">
        <v>4.5754999999999997E-2</v>
      </c>
      <c r="J56">
        <v>3</v>
      </c>
      <c r="K56" s="1">
        <v>1.6899693833856479</v>
      </c>
      <c r="L56" t="str">
        <f>VLOOKUP(A56,[1]aiib_member_list!$B:$E,4,0)</f>
        <v>Non regional</v>
      </c>
    </row>
    <row r="57" spans="1:12" x14ac:dyDescent="0.25">
      <c r="A57" t="s">
        <v>66</v>
      </c>
      <c r="B57" s="2">
        <v>2.4771098242593758E-5</v>
      </c>
      <c r="C57" t="s">
        <v>125</v>
      </c>
      <c r="D57">
        <v>11</v>
      </c>
      <c r="E57" s="2">
        <v>0.29434100000000002</v>
      </c>
      <c r="F57">
        <v>0</v>
      </c>
      <c r="G57">
        <v>1</v>
      </c>
      <c r="H57">
        <v>11</v>
      </c>
      <c r="I57" s="2">
        <v>0.29434100000000002</v>
      </c>
      <c r="J57">
        <v>3</v>
      </c>
      <c r="K57" s="1">
        <v>0.98965491698810582</v>
      </c>
      <c r="L57" t="str">
        <f>VLOOKUP(A57,[1]aiib_member_list!$B:$E,4,0)</f>
        <v>Non regional</v>
      </c>
    </row>
    <row r="58" spans="1:12" x14ac:dyDescent="0.25">
      <c r="A58" t="s">
        <v>67</v>
      </c>
      <c r="B58" s="2">
        <v>2.4340563946633099E-5</v>
      </c>
      <c r="C58" t="s">
        <v>126</v>
      </c>
      <c r="D58">
        <v>11</v>
      </c>
      <c r="E58" s="2">
        <v>0.29434100000000002</v>
      </c>
      <c r="F58">
        <v>0</v>
      </c>
      <c r="G58">
        <v>1</v>
      </c>
      <c r="H58">
        <v>11</v>
      </c>
      <c r="I58" s="2">
        <v>0.29434100000000002</v>
      </c>
      <c r="J58">
        <v>3</v>
      </c>
      <c r="K58" s="1">
        <v>0.97245421079588557</v>
      </c>
      <c r="L58" t="str">
        <f>VLOOKUP(A58,[1]aiib_member_list!$B:$E,4,0)</f>
        <v>Non regional</v>
      </c>
    </row>
    <row r="59" spans="1:12" x14ac:dyDescent="0.25">
      <c r="A59" t="s">
        <v>68</v>
      </c>
      <c r="B59" s="2">
        <v>1.9200233626219189E-5</v>
      </c>
      <c r="C59" t="s">
        <v>127</v>
      </c>
      <c r="D59">
        <v>11</v>
      </c>
      <c r="E59" s="2">
        <v>0.29434100000000002</v>
      </c>
      <c r="F59">
        <v>1</v>
      </c>
      <c r="G59">
        <v>0</v>
      </c>
      <c r="H59">
        <v>11</v>
      </c>
      <c r="I59" s="2">
        <v>0.29434100000000002</v>
      </c>
      <c r="J59">
        <v>3</v>
      </c>
      <c r="K59" s="1">
        <v>0.76708773383470918</v>
      </c>
      <c r="L59" t="str">
        <f>VLOOKUP(A59,[1]aiib_member_list!$B:$E,4,0)</f>
        <v>Oceania</v>
      </c>
    </row>
    <row r="60" spans="1:12" x14ac:dyDescent="0.25">
      <c r="A60" t="s">
        <v>69</v>
      </c>
      <c r="B60" s="2">
        <v>1.8271515701081351E-5</v>
      </c>
      <c r="C60" t="s">
        <v>128</v>
      </c>
      <c r="D60">
        <v>11</v>
      </c>
      <c r="E60" s="2">
        <v>0.29434100000000002</v>
      </c>
      <c r="F60">
        <v>1</v>
      </c>
      <c r="G60">
        <v>0</v>
      </c>
      <c r="H60">
        <v>11</v>
      </c>
      <c r="I60" s="2">
        <v>0.29434100000000002</v>
      </c>
      <c r="J60">
        <v>3</v>
      </c>
      <c r="K60" s="1">
        <v>0.72998359528960233</v>
      </c>
      <c r="L60" t="str">
        <f>VLOOKUP(A60,[1]aiib_member_list!$B:$E,4,0)</f>
        <v>Oceania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Liang Xue</cp:lastModifiedBy>
  <dcterms:created xsi:type="dcterms:W3CDTF">2021-03-09T14:53:37Z</dcterms:created>
  <dcterms:modified xsi:type="dcterms:W3CDTF">2021-03-09T14:57:22Z</dcterms:modified>
</cp:coreProperties>
</file>